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comments1.xml" ContentType="application/vnd.openxmlformats-officedocument.spreadsheetml.comments+xml"/>
  <Override PartName="/xl/drawings/drawing2.xml" ContentType="application/vnd.openxmlformats-officedocument.drawing+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66925"/>
  <mc:AlternateContent xmlns:mc="http://schemas.openxmlformats.org/markup-compatibility/2006">
    <mc:Choice Requires="x15">
      <x15ac:absPath xmlns:x15ac="http://schemas.microsoft.com/office/spreadsheetml/2010/11/ac" url="S:\ADR UK Youth Transitions\Resources\User Guide\"/>
    </mc:Choice>
  </mc:AlternateContent>
  <xr:revisionPtr revIDLastSave="0" documentId="8_{B01D0308-DCA5-4AD5-B713-FE16D88B0E30}" xr6:coauthVersionLast="47" xr6:coauthVersionMax="47" xr10:uidLastSave="{00000000-0000-0000-0000-000000000000}"/>
  <bookViews>
    <workbookView xWindow="-110" yWindow="-110" windowWidth="19420" windowHeight="10420" tabRatio="856" activeTab="2" xr2:uid="{00000000-000D-0000-FFFF-FFFF00000000}"/>
  </bookViews>
  <sheets>
    <sheet name="Front Cover" sheetId="2" r:id="rId1"/>
    <sheet name="Overview" sheetId="56" r:id="rId2"/>
    <sheet name="Data Tables" sheetId="46" r:id="rId3"/>
    <sheet name="COVID19 Impact" sheetId="55" r:id="rId4"/>
    <sheet name="SC_Pupil_01-02_to_20-21" sheetId="24" r:id="rId5"/>
    <sheet name="PRU_Census_09-10_to_12-13" sheetId="26" r:id="rId6"/>
    <sheet name="EYFSP_02-03_to_09-10" sheetId="28" r:id="rId7"/>
    <sheet name="Alt_Provision_07-08_to_20-21" sheetId="27" r:id="rId8"/>
    <sheet name="KS1_97-98_to_11-12" sheetId="29" r:id="rId9"/>
    <sheet name="KS2_95-96_to_15-16 " sheetId="30" r:id="rId10"/>
    <sheet name="KS3_97-98_to_12-13" sheetId="32" r:id="rId11"/>
    <sheet name="KS4_01-02_to_20-21" sheetId="33" r:id="rId12"/>
    <sheet name="KS5_01-02_to_20-21" sheetId="34" r:id="rId13"/>
    <sheet name="CIN_08-09_to_20-21" sheetId="35" r:id="rId14"/>
    <sheet name="CLA_05-06_to_20-21" sheetId="36" r:id="rId15"/>
    <sheet name="Absence_05-06_to_20-21" sheetId="37" r:id="rId16"/>
    <sheet name="Exclusions_01-02_to_04-05" sheetId="38" r:id="rId17"/>
    <sheet name="Exclusions_05-06_to_20-21" sheetId="39" r:id="rId18"/>
    <sheet name="PLAMS_07-08_to_20-21" sheetId="40" r:id="rId19"/>
    <sheet name="NCCIS_10-11_to_20-21" sheetId="41" r:id="rId20"/>
    <sheet name="YPMAD_01-02_to_20-21" sheetId="43" r:id="rId21"/>
    <sheet name="LILR_Learners_02-03_to_20-21" sheetId="47" r:id="rId22"/>
    <sheet name="LILR_Aims _02-03_to_20-21" sheetId="12" r:id="rId23"/>
    <sheet name="LILR_LARS _02-03_to_20-21" sheetId="13" r:id="rId24"/>
    <sheet name="HESA 04-05 to 19-20" sheetId="23" r:id="rId25"/>
    <sheet name="UCAS_07-08_to_20-21" sheetId="57" r:id="rId26"/>
    <sheet name="LEARNER_AE_ID_TO_RECID_LOOKUP" sheetId="14" r:id="rId27"/>
    <sheet name="LEARNER_AE_ID_TO_EDUKEY_LOOKUP " sheetId="15" r:id="rId28"/>
    <sheet name="LEARNER_AE_ID_TO_PMR_LOOKUP" sheetId="16" r:id="rId29"/>
    <sheet name="Benefit_99-00_to_20-21" sheetId="17" r:id="rId30"/>
    <sheet name="Employment_97-98_to_20-21" sheetId="18" r:id="rId31"/>
    <sheet name="Earnings_and_IDBR_03-04_20_21" sheetId="19" r:id="rId32"/>
    <sheet name="IDBR_ENTERPRISE_04-05_to_20-21" sheetId="48" r:id="rId33"/>
    <sheet name="SA_13-14_to_20-21" sheetId="20" r:id="rId34"/>
    <sheet name="CJRS_19-20_to_20-21" sheetId="51" r:id="rId35"/>
    <sheet name="SEISS_20-21" sheetId="52" r:id="rId36"/>
    <sheet name="Geography_04-05_to_20-21" sheetId="21" r:id="rId37"/>
  </sheets>
  <externalReferences>
    <externalReference r:id="rId38"/>
    <externalReference r:id="rId39"/>
    <externalReference r:id="rId40"/>
  </externalReferences>
  <definedNames>
    <definedName name="_AMO_UniqueIdentifier" hidden="1">"'f9c8179d-4772-475a-bedd-990c2eef7e25'"</definedName>
    <definedName name="_xlnm._FilterDatabase" localSheetId="15" hidden="1">'Absence_05-06_to_20-21'!$A$7:$Q$163</definedName>
    <definedName name="_xlnm._FilterDatabase" localSheetId="7" hidden="1">'Alt_Provision_07-08_to_20-21'!$A$5:$O$24</definedName>
    <definedName name="_xlnm._FilterDatabase" localSheetId="13" hidden="1">'CIN_08-09_to_20-21'!$A$10:$O$105</definedName>
    <definedName name="_xlnm._FilterDatabase" localSheetId="14" hidden="1">'CLA_05-06_to_20-21'!$A$10:$O$36</definedName>
    <definedName name="_xlnm._FilterDatabase" localSheetId="16" hidden="1">'Exclusions_01-02_to_04-05'!$A$5:$O$15</definedName>
    <definedName name="_xlnm._FilterDatabase" localSheetId="17" hidden="1">'Exclusions_05-06_to_20-21'!$A$7:$R$62</definedName>
    <definedName name="_xlnm._FilterDatabase" localSheetId="6" hidden="1">'EYFSP_02-03_to_09-10'!$A$5:$N$17</definedName>
    <definedName name="_xlnm._FilterDatabase" localSheetId="24" hidden="1">'HESA 04-05 to 19-20'!$A$8:$J$174</definedName>
    <definedName name="_xlnm._FilterDatabase" localSheetId="8" hidden="1">'KS1_97-98_to_11-12'!$A$5:$P$14</definedName>
    <definedName name="_xlnm._FilterDatabase" localSheetId="9" hidden="1">'KS2_95-96_to_15-16 '!$A$5:$Q$59</definedName>
    <definedName name="_xlnm._FilterDatabase" localSheetId="10" hidden="1">'KS3_97-98_to_12-13'!$A$5:$P$18</definedName>
    <definedName name="_xlnm._FilterDatabase" localSheetId="11" hidden="1">'KS4_01-02_to_20-21'!$A$5:$R$68</definedName>
    <definedName name="_xlnm._FilterDatabase" localSheetId="12" hidden="1">'KS5_01-02_to_20-21'!$A$5:$R$37</definedName>
    <definedName name="_xlnm._FilterDatabase" localSheetId="27" hidden="1">'LEARNER_AE_ID_TO_EDUKEY_LOOKUP '!$B$19:$I$19</definedName>
    <definedName name="_xlnm._FilterDatabase" localSheetId="28" hidden="1">LEARNER_AE_ID_TO_PMR_LOOKUP!$B$19:$I$19</definedName>
    <definedName name="_xlnm._FilterDatabase" localSheetId="26" hidden="1">LEARNER_AE_ID_TO_RECID_LOOKUP!$B$19:$I$19</definedName>
    <definedName name="_xlnm._FilterDatabase" localSheetId="19" hidden="1">'NCCIS_10-11_to_20-21'!$A$5:$O$16</definedName>
    <definedName name="_xlnm._FilterDatabase" localSheetId="18" hidden="1">'PLAMS_07-08_to_20-21'!$A$5:$P$15</definedName>
    <definedName name="_xlnm._FilterDatabase" localSheetId="5" hidden="1">'PRU_Census_09-10_to_12-13'!$A$6:$O$38</definedName>
    <definedName name="_xlnm._FilterDatabase" localSheetId="4" hidden="1">'SC_Pupil_01-02_to_20-21'!$A$7:$R$72</definedName>
    <definedName name="_xlnm._FilterDatabase" localSheetId="25" hidden="1">'UCAS_07-08_to_20-21'!$A$7:$C$7</definedName>
    <definedName name="_xlnm._FilterDatabase" localSheetId="20" hidden="1">'YPMAD_01-02_to_20-21'!$A$6:$O$8</definedName>
    <definedName name="cpi">[1]CPI!$A$1:$D$13</definedName>
    <definedName name="data_all">[2]Output!$A$28:$AW$40</definedName>
    <definedName name="data_raw">[2]Output!$C$1:$AU$25</definedName>
    <definedName name="Five_year" localSheetId="32">#REF!</definedName>
    <definedName name="Five_year" localSheetId="25">#REF!</definedName>
    <definedName name="Five_year">#REF!</definedName>
    <definedName name="kj" localSheetId="32">#REF!</definedName>
    <definedName name="kj" localSheetId="25">#REF!</definedName>
    <definedName name="kj">#REF!</definedName>
    <definedName name="lemstem_time">[1]lemstem_time!$A$2:$AE$4</definedName>
    <definedName name="One_year" localSheetId="32">#REF!</definedName>
    <definedName name="One_year" localSheetId="25">#REF!</definedName>
    <definedName name="One_year">#REF!</definedName>
    <definedName name="one_year2" localSheetId="32">#REF!</definedName>
    <definedName name="one_year2" localSheetId="25">#REF!</definedName>
    <definedName name="one_year2">#REF!</definedName>
    <definedName name="output_10yr">'[3]10yr'!$C$2:$X$20</definedName>
    <definedName name="output_1yr">'[3]1yr'!$C$2:$X$191</definedName>
    <definedName name="output_3yr">'[3]3yr'!$C$2:$X$153</definedName>
    <definedName name="output_5yr">'[3]5yr'!$C$2:$X$115</definedName>
    <definedName name="Output_all">'[1]SQL output- All'!$C$1:$S$191</definedName>
    <definedName name="output_FT">'[1]SQL output-FTPT'!$B$2:$T$191</definedName>
    <definedName name="output_PT">'[1]SQL output-FTPT'!$B$192:$T$376</definedName>
    <definedName name="Table" localSheetId="32">#REF!</definedName>
    <definedName name="Table" localSheetId="25">#REF!</definedName>
    <definedName name="Table">#REF!</definedName>
    <definedName name="ten_year" localSheetId="32">#REF!</definedName>
    <definedName name="ten_year" localSheetId="25">#REF!</definedName>
    <definedName name="ten_year">#REF!</definedName>
    <definedName name="Three_year" localSheetId="32">#REF!</definedName>
    <definedName name="Three_year" localSheetId="25">#REF!</definedName>
    <definedName name="Three_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 i="23" l="1"/>
  <c r="B84" i="23"/>
  <c r="B83" i="23"/>
  <c r="B82" i="23"/>
  <c r="B81" i="23"/>
  <c r="B80" i="23"/>
  <c r="B79" i="23"/>
  <c r="B78" i="23"/>
  <c r="B77" i="23"/>
  <c r="B76" i="23"/>
  <c r="B75" i="23"/>
  <c r="B74" i="23"/>
  <c r="B73" i="23"/>
  <c r="B72" i="23"/>
  <c r="B71" i="23"/>
  <c r="B70" i="23"/>
  <c r="B69" i="23"/>
  <c r="B68" i="23"/>
  <c r="B67" i="23"/>
  <c r="B66" i="23"/>
  <c r="B65" i="23"/>
  <c r="A28" i="43"/>
  <c r="A27" i="43"/>
  <c r="A26" i="43"/>
  <c r="A25" i="43"/>
  <c r="A22" i="43"/>
  <c r="A21" i="43"/>
  <c r="A20" i="43"/>
  <c r="A19" i="43"/>
  <c r="A18" i="43"/>
  <c r="A17" i="43"/>
  <c r="A16" i="43"/>
  <c r="A15" i="43"/>
  <c r="A14" i="43"/>
  <c r="A13" i="43"/>
  <c r="A12" i="43"/>
  <c r="A11" i="43"/>
  <c r="A10" i="43"/>
  <c r="A128" i="37"/>
  <c r="A127" i="37"/>
  <c r="A124" i="37"/>
  <c r="A123" i="37"/>
  <c r="A122" i="37"/>
  <c r="A121" i="37"/>
  <c r="A120" i="37"/>
  <c r="A119" i="37"/>
  <c r="A118" i="37"/>
  <c r="A117" i="37"/>
  <c r="A116" i="37"/>
  <c r="A115" i="37"/>
  <c r="A114" i="37"/>
  <c r="A1240" i="33"/>
  <c r="A1239" i="33"/>
  <c r="A1238" i="33"/>
  <c r="A1237" i="33"/>
  <c r="A1236" i="33"/>
  <c r="A1235" i="33"/>
  <c r="A1234" i="33"/>
  <c r="A1233" i="33"/>
  <c r="A1232" i="33"/>
  <c r="A1231" i="33"/>
  <c r="A1230" i="33"/>
  <c r="A1229" i="33"/>
  <c r="A1228" i="33"/>
  <c r="A1227" i="33"/>
  <c r="A1226" i="33"/>
  <c r="A1225" i="33"/>
  <c r="A1224" i="33"/>
  <c r="A1223" i="33"/>
  <c r="A1222" i="33"/>
  <c r="A1221" i="33"/>
  <c r="A1220" i="33"/>
  <c r="A1219" i="33"/>
  <c r="A1218" i="33"/>
  <c r="A1217" i="33"/>
  <c r="A1216" i="33"/>
  <c r="A1215" i="33"/>
  <c r="A1214" i="33"/>
  <c r="A1134" i="33"/>
  <c r="A1128" i="33"/>
  <c r="A1124" i="33"/>
  <c r="A1112" i="33"/>
  <c r="A1104" i="33"/>
  <c r="A997" i="33"/>
  <c r="A996" i="33"/>
  <c r="A995" i="33"/>
  <c r="A994" i="33"/>
  <c r="A960" i="33"/>
  <c r="A959" i="33"/>
  <c r="A958" i="33"/>
  <c r="A957" i="33"/>
  <c r="A956" i="33"/>
  <c r="A955" i="33"/>
  <c r="A954" i="33"/>
  <c r="A953" i="33"/>
  <c r="A952" i="33"/>
  <c r="A951" i="33"/>
  <c r="A240" i="33"/>
  <c r="A239" i="33"/>
  <c r="A238" i="33"/>
  <c r="A237" i="33"/>
  <c r="A236" i="33"/>
  <c r="A235" i="33"/>
  <c r="A234" i="33"/>
  <c r="A233" i="33"/>
  <c r="A232" i="33"/>
  <c r="A231" i="33"/>
  <c r="A230" i="33"/>
  <c r="A229" i="33"/>
  <c r="A228" i="33"/>
  <c r="A227" i="33"/>
  <c r="A226" i="33"/>
  <c r="A225" i="33"/>
  <c r="A38" i="33"/>
  <c r="A37" i="33"/>
  <c r="A43" i="24"/>
  <c r="A4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MASTERS, Natalie</author>
  </authors>
  <commentList>
    <comment ref="F21" authorId="0" shapeId="0" xr:uid="{00000000-0006-0000-0F00-000001000000}">
      <text>
        <r>
          <rPr>
            <b/>
            <sz val="9"/>
            <color indexed="81"/>
            <rFont val="Tahoma"/>
            <family val="2"/>
          </rPr>
          <t>MASTERS, Natalie:</t>
        </r>
        <r>
          <rPr>
            <sz val="9"/>
            <color indexed="81"/>
            <rFont val="Tahoma"/>
            <family val="2"/>
          </rPr>
          <t xml:space="preserve">
Relates to the most recent episode of care only. Future iterations will need to consider if information on all episodes of care are required. </t>
        </r>
      </text>
    </comment>
    <comment ref="F22" authorId="0" shapeId="0" xr:uid="{00000000-0006-0000-0F00-000002000000}">
      <text>
        <r>
          <rPr>
            <b/>
            <sz val="9"/>
            <color indexed="81"/>
            <rFont val="Tahoma"/>
            <family val="2"/>
          </rPr>
          <t>MASTERS, Natalie:</t>
        </r>
        <r>
          <rPr>
            <sz val="9"/>
            <color indexed="81"/>
            <rFont val="Tahoma"/>
            <family val="2"/>
          </rPr>
          <t xml:space="preserve">
Relates to the most recent episode of care only. Future iterations will need to consider if information on all episodes of care are required. </t>
        </r>
      </text>
    </comment>
    <comment ref="F23" authorId="0" shapeId="0" xr:uid="{00000000-0006-0000-0F00-000003000000}">
      <text>
        <r>
          <rPr>
            <b/>
            <sz val="9"/>
            <color indexed="81"/>
            <rFont val="Tahoma"/>
            <family val="2"/>
          </rPr>
          <t>MASTERS, Natalie:</t>
        </r>
        <r>
          <rPr>
            <sz val="9"/>
            <color indexed="81"/>
            <rFont val="Tahoma"/>
            <family val="2"/>
          </rPr>
          <t xml:space="preserve">
Relates to the most recent episode of care only. Future iterations will need to consider if information on all episodes of care are required. </t>
        </r>
      </text>
    </comment>
  </commentList>
</comments>
</file>

<file path=xl/sharedStrings.xml><?xml version="1.0" encoding="utf-8"?>
<sst xmlns="http://schemas.openxmlformats.org/spreadsheetml/2006/main" count="42221" uniqueCount="14003">
  <si>
    <t>(Official)</t>
  </si>
  <si>
    <t>Longitudinal Educational Outcomes</t>
  </si>
  <si>
    <t>(LEO) via SRS I2</t>
  </si>
  <si>
    <t>LEO I2SE Variable Request Form</t>
  </si>
  <si>
    <t>Version 2.3</t>
  </si>
  <si>
    <t xml:space="preserve">
</t>
  </si>
  <si>
    <r>
      <rPr>
        <b/>
        <u/>
        <sz val="10"/>
        <color theme="1"/>
        <rFont val="Arial"/>
        <family val="2"/>
      </rPr>
      <t>Why do you need to fill in this form?</t>
    </r>
    <r>
      <rPr>
        <sz val="10"/>
        <color theme="1"/>
        <rFont val="Arial"/>
        <family val="2"/>
      </rPr>
      <t xml:space="preserve">
You are required to fill out this form and attach it alongside your application on the Researcher Accreditation Service (RAS) to specify the data tables and variables that are being requested for the project in order to support the governance process, the scrutiny of your application and the technical handing of any approved variables.
</t>
    </r>
    <r>
      <rPr>
        <b/>
        <sz val="10"/>
        <color theme="1"/>
        <rFont val="Arial"/>
        <family val="2"/>
      </rPr>
      <t xml:space="preserve">
</t>
    </r>
    <r>
      <rPr>
        <b/>
        <u/>
        <sz val="10"/>
        <color theme="1"/>
        <rFont val="Arial"/>
        <family val="2"/>
      </rPr>
      <t xml:space="preserve">Further important information 
</t>
    </r>
    <r>
      <rPr>
        <sz val="10"/>
        <color theme="1"/>
        <rFont val="Arial"/>
        <family val="2"/>
      </rPr>
      <t xml:space="preserve">
As part of the ONS review a feasibility check of your application will assess whether the variables selected align with the research goals outlined in your application. The Department for Education, HM Revenue and Customs and the Department for Work and Pensions will also conduct a further review of the variables selected for the project to ensure the request is proportionate. 
Any application that requests access to all the variables contained within all the NPD, LILR, HESA, UCAS and LEO data tables will not be approved for proportionality reasons. 
Additionally, requests must include and be approved to use LEO data  (i.e. this is not a means to access education data on it's own, this is a means to enable longitudinal analysis of education and LEO data).
If you require access to only the NPD, LILR and/or HESA datasets and do not require any of the LEO data tables please contact data.sharing@education.gov.uk for information on how to access these datasets.
The LEO linking data tables will be included by default for all projects in order to link to the education datasets. 
It is the responsibility of the applicant to ensure that there is an accurate summary of their variable selections across the various tabs in this form on the adjacent Data Tables tab.</t>
    </r>
  </si>
  <si>
    <t>Requesting variables:</t>
  </si>
  <si>
    <t>Use the table below to select which data tables from the LEO dataset you are requesting for your project. You will also need to ensure that you justify how the data table and variables contained within will help to answer your research questions. Please provide at least a short paragraph for each table justification.</t>
  </si>
  <si>
    <t xml:space="preserve">When to select the following under "Is this table required":
</t>
  </si>
  <si>
    <t>Yes</t>
  </si>
  <si>
    <t xml:space="preserve">If you require any of the by request data items within a data table. You will be prompted to select the individual data items on the corresponding table name tab as well as giving a justification for why the table and variables are needed. </t>
  </si>
  <si>
    <t>No</t>
  </si>
  <si>
    <t xml:space="preserve">If you do not require any of the variables within a data table </t>
  </si>
  <si>
    <t xml:space="preserve">Default variables only (NPD only) </t>
  </si>
  <si>
    <t>The NPD data tables contain 'by request' data items that need to be individually selected as well as default items which will be included by default if you request a data table. Please select this option if you require only the items in the default data items section of an NPD data table.</t>
  </si>
  <si>
    <t xml:space="preserve">Dataset 
</t>
  </si>
  <si>
    <t>Table Name</t>
  </si>
  <si>
    <t>Description</t>
  </si>
  <si>
    <t xml:space="preserve">Is this table required? </t>
  </si>
  <si>
    <t xml:space="preserve">Which data items are required? </t>
  </si>
  <si>
    <t>Please provide justification for why tables and variables have been requested</t>
  </si>
  <si>
    <t xml:space="preserve">  </t>
  </si>
  <si>
    <t>NPD</t>
  </si>
  <si>
    <t>SC_Pupil 01-02 to 20-21 SUM</t>
  </si>
  <si>
    <t xml:space="preserve">School Census data. </t>
  </si>
  <si>
    <t>Please use the corresponding tab to request which variables and years are required</t>
  </si>
  <si>
    <t>PRU Census 09-10 to 12-13</t>
  </si>
  <si>
    <t xml:space="preserve">Pupil Referral Unit census data. </t>
  </si>
  <si>
    <t>EYFSP - 02-03 to 09-10</t>
  </si>
  <si>
    <t xml:space="preserve">Early Years Foundation Stage Profile data. </t>
  </si>
  <si>
    <t>Alt Provision 07-08 to 20-21</t>
  </si>
  <si>
    <t>Alternative Provision census data.</t>
  </si>
  <si>
    <t>KS1 - 97-98 to 11-12</t>
  </si>
  <si>
    <t>Key stage 1 attainment data.</t>
  </si>
  <si>
    <t>KS2 - 95-96 to 15-16</t>
  </si>
  <si>
    <t xml:space="preserve">Key stage 2 attainment data. </t>
  </si>
  <si>
    <t>KS3 97-98 to 12-13</t>
  </si>
  <si>
    <t xml:space="preserve">Key stage 3 attainment data. </t>
  </si>
  <si>
    <t>KS4 01-02 to 20-21</t>
  </si>
  <si>
    <t xml:space="preserve">Key stage 4 attainment data (all methodologies). </t>
  </si>
  <si>
    <t>KS5 01-02 to 20-21</t>
  </si>
  <si>
    <t xml:space="preserve">Key stage 5 attainment data. </t>
  </si>
  <si>
    <t>CIN 08-09 to 20-21</t>
  </si>
  <si>
    <t>This has information covering all children who are referred to children’s social care services.</t>
  </si>
  <si>
    <t>CLA 05-06 to 20-21</t>
  </si>
  <si>
    <t>This has information on children looked after by local authorities in England.</t>
  </si>
  <si>
    <t>Absence 05-06 to 20-21</t>
  </si>
  <si>
    <t>This has information on pupil absences derived from the termly School Census.</t>
  </si>
  <si>
    <t>Exclusions 01-02 to 04-05</t>
  </si>
  <si>
    <t>This has information on pupil exclusions as collected in the termly School Census.</t>
  </si>
  <si>
    <t>Exclusions 05-06 to 19-20</t>
  </si>
  <si>
    <t>This has information on pupil exclusions as collected in the termly School Census (new format).</t>
  </si>
  <si>
    <t>PLAMS 07-08 to 20-21</t>
  </si>
  <si>
    <t>This has information on post-16 learning aims as collected in the School Census.</t>
  </si>
  <si>
    <t>NCCIS 10-11 to 20-21</t>
  </si>
  <si>
    <t>This has information from the National Client Caseload Information System on employment destinations.</t>
  </si>
  <si>
    <t>YPMAD 20-21</t>
  </si>
  <si>
    <t>This has information on level of achievement at age 19</t>
  </si>
  <si>
    <t>LILR</t>
  </si>
  <si>
    <t>‘LILR_Learners_02-03_to_20-21</t>
  </si>
  <si>
    <t>Learners records</t>
  </si>
  <si>
    <t>Please use the corresponding tab to request which variables are required</t>
  </si>
  <si>
    <t>LILR_Aims _02-03_to_20-21</t>
  </si>
  <si>
    <t>Learning aims</t>
  </si>
  <si>
    <t>LILR_LARS _02-03_to_20-21</t>
  </si>
  <si>
    <t>Learning aims reference service</t>
  </si>
  <si>
    <t>HESA</t>
  </si>
  <si>
    <t>HESA 04-05 to 19-20</t>
  </si>
  <si>
    <t>This has information on Higher Education participation and outcomes.</t>
  </si>
  <si>
    <t>UCAS</t>
  </si>
  <si>
    <t>UCAS_07-08_to_20-21</t>
  </si>
  <si>
    <t>UCAS variables available through the ONS SRS (held by ONS not transferred from DfE)</t>
  </si>
  <si>
    <t>All variables will be included by default if this table is selected</t>
  </si>
  <si>
    <t>LEO</t>
  </si>
  <si>
    <t>Resolved LEARNER_AE_ID_TO_RECID_LOOKUP</t>
  </si>
  <si>
    <t>Linking table - used to link to non-NPD datasets</t>
  </si>
  <si>
    <t>All variables will be included by default</t>
  </si>
  <si>
    <t>Resolved Learner AE_ID To Edukey Lookup</t>
  </si>
  <si>
    <t>Linking table - Used to link resolved Edukeys to education records in order to link learners to DWP / HMRC outcomes</t>
  </si>
  <si>
    <t xml:space="preserve">Resolved Learner AE_ID To PMR Lookup </t>
  </si>
  <si>
    <t>Linking table - used to link resolved PMRs to education records in order to identify unique NPD learners in the LEO data</t>
  </si>
  <si>
    <t>Benefit Spells table</t>
  </si>
  <si>
    <t>This allows investigation of the impact of learning and any resulting benefit uptake</t>
  </si>
  <si>
    <t>Employment Spells table</t>
  </si>
  <si>
    <t>This allows investigation of the impact of learning and any resulting employment.</t>
  </si>
  <si>
    <t>Earnings_&amp;_IDBR_SIC_03-04_20_21</t>
  </si>
  <si>
    <t>This allows investigation of earnings split by tax year and pupil characteristics (using EDUKEY in order to link to variables of interest in other datasets).
The earnings table also includes IDBR data.
Please note: the IDBR data included in the standard extract gives the primary industry of the enterprise in question and does not tell us about the learner’s occupation within that enterprise. The IDBR data included is from datasets owned by the Office of National Statistics (ONS). The ONS does not accept responsibility for any inferences or conclusions derived from the IDBR data by third parties.</t>
  </si>
  <si>
    <t>IDBR_ENTERPRISE_04-05_to_20-21</t>
  </si>
  <si>
    <t>This table contains enterprise level information from IDBR</t>
  </si>
  <si>
    <t>Self -assessment table</t>
  </si>
  <si>
    <t xml:space="preserve"> This allows investigation of self-employment and pupil characteristics (using EDUKEY/PMR in order to link to variables of interest in other datasets).</t>
  </si>
  <si>
    <t>CJRS</t>
  </si>
  <si>
    <t>Coronavirus Job Retention Scheme</t>
  </si>
  <si>
    <t>SEISS</t>
  </si>
  <si>
    <t>Self-Employment Income Support Scheme</t>
  </si>
  <si>
    <t xml:space="preserve">Geography table </t>
  </si>
  <si>
    <t>This allows investigation of region split by tax year and pupil characteristics (using EDUKEY in order to link to variables of interest in other datasets).</t>
  </si>
  <si>
    <t>COVID19 impact on data availability (points accepted in the detail of this I2SE Specification).</t>
  </si>
  <si>
    <t>The following table provides a summary of the COVID19 impact on individual NPD datasets to date (this will be updated as and when further details become available):</t>
  </si>
  <si>
    <t>Dataset</t>
  </si>
  <si>
    <t>Collection impacted by COVID19</t>
  </si>
  <si>
    <t>Year(s) impacted</t>
  </si>
  <si>
    <t>Notes</t>
  </si>
  <si>
    <t>Early Years Foundation Stage Profile</t>
  </si>
  <si>
    <t>2019/20,</t>
  </si>
  <si>
    <r>
      <t>Data not available as not collected during the 2019/20 and 2020/21 academic years</t>
    </r>
    <r>
      <rPr>
        <vertAlign val="superscript"/>
        <sz val="10"/>
        <color rgb="FF000000"/>
        <rFont val="Arial"/>
        <family val="2"/>
      </rPr>
      <t>1</t>
    </r>
    <r>
      <rPr>
        <sz val="10"/>
        <color rgb="FF000000"/>
        <rFont val="Arial"/>
        <family val="2"/>
      </rPr>
      <t>.</t>
    </r>
  </si>
  <si>
    <t>2020/21</t>
  </si>
  <si>
    <t>Key Stage 1</t>
  </si>
  <si>
    <t>Key Stage 2</t>
  </si>
  <si>
    <r>
      <t>Data not available for 2019/20 and 2020/21 as not collected for those academic years</t>
    </r>
    <r>
      <rPr>
        <vertAlign val="superscript"/>
        <sz val="10"/>
        <color rgb="FF000000"/>
        <rFont val="Arial"/>
        <family val="2"/>
      </rPr>
      <t>1,4</t>
    </r>
    <r>
      <rPr>
        <sz val="10"/>
        <color rgb="FF000000"/>
        <rFont val="Arial"/>
        <family val="2"/>
      </rPr>
      <t>. Data is available for 2021/22 but is subject to limitations on its use</t>
    </r>
    <r>
      <rPr>
        <vertAlign val="superscript"/>
        <sz val="10"/>
        <color rgb="FF000000"/>
        <rFont val="Arial"/>
        <family val="2"/>
      </rPr>
      <t>2,4,5</t>
    </r>
    <r>
      <rPr>
        <sz val="10"/>
        <color rgb="FF000000"/>
        <rFont val="Arial"/>
        <family val="2"/>
      </rPr>
      <t>.</t>
    </r>
  </si>
  <si>
    <t>2020/21,</t>
  </si>
  <si>
    <t>2021/22</t>
  </si>
  <si>
    <t>Key Stage 4</t>
  </si>
  <si>
    <r>
      <t>Amended data not available as not collected during 2019/20 or 2020/21. Unamended and Final data is available but is subject to limitations on its use</t>
    </r>
    <r>
      <rPr>
        <vertAlign val="superscript"/>
        <sz val="10"/>
        <rFont val="Arial"/>
        <family val="2"/>
      </rPr>
      <t>2,3,4</t>
    </r>
    <r>
      <rPr>
        <sz val="10"/>
        <rFont val="Arial"/>
        <family val="2"/>
      </rPr>
      <t>.</t>
    </r>
  </si>
  <si>
    <t>Key Stage 5</t>
  </si>
  <si>
    <t>Alternative Provision</t>
  </si>
  <si>
    <t>N/A</t>
  </si>
  <si>
    <t>Children in Need</t>
  </si>
  <si>
    <t>Children Looked After</t>
  </si>
  <si>
    <t>Spring Census</t>
  </si>
  <si>
    <t>Summer Census</t>
  </si>
  <si>
    <t>2019/20</t>
  </si>
  <si>
    <r>
      <t>Data not available as not collected during the 2019/20 academic year</t>
    </r>
    <r>
      <rPr>
        <vertAlign val="superscript"/>
        <sz val="10"/>
        <color rgb="FF000000"/>
        <rFont val="Arial"/>
        <family val="2"/>
      </rPr>
      <t>1</t>
    </r>
    <r>
      <rPr>
        <sz val="10"/>
        <color rgb="FF000000"/>
        <rFont val="Arial"/>
        <family val="2"/>
      </rPr>
      <t>.</t>
    </r>
  </si>
  <si>
    <t>Autumn Census</t>
  </si>
  <si>
    <t>Absence</t>
  </si>
  <si>
    <r>
      <t>2-term and 3-term data not available as not collected during the 2019/20 academic year</t>
    </r>
    <r>
      <rPr>
        <vertAlign val="superscript"/>
        <sz val="10"/>
        <color rgb="FF000000"/>
        <rFont val="Arial"/>
        <family val="2"/>
      </rPr>
      <t>1</t>
    </r>
    <r>
      <rPr>
        <sz val="10"/>
        <color rgb="FF000000"/>
        <rFont val="Arial"/>
        <family val="2"/>
      </rPr>
      <t>.</t>
    </r>
  </si>
  <si>
    <t>Exclusions</t>
  </si>
  <si>
    <t>Post-16 Learning Aims (PLAMS)</t>
  </si>
  <si>
    <t>National Client Caseload Information</t>
  </si>
  <si>
    <t>Young Person's Matched Administrative Dataset (YPMAD)</t>
  </si>
  <si>
    <t xml:space="preserve">1. To help reduce the burden on educational and care settings during the coronavirus (COVID-19) pandemic, the Department for Education (DfE) and its agencies continue to assess whether data collections, services and requests are feasible or necessary. In some instances, this resulted in data collections being cancelled or paused. Further details of this can be found here: </t>
  </si>
  <si>
    <t>https://www.gov.uk/government/publications/coronavirus-covid-19-reducing-burdens-on-educational-and-care-settings</t>
  </si>
  <si>
    <t xml:space="preserve">2. Due to coronavirus (COVID-19), DfE and its agencies changed our approach to accountability data in 2019 to 2020 and 2020 to 2021. Further details of this can be found here: </t>
  </si>
  <si>
    <t>https://www.gov.uk/government/publications/coronavirus-covid-19-school-and-college-performance-measures</t>
  </si>
  <si>
    <t>3. Given DfE's commitment to not hold schools and colleges to account on the basis of exams and assessment data from summer 2020 or 2021 and our commitment that the data will not be used by others, such as Ofsted and local authorities, to hold schools and colleges to account, all those working with schools and colleges should use data from previous years when assessing or measuring school and college performance, and not the 2019/20 or 2020/21 data. In accordance with this commitment, DfE are not permitted to share any establishment IDs (School Name, URNs, LAESTABs, etc.) alongside any attainment data from 2019/20 or 2020/21 - i.e. within the KS4 and/or KS5 data directly or within any other data provided alongside this which can then be linked to the KS4 and/or KS5 data.</t>
  </si>
  <si>
    <t xml:space="preserve">Where a project requiring 2020 or 2021 attainment data has a need to distinguish between schools (e.g. for cluster analysis), or link establishment data from other sources (e.g. GIAS), without directly identifying the individual school then DfE will be willing to explore whether this could be enabled via the use pseudo-anonymised school IDs. This will enable requesters to link and/or analyse data at an establishment level without the ability/need to directly identify any individual establishment. This will be on agreement that the requester will not attempt to use the exams and assessment data from summer 2020 or 2021 for accountability purposes nor will they not attempt to re-identify, extract or publish any establishment level data from the data provided. </t>
  </si>
  <si>
    <t>4. Including any School level datasets derived using this dataset (KS2, KS4, KS5 and Level 3 value added).</t>
  </si>
  <si>
    <t>5. Given DfE's commitment to not hold schools to account on the basis of KS2 exams and assessment data from summer 2022 and our commitment that the data will not be used by others, such as Ofsted and local authorities, to hold schools to account, all those working with schools should use KS2 data from previous years when assessing or measuring school performance, and not the 2021/22 data. In accordance with this commitment, DfE are not permitted to share any establishment IDs (School Name, URNs, LAESTABs, etc.) alongside any KS2 attainment data from 2021/22 - i.e. within the KS2 data directly or within any other data provided alongside this which can then be linked to the KS2 data.</t>
  </si>
  <si>
    <t xml:space="preserve">Where a project requiring 2022 KS2 attainment data has a need to distinguish between schools (e.g. for cluster analysis), or link establishment data from other sources (e.g. GIAS), without directly identifying the individual school then DfE will be willing to explore whether this could be enabled via the use pseudo-anonymised school IDs. This will enable requesters to link and/or analyse data at an establishment level without the ability/need to directly identify any individual establishment. This will be on agreement that the requester will not attempt to use the KS2 exams and assessment data from summer 2022 for accountability purposes nor will they not attempt to re-identify, extract or publish any establishment level data from the data provided. </t>
  </si>
  <si>
    <t>School Census Pupil Level (includes Pupil Referral Units from 2013/14)</t>
  </si>
  <si>
    <t>'By request' Data items</t>
  </si>
  <si>
    <t>THERE IS NO SUMMER CENSUS FOR 19/20 DUE TO COVID IMPACT</t>
  </si>
  <si>
    <t>NPD Alias</t>
  </si>
  <si>
    <t>Field Reference</t>
  </si>
  <si>
    <t>Old Alias</t>
  </si>
  <si>
    <t>Standard Extract</t>
  </si>
  <si>
    <t>Category</t>
  </si>
  <si>
    <t>Years Populated</t>
  </si>
  <si>
    <t>Data Type</t>
  </si>
  <si>
    <t>Allowed Values</t>
  </si>
  <si>
    <t>Collection term</t>
  </si>
  <si>
    <t>Educational Phase</t>
  </si>
  <si>
    <t>Level of Care</t>
  </si>
  <si>
    <t>Old Tier of Variable</t>
  </si>
  <si>
    <t>Available from UKDS?</t>
  </si>
  <si>
    <t>Identifiability</t>
  </si>
  <si>
    <t>Sensitivity</t>
  </si>
  <si>
    <t>Data request data item required?</t>
  </si>
  <si>
    <t>Data request years required?</t>
  </si>
  <si>
    <t>Gender_[term][yy]</t>
  </si>
  <si>
    <t>Gender</t>
  </si>
  <si>
    <t>gend_[yy]</t>
  </si>
  <si>
    <t>Demographics</t>
  </si>
  <si>
    <t>2001/2002 - 2020/2021</t>
  </si>
  <si>
    <t>Currently the Department use a variety of methods, and underlying code sets, for the collection of gender and / or sex across our data collections. As a result of the response options allowed within some data collections, alongside the potential to view changes in reported gender over time, the Department have taken the decision to treat gender and sex as special category data. As a result, we now ask all applicants to provide justification for receiving and using this this data in their analysis/research.</t>
  </si>
  <si>
    <t>Dichotomous</t>
  </si>
  <si>
    <t>M = Male
F = Female</t>
  </si>
  <si>
    <t>Aut, Spr, Sum</t>
  </si>
  <si>
    <t>None</t>
  </si>
  <si>
    <t>C</t>
  </si>
  <si>
    <t>AgeAtStartOfAcademicYear_[term][yy]</t>
  </si>
  <si>
    <t>AgeAtStartOfAcademicYear</t>
  </si>
  <si>
    <t>age_[yy]</t>
  </si>
  <si>
    <t>Age</t>
  </si>
  <si>
    <t>Age of pupil at start of the academic year (in full years).</t>
  </si>
  <si>
    <t>Continuous</t>
  </si>
  <si>
    <t>E</t>
  </si>
  <si>
    <t>MonthPartOfAgeAtStartOfAcademicYear_[term][yy]</t>
  </si>
  <si>
    <t>MonthPartOfAgeAtStartOfAcademicYear</t>
  </si>
  <si>
    <t>month_[yy]</t>
  </si>
  <si>
    <t>Month part of age of pupil at start of the academic year.</t>
  </si>
  <si>
    <t>Categorical</t>
  </si>
  <si>
    <t xml:space="preserve">0 to 11 </t>
  </si>
  <si>
    <t>YearOfBirth_[term][yy]</t>
  </si>
  <si>
    <t>YearOfBirth</t>
  </si>
  <si>
    <t>yob_[yy]</t>
  </si>
  <si>
    <t>The year in which the pupil was born.</t>
  </si>
  <si>
    <t>MonthOfBirth_[term][yy]</t>
  </si>
  <si>
    <t>MonthOfBirth</t>
  </si>
  <si>
    <t>mob_[yy]</t>
  </si>
  <si>
    <t>The month in which the pupil was born.</t>
  </si>
  <si>
    <t xml:space="preserve">1 to 12 </t>
  </si>
  <si>
    <t>Ethnicity_[term][yy]</t>
  </si>
  <si>
    <t>Ethnicity</t>
  </si>
  <si>
    <t>eth_[yy]</t>
  </si>
  <si>
    <t>2002/2003 - 2020/2021</t>
  </si>
  <si>
    <t>Pupil's ethnic code.</t>
  </si>
  <si>
    <t>See Census (Characteristics) tab for allowed values</t>
  </si>
  <si>
    <t>Spr</t>
  </si>
  <si>
    <t>D</t>
  </si>
  <si>
    <t>EthnicGroup_[term][yy]</t>
  </si>
  <si>
    <t>EthnicGroup</t>
  </si>
  <si>
    <t>ethg_[yy]</t>
  </si>
  <si>
    <t>2001/2002 - 2008/2009</t>
  </si>
  <si>
    <t>Pupil's ethnic group based on ethnic code.</t>
  </si>
  <si>
    <t>2002 Code
African
Any Other Asian Background
Any Other Black Background
Any Other Ethnic Group
Any Other Mixed Background
Any Other White Background
Bangladeshi
Caribbean
Chinese
Gypsy / Romany
Indian
Information Not Obtained
Irish
Missing
Pakistani
Pre 2002 Code
Refused
Traveller Of Irish Heritage
White and Asian
White and Black African
White and Black Caribbean
White British</t>
  </si>
  <si>
    <t>EthnicGroupMinor_[term][yy]</t>
  </si>
  <si>
    <t>EthnicGroupMinor</t>
  </si>
  <si>
    <t>2005/2006 - 2020/2021</t>
  </si>
  <si>
    <t>Pupil's minor ethnic group based on extended ethnicity code.</t>
  </si>
  <si>
    <t>ABAN = Bangladeshi
AIND = Indian
AOTH = Any Other Asian Background
APKN = Pakistani
BAFR = Black - African
BCRB = Black Caribbean
BOTH = Any Other Black Background
CHNE = Chinese
INVA = Invalid value
MISS = Missing value
MOTH = Any Other Mixed Background
MWAS = White and Asian
MWBA = White and Black African
MWBC = White and Black Caribbean
N/A  = Not applicable
NOBT = Information Not Yet Obtained
OOTH = Any Other Ethnic Group
REFU = Refused 
WBRI = White - British
WIRI = White - Irish
WIRT = Traveller of Irish Heritage
WOTH = Any Other White Background
WROM = Gypsy / Roma</t>
  </si>
  <si>
    <t>EthnicGroupMajor_[term][yy]</t>
  </si>
  <si>
    <t>EthnicGroupMajor</t>
  </si>
  <si>
    <t>ethgm_[yy]</t>
  </si>
  <si>
    <t>Pupil's major ethnic group based on extended ethnicity code.</t>
  </si>
  <si>
    <t>AOEG = Any Other Ethnic Group
ASIA = Asian
BLAC = Black
CHIN = Chinese
MIXD = Mixed
UNCL = Unclassified
WHIT = White</t>
  </si>
  <si>
    <t>EthnicitySource_[term][yy]
SourceOfEthnicity_[term][yy] in 2001/02</t>
  </si>
  <si>
    <t>EthnicitySource</t>
  </si>
  <si>
    <t>ethsc_[yy]</t>
  </si>
  <si>
    <t>Attainment</t>
  </si>
  <si>
    <t>2002/2003 - 2010/2011</t>
  </si>
  <si>
    <t>Source of pupil's recorded ethnic code.</t>
  </si>
  <si>
    <t>C = Provided by the child (ie pupil)
P = Provided by the parent
S = Ascribed by the current school
T = Ascribed by a previous school
O = Other</t>
  </si>
  <si>
    <t>FSMeligible_[term][yy]
FreeSchoolMeals for 2001/02
FSMeligibility for 2002/03 - 2004/05
Based on periods of FSM from 2012/13</t>
  </si>
  <si>
    <t>FSMeligible</t>
  </si>
  <si>
    <t>fsm_[yy]</t>
  </si>
  <si>
    <t>Pupil recorded as eligible for Free School Meals on Census day. From 2012/13, set to 'true' if a pupil has an FSM period with a start date and end date blank or end date on or after census date which means they are FSM eligible on Census day.</t>
  </si>
  <si>
    <t>1 = True
0 = False</t>
  </si>
  <si>
    <t>EVERFSM_3_[term][yy]
Based on Spring Census only up to 2011/12.</t>
  </si>
  <si>
    <t>EVERFSM_3</t>
  </si>
  <si>
    <t>2009/2010 - 2020/2021</t>
  </si>
  <si>
    <t>Flag to indicate if pupil has ever been recorded as eligible for free school meals on Census day in any termly or annual Census (including Alternative Provision Census and PRU Census where available) in the last 3 years up to the pupil's current year (not including nursery)</t>
  </si>
  <si>
    <t>EVERFSM_6_[term][yy]
Based on Spring Census only up to 2011/12.</t>
  </si>
  <si>
    <t>EVERFSM_6</t>
  </si>
  <si>
    <t>2016/2017-2020/2021</t>
  </si>
  <si>
    <t>Flag to indicate if pupil has ever been recorded as eligible for free school meals on Census day in any termly or annual Census (including Alternative Provision Census and PRU Census where available) in the last 6 years up to the pupil's current year (not including nursery)</t>
  </si>
  <si>
    <t xml:space="preserve">EVERFSM_6_P_[term][yy]
</t>
  </si>
  <si>
    <t>EVERFSM_6_P</t>
  </si>
  <si>
    <t>2015/2016 - 2020/2021</t>
  </si>
  <si>
    <r>
      <t xml:space="preserve">Flag to indicate if pupil has ever been recorded as eligible for free school meals at any time in any termly or annual Census (including Alternative Provision Census and PRU Census where available) in the last 6 years up to the pupil's current year (not including nursery). </t>
    </r>
    <r>
      <rPr>
        <b/>
        <sz val="8"/>
        <color rgb="FF000000"/>
        <rFont val="Arial"/>
        <family val="2"/>
      </rPr>
      <t>This is used as the FSM6 indicator for the Pupil Premium calculations.</t>
    </r>
  </si>
  <si>
    <t>EVERFSM_ALL_[term][yy]</t>
  </si>
  <si>
    <t>EVERFSM_ALL</t>
  </si>
  <si>
    <t>Flag to indicate if pupil has ever been recorded as eligible for free school meals on Census day in any Spring Census up to the pupil's current year (not including nursery)</t>
  </si>
  <si>
    <t>FirstLanguage_[term][yy]
MotherTongue_[term][yy] in 2001/02</t>
  </si>
  <si>
    <t>FirstLanguage</t>
  </si>
  <si>
    <t>flang_[yy]</t>
  </si>
  <si>
    <t>The language to which the child was exposed during early development and continues to use this language in the home or in the community.  If a child acquires English subsequent to early development, then English is not their first language no matter how proficient in it they become.</t>
  </si>
  <si>
    <t>ENG = English
ENB = Not known but believed to be English
OTH = Other than English
OTB = Not known but believed to be other than English
REF = Refused
NOT = Information not obtained</t>
  </si>
  <si>
    <t>Language_[term][yy]</t>
  </si>
  <si>
    <t>Language</t>
  </si>
  <si>
    <t>lang_[yy]</t>
  </si>
  <si>
    <t>2006/2007 - 2020/2021</t>
  </si>
  <si>
    <t>Codes for language information about pupils whose first language is other than English.</t>
  </si>
  <si>
    <t>See Codesets_(Characteristics) tab for allowed values</t>
  </si>
  <si>
    <t>LanguageGroup_[term][yy]</t>
  </si>
  <si>
    <t>LanguageGroup</t>
  </si>
  <si>
    <t>lgrp_[yy]</t>
  </si>
  <si>
    <t>2006/2007 - 2008/2009</t>
  </si>
  <si>
    <t>Pupil's language group based on language code.</t>
  </si>
  <si>
    <t>ENG = English
ENB = Not known but believed to be English
OTH = Other than English
OTB = Not known but believed to be other than English
REF = Refused
NOT = Information not obtained
INV = Invalid code</t>
  </si>
  <si>
    <t>LanguageGroupMinor_[term][yy]</t>
  </si>
  <si>
    <t>LanguageGroupMinor</t>
  </si>
  <si>
    <t>Pupil's minor language group based on language code.</t>
  </si>
  <si>
    <t>ENB = Not known but believed to be English
ENG = English
INV = Invalid code entered
MIS = Missing value
N/A = Not applicable
NOT = Information not obtained
OTB = Not known but believed to be other than English
OTH = Other than English
PEN = Classification pending
REF = Refused</t>
  </si>
  <si>
    <t>LanguageGroupMajor_[term][yy]</t>
  </si>
  <si>
    <t>LanguageGroupMajor</t>
  </si>
  <si>
    <t>lgrpm_[yy]</t>
  </si>
  <si>
    <t>Pupil's major language group based on language code.</t>
  </si>
  <si>
    <t>1_ENG = English (includes not known but believed to be English)
2_OTH = Other than English (includes not known but believed to be other than English)
3_UNCL = Unclassified</t>
  </si>
  <si>
    <t>GandTindicator_[term][yy]</t>
  </si>
  <si>
    <t>GandTindicator</t>
  </si>
  <si>
    <t>gant_[yy]</t>
  </si>
  <si>
    <t>2005/2006 - 2011/2012</t>
  </si>
  <si>
    <t>Indicates if the child is in the Gifted &amp; Talented cohort for the school.</t>
  </si>
  <si>
    <t>ServiceChild_[term][yy]</t>
  </si>
  <si>
    <t>ServiceChild</t>
  </si>
  <si>
    <t>svcd_[yy]</t>
  </si>
  <si>
    <t>Sensitive</t>
  </si>
  <si>
    <t>2007/2008 - 2020/2021</t>
  </si>
  <si>
    <t>Indicates if a child has parent(s) who are Service personnel serving in regular military units of all forces and exercising parental care and responsibility</t>
  </si>
  <si>
    <t>Y = Yes
N = No
R = Refused
U = Unknown</t>
  </si>
  <si>
    <t>Spr (Aut and Sum also from 2018/19)</t>
  </si>
  <si>
    <t>ServiceChildSource_[term][yy]</t>
  </si>
  <si>
    <t>ServiceChildSource</t>
  </si>
  <si>
    <t>svcds_[yy]</t>
  </si>
  <si>
    <t>2007/2008 - 2009/2010</t>
  </si>
  <si>
    <t>Source of recorded service children in education indicator</t>
  </si>
  <si>
    <t>C = Provided by the child (ie pupil)
P = Provided by the parent
S = Ascribed by the current school
O = Other</t>
  </si>
  <si>
    <t>EntryDate_[term][yy]
DateOfJoining_[term][yy] in 2001/02</t>
  </si>
  <si>
    <t>EntryDate</t>
  </si>
  <si>
    <t>entry_[yy]</t>
  </si>
  <si>
    <t>Date of entry to current school.</t>
  </si>
  <si>
    <t>LeavingDate_[term][yy]
DateOfLeavingSch_[term][yy] 2001/02</t>
  </si>
  <si>
    <t>LeavingDate</t>
  </si>
  <si>
    <t>leave_[yy]</t>
  </si>
  <si>
    <t>Date pupil left current school.</t>
  </si>
  <si>
    <t>PartTime_[term][yy]
PartTimeInd_[term][yy] in 2001/02</t>
  </si>
  <si>
    <t>PartTime</t>
  </si>
  <si>
    <t>pti_[yy]</t>
  </si>
  <si>
    <t>2001/02 - 2020/2021</t>
  </si>
  <si>
    <t>Indicates whether a pupil is part-time or not.</t>
  </si>
  <si>
    <t>Boarder_[term][yy]
BoarderInd_[term][yy] in 2001/02</t>
  </si>
  <si>
    <t>Boarder</t>
  </si>
  <si>
    <t>board_[yy]</t>
  </si>
  <si>
    <t>2008/2009 - 2020/2021</t>
  </si>
  <si>
    <t>Indicates whether a pupil is a boarder or not.</t>
  </si>
  <si>
    <t>B = Boarder, nights per week not specified
6 = Boarder, six nights or less a week
7 = Boarder, seven nights a week
N = Not a boarder</t>
  </si>
  <si>
    <t>SENprovision_[term][yy]
SENstage_[term][yy] in 2001/02
SENstatus_[term][yy] 2002/03-2004/05</t>
  </si>
  <si>
    <t>SENprovision</t>
  </si>
  <si>
    <t>sen_[yy]</t>
  </si>
  <si>
    <t>Provision types under the SEN Code of Practice.</t>
  </si>
  <si>
    <t>N = No Special Educational Need
A = School Action or Early Years Action (up to 2014/15)
P = School Action Plus or Early Years Action Plus (up to 2014/15)
S = Statement (up to 2017/18)
K = SEN support (since 2014/15)
E = Education, health and care plan (since 2014/15)</t>
  </si>
  <si>
    <t>SENprovisionMajor_[term][yy]</t>
  </si>
  <si>
    <t>SENprovisionMajor</t>
  </si>
  <si>
    <t>Pupil's major SEN provision group based on SEN provision code.</t>
  </si>
  <si>
    <t>1_NON = No identified SEN
2_SNS = SEN without a Statement
3_SS = SEN with a Statement
4_UNCL = Unclassified (includes information refused or not obtained)</t>
  </si>
  <si>
    <t>PrimarySENtype_[term][yy]</t>
  </si>
  <si>
    <t>PrimarySENtype</t>
  </si>
  <si>
    <t>sen1_[yy]</t>
  </si>
  <si>
    <t>2003/2004 - 2020/2021</t>
  </si>
  <si>
    <t>Nature of pupil's primary special educational need. For pupils with a SEN status of E or K their main or primary need and, if appropriate, their secondary, need, should be recorded.</t>
  </si>
  <si>
    <t>SPLD = Specific Learning Difficulty
MLD  = Moderate Learning Difficulty
SLD  = Severe Learning Difficulty
PMLD = Profound &amp; Multiple Learning Difficulty
BESD = Behaviour, Emotional &amp; Social Difficulties (up to 2013/14)
SLCN = Speech, Language and Communication Needs
HI   = Hearing Impairment
VI   = Visual Impairment
MSI  = Multi-Sensory Impairment
PD   = Physical Disability
ASD  = Autistic Spectrum Disorder
OTH  = Other Difficulty/Disability
SEMH = Social, emotional and mental health (from 2014/15)
NSA = SEN support but no specialist assessment of type of need (from 2014/15)</t>
  </si>
  <si>
    <t>SecondarySENtype_[term][yy]</t>
  </si>
  <si>
    <t>SecondarySENtype</t>
  </si>
  <si>
    <t>sen2_[yy]</t>
  </si>
  <si>
    <t>Nature of pupil's secondary special educational need. For pupils with a SEN status of E or K their main or primary need and, if appropriate, their secondary, need, should be recorded.</t>
  </si>
  <si>
    <t>As for PrimarySENtype</t>
  </si>
  <si>
    <t>SpecialProvisionIndicator_[term][yy]</t>
  </si>
  <si>
    <t>SpecialProvisionIndicator</t>
  </si>
  <si>
    <t>spi_[yy]</t>
  </si>
  <si>
    <t>2005/2006 - 2006/2007</t>
  </si>
  <si>
    <t>Indicates if a pupil with SEN in a mainstream school is a member of an SEN Unit, special class or resourced provision.</t>
  </si>
  <si>
    <t>SENUnitIndicator_[term][yy]</t>
  </si>
  <si>
    <t>SENUnitIndicator</t>
  </si>
  <si>
    <t>sui_[yy]</t>
  </si>
  <si>
    <t>Indicates if a pupil with SEN in a mainstream school is a member of a SEN Unit (sometimes called special class)</t>
  </si>
  <si>
    <t>Aut (from 2017/18), Spr, Sum (from 2017/18)</t>
  </si>
  <si>
    <t>ResourcedProvisionIndicator_[term][yy]</t>
  </si>
  <si>
    <t>ResourcedProvisionIndicator</t>
  </si>
  <si>
    <t>rpi_[yy]</t>
  </si>
  <si>
    <t>Indicates if a pupil with SEN in a mainstream school is a member of a resourced provision</t>
  </si>
  <si>
    <t>TopUpFunding</t>
  </si>
  <si>
    <t>2013/2014 - 2020/2021</t>
  </si>
  <si>
    <t>Indicates whether the school is in receipt of top up funding from the local authority</t>
  </si>
  <si>
    <t>1, 0, true, false</t>
  </si>
  <si>
    <t>FTEmp</t>
  </si>
  <si>
    <t>2014/2015 - 2020/2021</t>
  </si>
  <si>
    <t>Pupil is in full time employment</t>
  </si>
  <si>
    <t>0 = false
1 = true</t>
  </si>
  <si>
    <t>Aut</t>
  </si>
  <si>
    <t>Disability_[term][yy]</t>
  </si>
  <si>
    <t>Disability</t>
  </si>
  <si>
    <t>2010/2011 - 2011/2012</t>
  </si>
  <si>
    <t>Type of Disability</t>
  </si>
  <si>
    <t>MobilityInd_[term][yy]</t>
  </si>
  <si>
    <t>MobilityInd</t>
  </si>
  <si>
    <t>Flag to show if the Pupil's postcode has changed since the previous Spring Census</t>
  </si>
  <si>
    <t>0 = Postcode unchanged
1 = Postcode change between Spring censuses
2 = Incomplete address details in previous census
3 = Incomplete address details in current census</t>
  </si>
  <si>
    <t>DistCurrSch_[term][yy]</t>
  </si>
  <si>
    <t>DistCurrSch</t>
  </si>
  <si>
    <t>Distance in miles from pupil postcode to current school</t>
  </si>
  <si>
    <t>DistNearSch_[term][yy]</t>
  </si>
  <si>
    <t>DistNearSch</t>
  </si>
  <si>
    <t>Distance in miles from pupil postcode to nearest suitable school</t>
  </si>
  <si>
    <t>COA_[term][yy]</t>
  </si>
  <si>
    <t>OACODE</t>
  </si>
  <si>
    <t>oa_[yy]</t>
  </si>
  <si>
    <t>2001/2002 - 2012/2013</t>
  </si>
  <si>
    <t>National Statistics Postcode Directory Census Output Area derived from the pupil's postcode.</t>
  </si>
  <si>
    <t>LSOA01_[term][yy] 
LLSOA_[term[yy]) 2001/02-2011/12</t>
  </si>
  <si>
    <t>LSOA01</t>
  </si>
  <si>
    <t>soa_[yy]</t>
  </si>
  <si>
    <t>2001/2002 - 2013/2014</t>
  </si>
  <si>
    <t>National Statistics Postcode Directory Lower Layer Super Output Area derived from the pupil's postcode (based on 2001 Census)</t>
  </si>
  <si>
    <t>LSOA11_[term][yy]</t>
  </si>
  <si>
    <t>LSOA11</t>
  </si>
  <si>
    <t>2012/2013 - 2020/2021</t>
  </si>
  <si>
    <t>National Statistics Postcode Directory Lower Layer Super Output Area derived from the pupil's postcode (based on 2011 Census)</t>
  </si>
  <si>
    <t>IDACIScore_[term][yy]</t>
  </si>
  <si>
    <t>IDACI_S</t>
  </si>
  <si>
    <t>idaci_[yy]</t>
  </si>
  <si>
    <t>2001/2002 - 2014/2015</t>
  </si>
  <si>
    <t>IDACI (Income Deprivation Affecting Children Indices) score derived from the pupil's postcode.</t>
  </si>
  <si>
    <t>IDACIRank_[term][yy]</t>
  </si>
  <si>
    <t>IDACI_R</t>
  </si>
  <si>
    <t>rank_[yy]</t>
  </si>
  <si>
    <t>IDACI (Income Deprivation Affecting Children Indices) rank derived from the pupil's postcode.</t>
  </si>
  <si>
    <t>NSiblings_SGA_[term][yy]</t>
  </si>
  <si>
    <t>NSiblings_SGA</t>
  </si>
  <si>
    <t>2007/2008, 2012/2013, 2015/2016</t>
  </si>
  <si>
    <t>Number of siblings in the pupil's sibling group based on address only</t>
  </si>
  <si>
    <t>BirthOrder_SGA_[term][yy]</t>
  </si>
  <si>
    <t>BirthOrder_SGA</t>
  </si>
  <si>
    <t>The pupil's sibling group birth order (oldest = 1) based on address only</t>
  </si>
  <si>
    <t>1 upwards</t>
  </si>
  <si>
    <t>GroupID_SGA_[term][yy]</t>
  </si>
  <si>
    <t>GroupID_SGA</t>
  </si>
  <si>
    <t>The pupil's sibling group identifier based on address only</t>
  </si>
  <si>
    <t>A sequential reference number to group siblings into SG(A) groups for the census year. It is not preserved across years.</t>
  </si>
  <si>
    <t>NSiblings_SGAS_[term][yy]</t>
  </si>
  <si>
    <t>NSiblings_SGAS</t>
  </si>
  <si>
    <t>Number of siblings in the pupil's sibling group based on address and surname</t>
  </si>
  <si>
    <t>BirthOrder_SGAS_[term][yy]</t>
  </si>
  <si>
    <t>BirthOrder_SGAS</t>
  </si>
  <si>
    <t>The pupil's sibling group birth order (oldest = 1) based on address and surname</t>
  </si>
  <si>
    <t>GroupID_SGAS_[term][yy]</t>
  </si>
  <si>
    <t>GroupID_SGAS</t>
  </si>
  <si>
    <t>The pupil's sibling group identifier based on address and surname</t>
  </si>
  <si>
    <t>A sequential reference number to group siblings into SG(A+S) groups for the census year. It is not preserved across years.</t>
  </si>
  <si>
    <t>DAFIndicator_[term][yy]</t>
  </si>
  <si>
    <t>DAFIndicator</t>
  </si>
  <si>
    <t>2017/2018 - 2020/2021</t>
  </si>
  <si>
    <t>Indicates if pupil is in receipt of disability access fund</t>
  </si>
  <si>
    <t>1,0, true, false</t>
  </si>
  <si>
    <t>SBEntitlement_[term][yy]</t>
  </si>
  <si>
    <t>SBEntitlement</t>
  </si>
  <si>
    <t>Entitlement for schools block funding</t>
  </si>
  <si>
    <t>Aut, Spr</t>
  </si>
  <si>
    <t>PPEntitlement_[term][yy]</t>
  </si>
  <si>
    <t>PPEntitlement</t>
  </si>
  <si>
    <t>Entitlement for pupil premium funding (if criteria met)</t>
  </si>
  <si>
    <t>LA_[term][yy]_anon</t>
  </si>
  <si>
    <t>LA_anon</t>
  </si>
  <si>
    <t>la_[yy]</t>
  </si>
  <si>
    <t>Local Authority (LA) that the school where the pupil attends reports to. This variable has been pseudonymised in line with the impact of COVID19 on DfE data sharing (See COVID19 Impact worksheet) and/or the requirements of Digital Economy Act in relation to a body corporate.</t>
  </si>
  <si>
    <t>LA_9Code_[term][yy]_anon</t>
  </si>
  <si>
    <t>LA_9Code_anon</t>
  </si>
  <si>
    <t>2010/2011 - 2020/2021</t>
  </si>
  <si>
    <t>New 9 digit Local Authority code introduced by ONS. This variable has been pseudonymised in line with the impact of COVID19 on DfE data sharing (See COVID19 Impact worksheet) and/or the requirements of Digital Economy Act in relation to a body corporate.</t>
  </si>
  <si>
    <t>LAEstab_[term][yy]_anon</t>
  </si>
  <si>
    <t>LAEstab_anon</t>
  </si>
  <si>
    <t>laest_[yy]</t>
  </si>
  <si>
    <t>The LA and ESTAB fields joined together. This variable has been pseudonymised in line with the impact of COVID19 on DfE data sharing (See COVID19 Impact worksheet) and/or the requirements of Digital Economy Act in relation to a body corporate.</t>
  </si>
  <si>
    <t>LA_LGR_[term][yy]_anon</t>
  </si>
  <si>
    <t>LA_LGR_anon</t>
  </si>
  <si>
    <t>lgr_[yy]</t>
  </si>
  <si>
    <t>2008/2009</t>
  </si>
  <si>
    <t>Local Authority code of the school after the April 2009 Local Government Reorganisation. This variable has been pseudonymised in line with the impact of COVID19 on DfE data sharing (See COVID19 Impact worksheet) and/or the requirements of Digital Economy Act in relation to a body corporate.</t>
  </si>
  <si>
    <t>URN_[term][yy]_anon</t>
  </si>
  <si>
    <t>URN_anon</t>
  </si>
  <si>
    <t>urn_[yy]</t>
  </si>
  <si>
    <t>School unique reference number. This variable has been pseudonymised in line with the impact of COVID19 on DfE data sharing (See COVID19 Impact worksheet) and/or the requirements of Digital Economy Act in relation to a body corporate.</t>
  </si>
  <si>
    <t>Text</t>
  </si>
  <si>
    <t>HomeLA_[term][yy]_anon</t>
  </si>
  <si>
    <t>HomeLA_anon</t>
  </si>
  <si>
    <t>LA number based on pupil postcode. This variable has been pseudonymised in line with the impact of COVID19 on DfE data sharing (See COVID19 Impact worksheet) and/or the requirements of Digital Economy Act in relation to a body corporate.</t>
  </si>
  <si>
    <t>HomeLA_9Code_[term][yy]_anon</t>
  </si>
  <si>
    <t>HomeLA_9Code_anon</t>
  </si>
  <si>
    <t>MathsGCSEHighestPriorAttainmentPreviousYear_[term][yy]</t>
  </si>
  <si>
    <t>MathsGCSEHighestPriorAttainmentPreviousYear</t>
  </si>
  <si>
    <t xml:space="preserve">2015/16-2020/21 </t>
  </si>
  <si>
    <t>Indicates the highest grade the pupil achieved in GCSE maths in the previous academic year</t>
  </si>
  <si>
    <t>A* - Grade A*
A - Grade A
B - Grade B
C - Grade C
D - Grade D
E - Grade E
F - Grade F
G - Grade G
U - Grade U
9 - Grade 9
8 - Grade 8
7 - Grade 7
6 - Grade 6
5 - Grade 5
4 - Grade 4
3 - Grade 3
2 - Grade 2
1 - Grade 1
NR - Not required</t>
  </si>
  <si>
    <t>Sec, P16</t>
  </si>
  <si>
    <t>EnglishGCSEHighestPriorAttainmentPreviousYear_[term][yy]</t>
  </si>
  <si>
    <t>EnglishGCSEHighestPriorAttainmentPreviousYear</t>
  </si>
  <si>
    <t>Indicates the highest grade the pupil achieved in GCSE English in the previous academic year</t>
  </si>
  <si>
    <t>MathsGCSEPriorAttainmentYear11_[term][yy]</t>
  </si>
  <si>
    <t>MathsGCSEPriorAttainmentYear11</t>
  </si>
  <si>
    <t>Indicates the stage at which the pupil achieved GCSE maths</t>
  </si>
  <si>
    <t xml:space="preserve">1 - Learner achieved grade A*-C at end of year 11		
2 - Learner achieved grade A*-C since the end of year 11		
3 - Learner has not yet achieved grade A*-C	</t>
  </si>
  <si>
    <t>EnglishGCSEPriorAttainmentYear11_[term][yy]</t>
  </si>
  <si>
    <t>EnglishGCSEPriorAttainmentYear11</t>
  </si>
  <si>
    <t>Indicates the stage at which the pupil achieved GCSE English</t>
  </si>
  <si>
    <t>Default Data Items (applicants will receive these data items by default if they have requested this dataset)</t>
  </si>
  <si>
    <t>(Old Tier 4 = Identifiability 3 or 5, and Sensitivity E; "de-identified personal level data of sensitivity level E")</t>
  </si>
  <si>
    <t>PupilMatchingRefAnonymous_[term][yy]</t>
  </si>
  <si>
    <t>s.PupilMatchingRefAnonymous</t>
  </si>
  <si>
    <t>pmr_[yy]</t>
  </si>
  <si>
    <t>All</t>
  </si>
  <si>
    <t>Pupil matching reference - Anonymous.</t>
  </si>
  <si>
    <t>RecordStatus_[term][yy]</t>
  </si>
  <si>
    <t>RecordStatus</t>
  </si>
  <si>
    <t>rs_[yy]</t>
  </si>
  <si>
    <t>Where duplicate, defines how the main record was identified.</t>
  </si>
  <si>
    <r>
      <t>Main/Duplicate Rules</t>
    </r>
    <r>
      <rPr>
        <sz val="8"/>
        <color rgb="FF000000"/>
        <rFont val="Arial"/>
        <family val="2"/>
      </rPr>
      <t xml:space="preserve">
1/ 101 = 2 records, Main record (1) is POR, Duplicate record (101) is PNLOR</t>
    </r>
    <r>
      <rPr>
        <sz val="8"/>
        <color rgb="FF000000"/>
        <rFont val="Arial"/>
        <family val="2"/>
      </rPr>
      <t xml:space="preserve">
2/102 = 2 PNLOR records, Main record (2) has latest LeavingDate</t>
    </r>
    <r>
      <rPr>
        <sz val="8"/>
        <color rgb="FF000000"/>
        <rFont val="Arial"/>
        <family val="2"/>
      </rPr>
      <t xml:space="preserve">
3/103 = 2 POR records, Main record (3) set using EnrolStatus (as defined in the hierarchy below)</t>
    </r>
    <r>
      <rPr>
        <sz val="8"/>
        <color rgb="FF000000"/>
        <rFont val="Arial"/>
        <family val="2"/>
      </rPr>
      <t xml:space="preserve">
4/104 =  2 POR records, Main record (4) set using School Type (as in the hierarchy below) or, if not possible, latest EntryDate</t>
    </r>
    <r>
      <rPr>
        <sz val="8"/>
        <color rgb="FF000000"/>
        <rFont val="Arial"/>
        <family val="2"/>
      </rPr>
      <t xml:space="preserve">
5/105 =  &gt;2 records, Main record (5) is POR, Duplicate record (105) is PNLOR </t>
    </r>
    <r>
      <rPr>
        <sz val="8"/>
        <color rgb="FF000000"/>
        <rFont val="Arial"/>
        <family val="2"/>
      </rPr>
      <t xml:space="preserve">
6/106 =  &gt;2 PNLOR records, Main record (6) has latest LeavingDate</t>
    </r>
    <r>
      <rPr>
        <sz val="8"/>
        <color rgb="FF000000"/>
        <rFont val="Arial"/>
        <family val="2"/>
      </rPr>
      <t xml:space="preserve">
7/107 =  &gt;2 POR records, Main record (7) set using EnrolStatus (as defined in the hierarchy below)</t>
    </r>
    <r>
      <rPr>
        <sz val="8"/>
        <color rgb="FF000000"/>
        <rFont val="Arial"/>
        <family val="2"/>
      </rPr>
      <t xml:space="preserve">
8/108 =  &gt;2 POR records, Main record (8) set using School Type (as defined in the hierarchy below) or, if not possible, latest EntryDate</t>
    </r>
    <r>
      <rPr>
        <sz val="8"/>
        <color rgb="FF000000"/>
        <rFont val="Arial"/>
        <family val="2"/>
      </rPr>
      <t xml:space="preserve">
9/109 =  Set manually (i.e. any remaining after applying stages defined as above)</t>
    </r>
    <r>
      <rPr>
        <sz val="8"/>
        <color rgb="FF000000"/>
        <rFont val="Arial"/>
        <family val="2"/>
      </rPr>
      <t xml:space="preserve">
10/110 = Duplicates where not matched to core pupil table i.e. MATCH_FFT_ID allocated after adding the (10) record to Core Pupil Table</t>
    </r>
    <r>
      <rPr>
        <sz val="8"/>
        <color rgb="FF000000"/>
        <rFont val="Arial"/>
        <family val="2"/>
      </rPr>
      <t xml:space="preserve">
20/120 = Duplicate pupils from N1 and N2 and who currently have PupilIDs set to -2 and Record_Status is not NULL</t>
    </r>
  </si>
  <si>
    <t>AcademicYear_[term][yy]</t>
  </si>
  <si>
    <t>AcademicYear</t>
  </si>
  <si>
    <t>ac_[yy]</t>
  </si>
  <si>
    <t>Academic year.</t>
  </si>
  <si>
    <t>CensusDate_[term][yy]</t>
  </si>
  <si>
    <t>CensusDate</t>
  </si>
  <si>
    <t>cdate_[yy]</t>
  </si>
  <si>
    <t>Census reference date.</t>
  </si>
  <si>
    <t>CensusTerm_[term][yy]</t>
  </si>
  <si>
    <t>CensusTerm</t>
  </si>
  <si>
    <t>ctrm_[yy]</t>
  </si>
  <si>
    <t>Term to which the Census applies.</t>
  </si>
  <si>
    <t>DataCollection_[term][yy]</t>
  </si>
  <si>
    <t>DataCollection</t>
  </si>
  <si>
    <t>coll_[yy]</t>
  </si>
  <si>
    <t>2005/2006</t>
  </si>
  <si>
    <t>Primary / special schools completed PLASC 2006; secondary schools completed School Census for Spring 2006.</t>
  </si>
  <si>
    <t>OnRoll_[term][yy]</t>
  </si>
  <si>
    <t>OnRoll</t>
  </si>
  <si>
    <t>onrl_[yy]</t>
  </si>
  <si>
    <t>Indicates whether the record is for a pupil who is on roll or no longer on roll.</t>
  </si>
  <si>
    <t>1 = On roll
0 = No longer on roll</t>
  </si>
  <si>
    <t>SourceTable_[term][yy]</t>
  </si>
  <si>
    <t>SourceTable</t>
  </si>
  <si>
    <t>src_[yy]</t>
  </si>
  <si>
    <t>2005/2006 - 2008/2009</t>
  </si>
  <si>
    <t>Source of data.</t>
  </si>
  <si>
    <t>PupilsOnRoll
PupilsNoLongerOnRoll</t>
  </si>
  <si>
    <t>PHASE_[term][yy]</t>
  </si>
  <si>
    <t>PHASE</t>
  </si>
  <si>
    <t>phase_[yy]</t>
  </si>
  <si>
    <t xml:space="preserve">Phase of Education offered by Mainstream Schools </t>
  </si>
  <si>
    <t>NS = Nursery
PS = Primary 
MP = Middle (Deemed Primary)
MS = Middle (Deemed Secondary)
SS = Secondary (including CTC and Academies)
SP = Special
EY = Early Years Settings
PR = Pupil Referral Unit (PRU)
AT = All Through
XX = Multiple Phases (not Middle, Special or PRU)</t>
  </si>
  <si>
    <t>YSSA_[term][yy]
ConnexionsAssent for 2002/03 to 2004/05
Connexions for 2005/06 to 2011/12</t>
  </si>
  <si>
    <t>YSSA</t>
  </si>
  <si>
    <t>conn_[yy]</t>
  </si>
  <si>
    <t>Do parents consent to pupil data being shared with Connexions?</t>
  </si>
  <si>
    <t xml:space="preserve">Yes = Permission has been given by the parent or guardian 
No = Parent or guardian has refused permission 
UNS = Unsought - school has not yet sent out Fair Processing Notices (Data cannot be shared with Connexions) 
SNR = Sought, No Reply - School has sent out Fair Processing Notices, but has received no reply from parent or guardian (Data can be shared with Connexions) </t>
  </si>
  <si>
    <t>ModeOfTravel_[term][yy]</t>
  </si>
  <si>
    <t>ModeOfTravel</t>
  </si>
  <si>
    <t>mot_[yy]</t>
  </si>
  <si>
    <t>2006/2007 - 2010/2011</t>
  </si>
  <si>
    <t>Indicates the usual mode of travel used by the child for the greater part (in distance) of the journey to school</t>
  </si>
  <si>
    <t>WLK = Walk
CYC = Cycle
CAR = Car/Van
CRS = Car Share (with a child/children from a different household)
PSB = Public Service Bus
DSB = Dedicated School Bus
BNK = Bus (type not known)
TXI = Taxi
TRN = Train
LUL = London Underground
MTL = Metro/Tram/Light Rail
BDR = Boarder - not applicable
OTH = Other</t>
  </si>
  <si>
    <t>FundedHours_[term][yy]</t>
  </si>
  <si>
    <t>FundedHours</t>
  </si>
  <si>
    <t>fund_[yy]</t>
  </si>
  <si>
    <t>2008/2009 - 2009/2010, 2011/2012 - 2020/2021</t>
  </si>
  <si>
    <t xml:space="preserve">The number of hours for which the pupil is funded by the LA at the setting </t>
  </si>
  <si>
    <t>0-25</t>
  </si>
  <si>
    <t>UnitContactTime_[term][yy]</t>
  </si>
  <si>
    <t>UnitContactTime</t>
  </si>
  <si>
    <t>Indicates number of Contact hours pupil should spend in Census week (PRUs only)</t>
  </si>
  <si>
    <t>HoursAtSetting_[term][yy]</t>
  </si>
  <si>
    <t>HoursAtSetting</t>
  </si>
  <si>
    <t>hrs_[yy]</t>
  </si>
  <si>
    <t xml:space="preserve">The number of hours for which the pupil attends educational ativities at the setting </t>
  </si>
  <si>
    <t>&gt;= 0</t>
  </si>
  <si>
    <t>EnrolStatus_[term][yy]
RegistrationType_[term][yy] in 2001/02</t>
  </si>
  <si>
    <t>EnrolStatus</t>
  </si>
  <si>
    <t>enrol_[yy]</t>
  </si>
  <si>
    <t>Indicates enrolment status of a pupil using one of the registration codes supplied in the pick list.</t>
  </si>
  <si>
    <t>C = Current (single registration at this school)
G = Guest (pupil not registered at this school but attending some lessons or sessions)
M = Current Main (dual registration)
S = Current Subsidiary (dual registration)
F = FE College (since 2014/15)
O = Other provider (since 2014/15)</t>
  </si>
  <si>
    <t>TypeOfClass_[term][yy]
NurseryClassInd_[term][yy] in 2001/02
ClassType_[term][yy] 2002/03-2006/07</t>
  </si>
  <si>
    <t>TypeOfClass</t>
  </si>
  <si>
    <t>cti_[yy]</t>
  </si>
  <si>
    <t>Denotes whether or not the pupil is in a nursery class or not.  Class equates to registration group.  A nursery class is one designated by the LA – any pupil in a class not designated as a nursery class by the LA should be counted as an other (O) class even if they are of nursery age.</t>
  </si>
  <si>
    <t>N = Nursery Class
O = Other Class</t>
  </si>
  <si>
    <t>EY</t>
  </si>
  <si>
    <t>NCyearActual_[term][yy]
ActualNCYearGroup_[term][yy] in 2001/02</t>
  </si>
  <si>
    <t>NCyearActual</t>
  </si>
  <si>
    <t>ncyr_[yy]</t>
  </si>
  <si>
    <t>The year group in which the pupil is taught for the majority of their time, regardless of their chronological age.</t>
  </si>
  <si>
    <t>E1 = Early years education first year
E2 = Early years education second year
N1 = Nursery first year
N2 = Nursery second year
R = Reception
1-14 = Years 1 to 14
X = National Curriculum not followed - used for Special Schools</t>
  </si>
  <si>
    <t>EY, Pri, Sec, P16</t>
  </si>
  <si>
    <t xml:space="preserve">NCyearLeaving_[term][yy]
</t>
  </si>
  <si>
    <t>NCyearLeaving</t>
  </si>
  <si>
    <t>The year group in which the pupil is taught for the majority of their time, regardless of their chronological age (off roll pupils).</t>
  </si>
  <si>
    <t>SchoolLunchTaken_[term][yy]</t>
  </si>
  <si>
    <t>SchoolLunchTaken</t>
  </si>
  <si>
    <t>Indicates whether a pupil in year 1, 2 or aged 4-6 in year X took a school lunch</t>
  </si>
  <si>
    <t>Pri</t>
  </si>
  <si>
    <t>QualHrs_[term][yy]</t>
  </si>
  <si>
    <t>QualHrs</t>
  </si>
  <si>
    <t>Planned learning hours in the current academic year</t>
  </si>
  <si>
    <t>QualHrsPrev_[term][yy]</t>
  </si>
  <si>
    <t>QualHrsPrev</t>
  </si>
  <si>
    <t>2014/2015</t>
  </si>
  <si>
    <t>Planned learning hours in the previous academic year</t>
  </si>
  <si>
    <t>NonQualHrs_[term][yy]</t>
  </si>
  <si>
    <t>Non_qualHrs</t>
  </si>
  <si>
    <t>Planned employability, enrichment and pastoral hours in the current academic year</t>
  </si>
  <si>
    <t>NonqualHrsPrev_[term][yy]</t>
  </si>
  <si>
    <t>Non_qualHrsPrev</t>
  </si>
  <si>
    <t>Planned employability, enrichment and pastoral hours in the previous academic year</t>
  </si>
  <si>
    <t>QualHrsPreviousYear_[term][yy]</t>
  </si>
  <si>
    <t>QualHrsPreviousYear</t>
  </si>
  <si>
    <t>2019/20 -</t>
  </si>
  <si>
    <t>Non-qualHrsPreviousYear_[term][yy]</t>
  </si>
  <si>
    <t>Non-qualHrsPreviousYear</t>
  </si>
  <si>
    <t>TLevelQualHrs_[term][yy]</t>
  </si>
  <si>
    <t>2020/21 -</t>
  </si>
  <si>
    <t>The planned learning hours that the pupil is timetabled to be in learning activities for the entirety of the T Level</t>
  </si>
  <si>
    <t>TLevelNon_qualHrs_[term][yy]</t>
  </si>
  <si>
    <t xml:space="preserve">The planned hours that the pupil is timetabled to be in employability, enrichment and pastoral activities for the entirety of the T Level </t>
  </si>
  <si>
    <t>PostAdvanced_[term][yy]</t>
  </si>
  <si>
    <t>PostAdvanced</t>
  </si>
  <si>
    <t>pa_[yy]</t>
  </si>
  <si>
    <t>2002/2003 - 2005/2006</t>
  </si>
  <si>
    <t>Indicates whether a pupil is taking a post advanced level course or not. A post advanced level course is any course taken by a pupil who has completed GCE A Levels, an advanced GNVA or GNVQ precursor or a NVQ Level 3 and is no longer studying at that level.</t>
  </si>
  <si>
    <t>Alevel_[term][yy]</t>
  </si>
  <si>
    <t>Alevel</t>
  </si>
  <si>
    <t>alev_[yy]</t>
  </si>
  <si>
    <t>The total number of A-Levels being taken by that pupil.  This includes AS (Advanced Subsidiary), A2 and linear A Levels, but excludes General Studies and Vocational Certificates of Education (VCEs), sometimes known as Vocational A Levels.</t>
  </si>
  <si>
    <t>GCSE_[term][yy]</t>
  </si>
  <si>
    <t>GCSE</t>
  </si>
  <si>
    <t>gcse_[yy]</t>
  </si>
  <si>
    <t>The total number of GCSEs being taken by that pupil.</t>
  </si>
  <si>
    <t>GNVQ_[term][yy]</t>
  </si>
  <si>
    <t>GNVQ</t>
  </si>
  <si>
    <t>gnvq_[yy]</t>
  </si>
  <si>
    <t>Indicates whether a pupil is not taking a GNVQ or VCE, or is taking a foundation GNVQ, intermediate GNVQ, or advanced GNVQ or VCE.</t>
  </si>
  <si>
    <t>0 = Not taking a GNVQ or VCE
1 = Taking a foundation GNVQ
2 = Taking an intermediate GNVQ
3 = Taking an advanced GNVQ or VCE (3, 6 or 12 units)</t>
  </si>
  <si>
    <t>PreGNVQ_[term][yy]</t>
  </si>
  <si>
    <t>PreGNVQ</t>
  </si>
  <si>
    <t>pgnvq_[yy]</t>
  </si>
  <si>
    <t>Indicates whether a pupil is not taking a GNVQ precursor, or is taking a level 2 GNVQ precursor or a level 3 GNVQ precursor.</t>
  </si>
  <si>
    <t>0 = Not taking a GNVQ precursor
2 = Taking a level 2 GNVQ precursor (ie a BTEC First or City &amp; Guilds Diploma of Vocational Education at intermediate level
3 = Taking a level 3 GNVQ precursor (ie a BTEC National or City &amp; Guilds Diploma of Vocational Education at national level</t>
  </si>
  <si>
    <t>NVQ_[term][yy]</t>
  </si>
  <si>
    <t>NVQ</t>
  </si>
  <si>
    <t>nvq_[yy]</t>
  </si>
  <si>
    <t>Indicates whether a pupil is not taking a NVQ or is taking a NVQ level 1, 2 or 3.</t>
  </si>
  <si>
    <t xml:space="preserve">0 = not taking a NVQ
1 = taking a NVQ level 1
2 = taking a NVQ level 2
3 = taking a NVQ level 3
</t>
  </si>
  <si>
    <t>Other_[term][yy]</t>
  </si>
  <si>
    <t>Other</t>
  </si>
  <si>
    <t>other_[yy]</t>
  </si>
  <si>
    <t>Indicates whether a pupil is taking the International Baccalaureate, another course (all categories not counted elsewhere, including General Studies) or not taking any other post year 12 courses.</t>
  </si>
  <si>
    <t>B = Taking the International Baccalaureate
O = Taking another course (not Advanced Subsidiary or International Baccalaureate) this is a catch of all other categories not counted elsewhere, including General Studies
N = Not taking another course</t>
  </si>
  <si>
    <t>MathsGCSEHighestPriorAttainment_[term][yy]</t>
  </si>
  <si>
    <t xml:space="preserve"> </t>
  </si>
  <si>
    <t>Indicates the highest grade the pupil achieved in GCSE maths</t>
  </si>
  <si>
    <t>MathsGCSEPriorAttainmentYearGroup_[term][yy]</t>
  </si>
  <si>
    <t>MathsGCSEPriorAttainmentYearGroup</t>
  </si>
  <si>
    <t>EnglishGCSEHighestPriorAttainment_[term][yy]</t>
  </si>
  <si>
    <t>EnglishGCSEHighestPriorAttainment</t>
  </si>
  <si>
    <t>Indicates the highest grade the pupil achieved in GCSE English</t>
  </si>
  <si>
    <t>EnglishGCSEPriorAttainmentYearGroup_[term][yy]</t>
  </si>
  <si>
    <t>EnglishGCSEPriorAttainmentYearGroup</t>
  </si>
  <si>
    <t>MathsGCSEFundingExemption_[term][yy]</t>
  </si>
  <si>
    <t>MathsGCSEFundingExemption</t>
  </si>
  <si>
    <t>Indicates why the pupil is exempt from the condition of funding for maths</t>
  </si>
  <si>
    <t>EnglishGCSEFundingExemption_[term][yy]</t>
  </si>
  <si>
    <t>EnglishGCSEFundingExemption</t>
  </si>
  <si>
    <t>Indicates why the pupil is exempt from the condition of funding for English</t>
  </si>
  <si>
    <t>Pupil Referral Unit Census (incorporated into the School Census from 2013/14)</t>
  </si>
  <si>
    <t>Identification Risk</t>
  </si>
  <si>
    <t>PRU_Gender[yy]</t>
  </si>
  <si>
    <t>2009/2010 - 2012/2013</t>
  </si>
  <si>
    <t>PRU_AgeAtStartOfAcademicYear[yy]</t>
  </si>
  <si>
    <t>PRU_MonthPartOfAgeAtStartOfAcademicYear[yy]</t>
  </si>
  <si>
    <t>0 to 11</t>
  </si>
  <si>
    <t>PRU_YearOfBirth_SPR[yy]</t>
  </si>
  <si>
    <t>PRU_MonthOfBirth[yy]</t>
  </si>
  <si>
    <t>1 to 12</t>
  </si>
  <si>
    <t>PRU_Ethnicity[yy]</t>
  </si>
  <si>
    <t>PRU_EthnicGroupMinor[yy]</t>
  </si>
  <si>
    <t>Pupil's minor ethnic group based on extended ethnicity code</t>
  </si>
  <si>
    <t xml:space="preserve">ABAN = Bangladeshi
AIND = Indian
AOTH = Any Other Asian Background
APKN = Pakistani
BAFR = Black - African
BCRB = Black Caribbean
BOTH = Any Other Black Background
CHNE = Chinese
INVA = Invalid value
MISS = Missing value
MOTH = Any Other Mixed Background
MWAS = White and Asian
MWBA = White and Black African
MWBC = White and Black Caribbean
N/A  = Not applicable
NOBT = Information Not Yet Obtained
OOTH = Any Other Ethnic Group
REFU = Refused 
WBRI = White - British
WIRI = White - Irish
WIRT = Traveller of Irish Heritage
WOTH = Any Other White Background
WROM = Gypsy / Roma
</t>
  </si>
  <si>
    <t>PRU_EthnicGroupMajor[yy]</t>
  </si>
  <si>
    <t>Pupil's major ethnic group based on extended ethnicity code</t>
  </si>
  <si>
    <t>PRU_FSMeligible[yy]
Based on periods of FSM from 2012/13.</t>
  </si>
  <si>
    <t>PRU_Language[yy]</t>
  </si>
  <si>
    <t>PRU_LanguageGroupMinor[yy]</t>
  </si>
  <si>
    <t>ENB = Not known but believed to be English
ENG = English
INV = Invalid code entered
MIS = Missing value
N/A = Not applicable
NOT = Information not obtained
OTB = Not known but believed to be other than English
OTH = Other than English
PEN = Classification Pending</t>
  </si>
  <si>
    <t>PRU_LanguageGroupMajor[yy]</t>
  </si>
  <si>
    <t>PRU_GandTindicator[yy]</t>
  </si>
  <si>
    <t>2009/2010 - 2010/2011</t>
  </si>
  <si>
    <t>PRU_EntryDate_SPR[yy]</t>
  </si>
  <si>
    <t>PRU_EntryDate[yy]</t>
  </si>
  <si>
    <t>PRU_PartTime[yy]</t>
  </si>
  <si>
    <t>PRU_Boarder[yy]</t>
  </si>
  <si>
    <t>B = Boarder, nights per week not specified
N = Not a boarder</t>
  </si>
  <si>
    <t>PRU_SENprovision[yy]</t>
  </si>
  <si>
    <t>N = No Special Educational Need
A = School Action or Early Years Action
P = School Action Plus or Early Years Action Plus
S = Statement</t>
  </si>
  <si>
    <t>PRU_SENprovisionMajor[yy]</t>
  </si>
  <si>
    <t>PRU_PrimarySENtype[yy]</t>
  </si>
  <si>
    <t>Primary SEN type.</t>
  </si>
  <si>
    <t>SPLD = Specific Learning Difficulty
MLD  = Moderate Learning Difficulty
SLD  = Severe Learning Difficulty
PMLD = Profound &amp; Multiple Learning Difficulty
BESD = Behaviour, Emotional &amp; Social Difficulties
SLCN = Speech, Language and Communication Needs
HI   = Hearing Impairment
VI   = Visual Impairment
MSI  = Multi-Sensory Impairment
PD   = Physical Disability
ASD  = Autistic Spectrum Disorder
OTH  = Other Difficulty/Disability</t>
  </si>
  <si>
    <t>PRU_SecondarySENtype[yy]</t>
  </si>
  <si>
    <t>Secondary SEN type.</t>
  </si>
  <si>
    <t>PRU_DistCurrSch[yy]</t>
  </si>
  <si>
    <t>PRU_OACODE[yy]</t>
  </si>
  <si>
    <t>PRU_LSOA01 or PRU_LSOA11</t>
  </si>
  <si>
    <t>SOA1</t>
  </si>
  <si>
    <t>National Statistics Postcode Directory Lower Layer Super Output Area derived from the pupil's postcode.</t>
  </si>
  <si>
    <t>PRU_IDACI_S[yy]</t>
  </si>
  <si>
    <t>PRU_IDACI_R[yy]</t>
  </si>
  <si>
    <t>PRU_LA[yy]_anon</t>
  </si>
  <si>
    <t>PRU_LA_9Code[yy]_anon</t>
  </si>
  <si>
    <t>New 9 digit code Local Authority code introduced by ONS. This variable has been pseudonymised in line with the impact of COVID19 on DfE data sharing (See COVID19 Impact worksheet) and/or the requirements of Digital Economy Act in relation to a body corporate.</t>
  </si>
  <si>
    <t>PRU_LAEstab[yy]_anon</t>
  </si>
  <si>
    <t>PRU_URN[yy]_anon</t>
  </si>
  <si>
    <t>PRU_HomeLA[yy]_anon</t>
  </si>
  <si>
    <t>PRU_HomeLA_9Code[yy]_anon</t>
  </si>
  <si>
    <t>2010/2011 - 2012/2013</t>
  </si>
  <si>
    <t>PRU_PupilMatchingRefAnonymous_SPR[yy]</t>
  </si>
  <si>
    <t>PupilMatchingRefAnonymous</t>
  </si>
  <si>
    <t>PRU_RecordStatus_SPR[yy]</t>
  </si>
  <si>
    <t>1/101, 2/102, 3/103, 4/104, 5/105, 6/106, 7/107, 8/108, 9/109, 10/110, 20/120</t>
  </si>
  <si>
    <t>PRU_AcademicYear_SPR[yy]</t>
  </si>
  <si>
    <t>PRU_CensusDate_SPR[yy]</t>
  </si>
  <si>
    <t>PRU_CensusTerm_SPR[yy]</t>
  </si>
  <si>
    <t>This will only be Spring as the collection will only be collected Annually</t>
  </si>
  <si>
    <t>Spring</t>
  </si>
  <si>
    <t>PRU_OnRoll_SPR[yy]</t>
  </si>
  <si>
    <t>PRU_YSSA_SPR[yy]
PRU_Connexions_SPR[yy] up to 2011/12.</t>
  </si>
  <si>
    <t>Yes = Permission has been given by the parent or guardian 
No = Parent or guardian has refused permission 
UNS = Unsought - school has not yet sent out Fair Processing Notices (Data cannot be shared with Connexions) 
SNR = Sought, No Reply - School has se</t>
  </si>
  <si>
    <t>PRU_EnrolStatus_SPR[yy]</t>
  </si>
  <si>
    <t>C = Current (single registration at this school)
G = Guest (pupil not registered at this school but attending some lessons or sessions)
M = Current Main (dual registration)
S = Current Subsidiary (dual registration)</t>
  </si>
  <si>
    <t>PRU_ModeOfTravel_SPR[yy]</t>
  </si>
  <si>
    <t>PRU_HoursAtSetting_SPR[yy]</t>
  </si>
  <si>
    <t>The number of hours for which the pupil attends educational activities at the setting (to the nearest 0.5 hour)</t>
  </si>
  <si>
    <t>PRU_FundedHours_SPR[yy]</t>
  </si>
  <si>
    <t>2011/2012 - 2012/2013</t>
  </si>
  <si>
    <t>The number of hours funded per week by an LA for the children at the setting (to the nearest 0.5 hour)</t>
  </si>
  <si>
    <t>PRU_UnitContactTime_SPR[yy]</t>
  </si>
  <si>
    <t xml:space="preserve">Indicates number of Contact hours pupil should spend in Census week </t>
  </si>
  <si>
    <t>PRU_NCyearActual_SPR[yy]</t>
  </si>
  <si>
    <t>N1 = Nursery first year
N2 = Nursery second year
R = Reception
1-14 = Years 1 to 14
X = National Curriculum not followed - used for Special Schools</t>
  </si>
  <si>
    <t>Years populated</t>
  </si>
  <si>
    <t>FSP_GENDER</t>
  </si>
  <si>
    <t>GENDER</t>
  </si>
  <si>
    <t>f_gend</t>
  </si>
  <si>
    <t>2002/03 - 2009/2010</t>
  </si>
  <si>
    <t>FSP_AGE_START</t>
  </si>
  <si>
    <t>AGE_START</t>
  </si>
  <si>
    <t>f_age</t>
  </si>
  <si>
    <t>FSP_MONTH_PART</t>
  </si>
  <si>
    <t>MONTH_PART</t>
  </si>
  <si>
    <t>f_mth</t>
  </si>
  <si>
    <t xml:space="preserve">Categorical </t>
  </si>
  <si>
    <t>FSP_YEAROFBIRTH</t>
  </si>
  <si>
    <t>YEAROFBIRTH</t>
  </si>
  <si>
    <t>f_yob</t>
  </si>
  <si>
    <t>FSP_MONTHOFBIRTH</t>
  </si>
  <si>
    <t>MONTHOFBIRTH</t>
  </si>
  <si>
    <t>f_mob</t>
  </si>
  <si>
    <t>FSP_LSOA01</t>
  </si>
  <si>
    <t>FSP_LLSOA</t>
  </si>
  <si>
    <t>2006/07 - 2009/2010</t>
  </si>
  <si>
    <t>National Statistics Postcode Directory Lower Layer Super Output Area derived from pupil's postcode (based on 2001 Census)</t>
  </si>
  <si>
    <t>FSP_IDACISCORE</t>
  </si>
  <si>
    <t>2008/09 - 2009/2010</t>
  </si>
  <si>
    <t>Income Deprivation Affecting Children Indices. IDACI Score</t>
  </si>
  <si>
    <t>FSP_IDACIRANK</t>
  </si>
  <si>
    <t>Income Deprivation Affecting Children Indices. IDACI Rank.</t>
  </si>
  <si>
    <t>FSP_AGE</t>
  </si>
  <si>
    <t>AGE</t>
  </si>
  <si>
    <t>n/a</t>
  </si>
  <si>
    <t>2007/08 - 2009/2010</t>
  </si>
  <si>
    <t>Age within academic year (derived from DOB and refers to age within academic year, relative to 1st September (a pupil born on 1st September will be 1 and 31st August will be 0)).</t>
  </si>
  <si>
    <t>FSP_LA_anon</t>
  </si>
  <si>
    <t>f_la</t>
  </si>
  <si>
    <t>FSP_LAESTAB_anon</t>
  </si>
  <si>
    <t>LAESTAB_anon</t>
  </si>
  <si>
    <t>f_laest</t>
  </si>
  <si>
    <t>FSP_URN_anon</t>
  </si>
  <si>
    <t>f_urn</t>
  </si>
  <si>
    <t>Unique Establishment Number or early learner provider number. In most cases it will be the four character Estab number, but it could also be a six character Early Learner Provider number. This variable has been pseudonymised in line with the impact of COVID19 on DfE data sharing (See COVID19 Impact worksheet) and/or the requirements of Digital Economy Act in relation to a body corporate.</t>
  </si>
  <si>
    <t>FSP_ACADYR</t>
  </si>
  <si>
    <t>ACADYR</t>
  </si>
  <si>
    <t>f_ac</t>
  </si>
  <si>
    <t>2002/2003 - 2009/2010</t>
  </si>
  <si>
    <t>FSP_PupilMatchingRefAnonymous</t>
  </si>
  <si>
    <t>f_pmr</t>
  </si>
  <si>
    <t>FSP_MTH_ENTRY</t>
  </si>
  <si>
    <t>MTH_ENTRY</t>
  </si>
  <si>
    <t>2008/09 -  - 2009/2010</t>
  </si>
  <si>
    <t>Actual month of starting the academic year derived from date of entry</t>
  </si>
  <si>
    <t>FSP_NFTYPE</t>
  </si>
  <si>
    <t>NFTYPE</t>
  </si>
  <si>
    <t>Institution type</t>
  </si>
  <si>
    <t>See School Types tab for the list of values</t>
  </si>
  <si>
    <t>FSP_NPDPUB</t>
  </si>
  <si>
    <t>NPDPUB</t>
  </si>
  <si>
    <t>2009/10</t>
  </si>
  <si>
    <t>Pupil included in LA and National averages in published NPD-based EYFSP figures such as those in 'Attainment by Pupil Characteristics' SFRs.</t>
  </si>
  <si>
    <t>1 = Yes
0 = No</t>
  </si>
  <si>
    <t>FSP_PSE_AS1</t>
  </si>
  <si>
    <t>PSE_AS1</t>
  </si>
  <si>
    <t>f_pse1</t>
  </si>
  <si>
    <t>Score in AS1 for Personal, Social and Emotional Development.</t>
  </si>
  <si>
    <t>N, 0 - 9</t>
  </si>
  <si>
    <t>FSP_PSEAS1R1</t>
  </si>
  <si>
    <t>PSEAS1R1</t>
  </si>
  <si>
    <t>PSEAS1_RESPOINT1</t>
  </si>
  <si>
    <t>2006/2007 - 2009/2010</t>
  </si>
  <si>
    <t xml:space="preserve">PSE1 - shows an interest in classroom activities </t>
  </si>
  <si>
    <t>T (True), F(False), N(Not Assessed), NULL</t>
  </si>
  <si>
    <t>FSP_PSEAS1R2</t>
  </si>
  <si>
    <t>PSEAS1R2</t>
  </si>
  <si>
    <t>PSEAS1_RESPOINT2</t>
  </si>
  <si>
    <t>PSE1 - dresses, undresses with adult support</t>
  </si>
  <si>
    <t>FSP_PSEAS1R3</t>
  </si>
  <si>
    <t>PSEAS1R3</t>
  </si>
  <si>
    <t>PSEAS1_RESPOINT3</t>
  </si>
  <si>
    <t>PSE1 - high level of involvement in self-chosen activities</t>
  </si>
  <si>
    <t>FSP_PSEAS1R4</t>
  </si>
  <si>
    <t>PSEAS1R4</t>
  </si>
  <si>
    <t>PSEAS1_RESPOINT4</t>
  </si>
  <si>
    <t>PSE1 - dresses and undresses independently</t>
  </si>
  <si>
    <t>FSP_PSEAS1R5</t>
  </si>
  <si>
    <t>PSEAS1R5</t>
  </si>
  <si>
    <t>PSEAS1_RESPOINT5</t>
  </si>
  <si>
    <t>PSE1 - selects and uses activities and resources independently</t>
  </si>
  <si>
    <t>FSP_PSEAS1R6</t>
  </si>
  <si>
    <t>PSEAS1R6</t>
  </si>
  <si>
    <t>PSEAS1_RESPOINT6</t>
  </si>
  <si>
    <t>PSE1 - continues to be interested, motivated and excited to learn</t>
  </si>
  <si>
    <t>FSP_PSEAS1R7</t>
  </si>
  <si>
    <t>PSEAS1R7</t>
  </si>
  <si>
    <t>PSEAS1_RESPOINT7</t>
  </si>
  <si>
    <t>PSE1 - is confident to try new activities, initiate ideas and speak in a familiar group</t>
  </si>
  <si>
    <t>FSP_PSEAS1R8</t>
  </si>
  <si>
    <t>PSEAS1R8</t>
  </si>
  <si>
    <t>PSEAS1_RESPOINT8</t>
  </si>
  <si>
    <t>PSE1 - maintains attention and concentrates</t>
  </si>
  <si>
    <t>FSP_PSEAS1R9</t>
  </si>
  <si>
    <t>PSEAS1R9</t>
  </si>
  <si>
    <t>PSEAS1_RESPOINT9</t>
  </si>
  <si>
    <t>PSE1 - sustains involvement and perseveres, particularly when trying to solve a problem or reach a satisfactory conclusion</t>
  </si>
  <si>
    <t>FSP_PSE_AS2</t>
  </si>
  <si>
    <t>PSE_AS2</t>
  </si>
  <si>
    <t>f_pse2</t>
  </si>
  <si>
    <t>Score in AS2 for Personal, Social and Emotional Development.</t>
  </si>
  <si>
    <t>FSP_PSEAS2R1</t>
  </si>
  <si>
    <t>PSEAS2R1</t>
  </si>
  <si>
    <t>PSEAS2_RESPOINT1</t>
  </si>
  <si>
    <t>Plays alongside others</t>
  </si>
  <si>
    <t>FSP_PSEAS2R2</t>
  </si>
  <si>
    <t>PSEAS2R2</t>
  </si>
  <si>
    <t>PSEAS2_RESPOINT2</t>
  </si>
  <si>
    <t>builds relationships through gesture and talk</t>
  </si>
  <si>
    <t>FSP_PSEAS2R3</t>
  </si>
  <si>
    <t>PSEAS2R3</t>
  </si>
  <si>
    <t>PSEAS2_RESPOINT3</t>
  </si>
  <si>
    <t>takes turns and shares with adult support</t>
  </si>
  <si>
    <t>FSP_PSEAS2R4</t>
  </si>
  <si>
    <t>PSEAS2R4</t>
  </si>
  <si>
    <t>PSEAS2_RESPOINT4</t>
  </si>
  <si>
    <t>works as part of a group or class, taking turns and sharing fairly</t>
  </si>
  <si>
    <t>FSP_PSEAS2R5</t>
  </si>
  <si>
    <t>PSEAS2R5</t>
  </si>
  <si>
    <t>PSEAS2_RESPOINT5</t>
  </si>
  <si>
    <t>forms good relationships with adults and peers</t>
  </si>
  <si>
    <t>FSP_PSEAS2R6</t>
  </si>
  <si>
    <t>PSEAS2R6</t>
  </si>
  <si>
    <t>PSEAS2_RESPOINT6</t>
  </si>
  <si>
    <t>understands that there need to be agreed values and codes of behaviour</t>
  </si>
  <si>
    <t>FSP_PSEAS2R7</t>
  </si>
  <si>
    <t>PSEAS2R7</t>
  </si>
  <si>
    <t>PSEAS2_RESPOINT7</t>
  </si>
  <si>
    <t>understands that people have different needs and views</t>
  </si>
  <si>
    <t>FSP_PSEAS2R8</t>
  </si>
  <si>
    <t>PSEAS2R8</t>
  </si>
  <si>
    <t>PSEAS2_RESPOINT8</t>
  </si>
  <si>
    <t>understands that he/she can expect others to treat her with respect</t>
  </si>
  <si>
    <t>FSP_PSEAS2R9</t>
  </si>
  <si>
    <t>PSEAS2R9</t>
  </si>
  <si>
    <t>PSEAS2_RESPOINT9</t>
  </si>
  <si>
    <t>takes into account the ideas of others</t>
  </si>
  <si>
    <t>FSP_PSE_AS3</t>
  </si>
  <si>
    <t>PSE_AS3</t>
  </si>
  <si>
    <t>f_pse3</t>
  </si>
  <si>
    <t>Score in AS3 for Personal, Social and Emotional Development.</t>
  </si>
  <si>
    <t>FSP_PSEAS3R1</t>
  </si>
  <si>
    <t>PSEAS3R1</t>
  </si>
  <si>
    <t>PSEAS3_RESPOINT1</t>
  </si>
  <si>
    <t>separates from main carer with support</t>
  </si>
  <si>
    <t>FSP_PSEAS3R2</t>
  </si>
  <si>
    <t>PSEAS3R2</t>
  </si>
  <si>
    <t>PSEAS3_RESPOINT2</t>
  </si>
  <si>
    <t>communicates freely about home and community</t>
  </si>
  <si>
    <t>FSP_PSEAS3R3</t>
  </si>
  <si>
    <t>PSEAS3R3</t>
  </si>
  <si>
    <t>PSEAS3_RESPOINT3</t>
  </si>
  <si>
    <t>expresses needs and feelings in appropriate ways</t>
  </si>
  <si>
    <t>FSP_PSEAS3R4</t>
  </si>
  <si>
    <t>PSEAS3R4</t>
  </si>
  <si>
    <t>PSEAS3_RESPOINT4</t>
  </si>
  <si>
    <t>responds to significant experiences showing a range of feelings</t>
  </si>
  <si>
    <t>FSP_PSEAS3R5</t>
  </si>
  <si>
    <t>PSEAS3R5</t>
  </si>
  <si>
    <t>PSEAS3_RESPOINT5</t>
  </si>
  <si>
    <t>has a developing awareness of own needs and is sensitive to the needs of others</t>
  </si>
  <si>
    <t>FSP_PSEAS3R6</t>
  </si>
  <si>
    <t>PSEAS3R6</t>
  </si>
  <si>
    <t>PSEAS3_RESPOINT6</t>
  </si>
  <si>
    <t>has a developing respect for own culture and beliefs and those of other people</t>
  </si>
  <si>
    <t>FSP_PSEAS3R7</t>
  </si>
  <si>
    <t>PSEAS3R7</t>
  </si>
  <si>
    <t>PSEAS3_RESPOINT7</t>
  </si>
  <si>
    <t>considers the consequences of words and actions for self and others</t>
  </si>
  <si>
    <t>FSP_PSEAS3R8</t>
  </si>
  <si>
    <t>PSEAS3R8</t>
  </si>
  <si>
    <t>PSEAS3_RESPOINT8</t>
  </si>
  <si>
    <t>understands what is right and wrong and why</t>
  </si>
  <si>
    <t>FSP_PSEAS3R9</t>
  </si>
  <si>
    <t>PSEAS3R9</t>
  </si>
  <si>
    <t>PSEAS3_RESPOINT9</t>
  </si>
  <si>
    <t>displays a strong positive sense of self-identity and is able to express a range of emotions fluently and appropriately</t>
  </si>
  <si>
    <t>FSP_PSE_TOTAL</t>
  </si>
  <si>
    <t>PSE_TOTAL</t>
  </si>
  <si>
    <t>PSE_AOL</t>
  </si>
  <si>
    <t>Total score in area of learning for Personal, Social and Emotional Development.</t>
  </si>
  <si>
    <t>N, 0 - 27</t>
  </si>
  <si>
    <t>FSP_CLL_AS1</t>
  </si>
  <si>
    <t>CLL_AS1</t>
  </si>
  <si>
    <t>f_cll1</t>
  </si>
  <si>
    <t>Score in AS1 for Communication, Language and Literacy.</t>
  </si>
  <si>
    <t>FSP_CLLAS1R1</t>
  </si>
  <si>
    <t>CLLAS1R1</t>
  </si>
  <si>
    <t>CLLAS1_RESPOINT1</t>
  </si>
  <si>
    <t>listens and responds</t>
  </si>
  <si>
    <t>FSP_CLLAS1R2</t>
  </si>
  <si>
    <t>CLLAS1R2</t>
  </si>
  <si>
    <t>CLLAS1_RESPOINT2</t>
  </si>
  <si>
    <t>initiates communication with others, displaying greater confidence in more informal contexts</t>
  </si>
  <si>
    <t>FSP_CLLAS1R3</t>
  </si>
  <si>
    <t>CLLAS1R3</t>
  </si>
  <si>
    <t>CLLAS1_RESPOINT3</t>
  </si>
  <si>
    <t>talks activities through reflecting on and modifying actions</t>
  </si>
  <si>
    <t>FSP_CLLAS1R4</t>
  </si>
  <si>
    <t>CLLAS1R4</t>
  </si>
  <si>
    <t>CLLAS1_RESPOINT4</t>
  </si>
  <si>
    <t>listens with enjoyment to stories, songs and rhymes, sustains attentive listening and responds with questions</t>
  </si>
  <si>
    <t>FSP_CLLAS1R5</t>
  </si>
  <si>
    <t>CLLAS1R5</t>
  </si>
  <si>
    <t>CLLAS1_RESPOINT5</t>
  </si>
  <si>
    <t>uses language to imagine and recreate roles and experiences</t>
  </si>
  <si>
    <t>FSP_CLLAS1R6</t>
  </si>
  <si>
    <t>CLLAS1R6</t>
  </si>
  <si>
    <t>CLLAS1_RESPOINT6</t>
  </si>
  <si>
    <t>interacts with others in variety of contexts, negotiating plans and activities and taking turns in conversation</t>
  </si>
  <si>
    <t>FSP_CLLAS1R7</t>
  </si>
  <si>
    <t>CLLAS1R7</t>
  </si>
  <si>
    <t>CLLAS1_RESPOINT7</t>
  </si>
  <si>
    <t>uses talk to organise, sequence and clarify thinking</t>
  </si>
  <si>
    <t>FSP_CLLAS1R8</t>
  </si>
  <si>
    <t>CLLAS1R8</t>
  </si>
  <si>
    <t>CLLAS1_RESPOINT8</t>
  </si>
  <si>
    <t>speaks clearly with confidence and control, showing awareness of listener</t>
  </si>
  <si>
    <t>FSP_CLLAS1R9</t>
  </si>
  <si>
    <t>CLLAS1R9</t>
  </si>
  <si>
    <t>CLLAS1_RESPOINT9</t>
  </si>
  <si>
    <t>talks and listens confidently and with control, consistency showing awareness of the listener by including relevant detail</t>
  </si>
  <si>
    <t>FSP_CLL_AS2</t>
  </si>
  <si>
    <t>CLL_AS2</t>
  </si>
  <si>
    <t>f_cll2</t>
  </si>
  <si>
    <t>Score in AS2 for Communication, Language and Literacy.</t>
  </si>
  <si>
    <t>FSP_CLLAS2R1</t>
  </si>
  <si>
    <t>CLLAS2R1</t>
  </si>
  <si>
    <t>CLLAS2_RESPOINT1</t>
  </si>
  <si>
    <t>joins in with rhyming and rhythmic activities</t>
  </si>
  <si>
    <t>FSP_CLLAS2R2</t>
  </si>
  <si>
    <t>CLLAS2R2</t>
  </si>
  <si>
    <t>CLLAS2_RESPOINT2</t>
  </si>
  <si>
    <t>shows an awareness of rhyme and alliteration</t>
  </si>
  <si>
    <t>FSP_CLLAS2R3</t>
  </si>
  <si>
    <t>CLLAS2R3</t>
  </si>
  <si>
    <t>CLLAS2_RESPOINT3</t>
  </si>
  <si>
    <t>links some sounds to letters</t>
  </si>
  <si>
    <t>FSP_CLLAS2R4</t>
  </si>
  <si>
    <t>CLLAS2R4</t>
  </si>
  <si>
    <t>CLLAS2_RESPOINT4</t>
  </si>
  <si>
    <t>links sounds to letters, naming and sounding letters of the alphabet</t>
  </si>
  <si>
    <t>FSP_CLLAS2R5</t>
  </si>
  <si>
    <t>CLLAS2R5</t>
  </si>
  <si>
    <t>CLLAS2_RESPOINT5</t>
  </si>
  <si>
    <t>hears and says initial and final sounds in words</t>
  </si>
  <si>
    <t>FSP_CLLAS2R6</t>
  </si>
  <si>
    <t>CLLAS2R6</t>
  </si>
  <si>
    <t>CLLAS2_RESPOINT6</t>
  </si>
  <si>
    <t>hears and says short vowels sounds and within words</t>
  </si>
  <si>
    <t>FSP_CLLAS2R7</t>
  </si>
  <si>
    <t>CLLAS2R7</t>
  </si>
  <si>
    <t>CLLAS2_RESPOINT7</t>
  </si>
  <si>
    <t>uses phonic knowledge to read simple regular words</t>
  </si>
  <si>
    <t>FSP_CLLAS2R8</t>
  </si>
  <si>
    <t>CLLAS2R8</t>
  </si>
  <si>
    <t>CLLAS2_RESPOINT8</t>
  </si>
  <si>
    <t>attempts to read more complex words, using phonic knowledge</t>
  </si>
  <si>
    <t>FSP_CLLAS2R9</t>
  </si>
  <si>
    <t>CLLAS2R9</t>
  </si>
  <si>
    <t>CLLAS2_RESPOINT9</t>
  </si>
  <si>
    <t>uses knowledge of letters, sounds and words when reading and writing independently</t>
  </si>
  <si>
    <t>FSP_CLL_AS3</t>
  </si>
  <si>
    <t>CLL_AS3</t>
  </si>
  <si>
    <t>f_cll3</t>
  </si>
  <si>
    <t>2003/2003 - 2009/2010</t>
  </si>
  <si>
    <t>Score in AS3 for Communication, Language and Literacy.</t>
  </si>
  <si>
    <t>FSP_CLLAS3R1</t>
  </si>
  <si>
    <t>CLLAS3R1</t>
  </si>
  <si>
    <t>CLLAS3_RESPOINT1</t>
  </si>
  <si>
    <t>is developing an interest in books</t>
  </si>
  <si>
    <t>FSP_CLLAS3R2</t>
  </si>
  <si>
    <t>CLLAS3R2</t>
  </si>
  <si>
    <t>CLLAS3_RESPOINT2</t>
  </si>
  <si>
    <t>knows that print conveys meaning</t>
  </si>
  <si>
    <t>FSP_CLLAS3R3</t>
  </si>
  <si>
    <t>CLLAS3R3</t>
  </si>
  <si>
    <t>CLLAS3_RESPOINT3</t>
  </si>
  <si>
    <t>recognises a few familiar words</t>
  </si>
  <si>
    <t>FSP_CLLAS3R4</t>
  </si>
  <si>
    <t>CLLAS3R4</t>
  </si>
  <si>
    <t>CLLAS3_RESPOINT4</t>
  </si>
  <si>
    <t>knows that, in English, print is read from left to right and top to bottom</t>
  </si>
  <si>
    <t>FSP_CLLAS3R5</t>
  </si>
  <si>
    <t>CLLAS3R5</t>
  </si>
  <si>
    <t>CLLAS3_RESPOINT5</t>
  </si>
  <si>
    <t>shows an understanding of the element of stories, such as main character, sequence of events and openings</t>
  </si>
  <si>
    <t>FSP_CLLAS3R6</t>
  </si>
  <si>
    <t>CLLAS3R6</t>
  </si>
  <si>
    <t>CLLAS3_RESPOINT6</t>
  </si>
  <si>
    <t xml:space="preserve">reads a range of familiar and common words  and simple sentences independently </t>
  </si>
  <si>
    <t>FSP_CLLAS3R7</t>
  </si>
  <si>
    <t>CLLAS3R7</t>
  </si>
  <si>
    <t>CLLAS3_RESPOINT7</t>
  </si>
  <si>
    <t>retells narratives in the correct sequence, drawing on language patterns of stories</t>
  </si>
  <si>
    <t>FSP_CLLAS3R8</t>
  </si>
  <si>
    <t>CLLAS3R8</t>
  </si>
  <si>
    <t>CLLAS3_RESPOINT8</t>
  </si>
  <si>
    <t>shows an understanding of how information can be found in non-fiction texts to answer questions about where, who, why and how</t>
  </si>
  <si>
    <t>FSP_CLLAS3R9</t>
  </si>
  <si>
    <t>CLLAS3R9</t>
  </si>
  <si>
    <t>CLLAS3_RESPOINT9</t>
  </si>
  <si>
    <t>reads books of own choice with some fluency and accuracy</t>
  </si>
  <si>
    <t>FSP_CLL_AS4</t>
  </si>
  <si>
    <t>CLL_AS4</t>
  </si>
  <si>
    <t>f_cll4</t>
  </si>
  <si>
    <t>Score in AS4 for Communication, Language and Literacy.</t>
  </si>
  <si>
    <t>FSP_CLLAS4R1</t>
  </si>
  <si>
    <t>CLLAS4R1</t>
  </si>
  <si>
    <t>CLLAS4_RESPOINT1</t>
  </si>
  <si>
    <t>experiments with mark-making, sometimes ascribing meaning to the marks</t>
  </si>
  <si>
    <t>FSP_CLLAS4R2</t>
  </si>
  <si>
    <t>CLLAS4R2</t>
  </si>
  <si>
    <t>CLLAS4_RESPOINT2</t>
  </si>
  <si>
    <t>uses some clearly identifiable letters to communicate meaning</t>
  </si>
  <si>
    <t>FSP_CLLAS4R3</t>
  </si>
  <si>
    <t>CLLAS4R3</t>
  </si>
  <si>
    <t>CLLAS4_RESPOINT3</t>
  </si>
  <si>
    <t xml:space="preserve">represents some sounds correctly in writing </t>
  </si>
  <si>
    <t>FSP_CLLAS4R4</t>
  </si>
  <si>
    <t>CLLAS4R4</t>
  </si>
  <si>
    <t>CLLAS4_RESPOINT4</t>
  </si>
  <si>
    <t>writes own name and other words from memory</t>
  </si>
  <si>
    <t>FSP_CLLAS4R5</t>
  </si>
  <si>
    <t>CLLAS4R5</t>
  </si>
  <si>
    <t>CLLAS4_RESPOINT5</t>
  </si>
  <si>
    <t>holds a pencil and uses it effectively to form recognisable letters, most of which are correctly formed</t>
  </si>
  <si>
    <t>FSP_CLLAS4R6</t>
  </si>
  <si>
    <t>CLLAS4R6</t>
  </si>
  <si>
    <t>CLLAS4_RESPOINT6</t>
  </si>
  <si>
    <t>attempts writing for a variety of purposes, using features of different forms</t>
  </si>
  <si>
    <t>FSP_CLLAS4R7</t>
  </si>
  <si>
    <t>CLLAS4R7</t>
  </si>
  <si>
    <t>CLLAS4_RESPOINT7</t>
  </si>
  <si>
    <t>uses phonic knowledge to write simple regular words and make phonetically plausible attempts at more complex words</t>
  </si>
  <si>
    <t>FSP_CLLAS4R8</t>
  </si>
  <si>
    <t>CLLAS4R8</t>
  </si>
  <si>
    <t>CLLAS4_RESPOINT8</t>
  </si>
  <si>
    <t>begins to form captions and simple sentences, sometimes using punctuation</t>
  </si>
  <si>
    <t>FSP_CLLAS4R9</t>
  </si>
  <si>
    <t>CLLAS4R9</t>
  </si>
  <si>
    <t>CLLAS4_RESPOINT9</t>
  </si>
  <si>
    <t>communicates meaning through phrases and simple sentences with some consistency in punctuating sentences</t>
  </si>
  <si>
    <t>FSP_CLL_TOTAL</t>
  </si>
  <si>
    <t>CLL_TOTAL</t>
  </si>
  <si>
    <t>CLL_AOL</t>
  </si>
  <si>
    <t>Total score in area of learning for Communication, Language and Literacy.</t>
  </si>
  <si>
    <t>N, 0 - 36</t>
  </si>
  <si>
    <t>FSP_PSRN_AS1</t>
  </si>
  <si>
    <t>PSRN_AS1</t>
  </si>
  <si>
    <t>MAT_AS1</t>
  </si>
  <si>
    <t>Result in AS1 for Problem Solving, Reasoning and Numeracy.</t>
  </si>
  <si>
    <t>N, 0 - 9,</t>
  </si>
  <si>
    <t>FSP_PSRNAS1R1</t>
  </si>
  <si>
    <t>PSRNAS1R1</t>
  </si>
  <si>
    <t>MATAS1_RESPOINT1</t>
  </si>
  <si>
    <t>says some number names in familiar contexts, such as nursery rhymes</t>
  </si>
  <si>
    <t>FSP_PSRNAS1R2</t>
  </si>
  <si>
    <t>PSRNAS1R2</t>
  </si>
  <si>
    <t>MATAS1_RESPOINT2</t>
  </si>
  <si>
    <t>counts reliably up to three everyday objects</t>
  </si>
  <si>
    <t>FSP_PSRNAS1R3</t>
  </si>
  <si>
    <t>PSRNAS1R3</t>
  </si>
  <si>
    <t>MATAS1_RESPOINT3</t>
  </si>
  <si>
    <t>counts reliably up to six everyday objects</t>
  </si>
  <si>
    <t>FSP_PSRNAS1R4</t>
  </si>
  <si>
    <t>PSRNAS1R4</t>
  </si>
  <si>
    <t>MATAS1_RESPOINT4</t>
  </si>
  <si>
    <t>says number names in order</t>
  </si>
  <si>
    <t>FSP_PSRNAS1R5</t>
  </si>
  <si>
    <t>PSRNAS1R5</t>
  </si>
  <si>
    <t>MATAS1_RESPOINT5</t>
  </si>
  <si>
    <t>recognises numerals 1 to 9</t>
  </si>
  <si>
    <t>FSP_PSRNAS1R6</t>
  </si>
  <si>
    <t>PSRNAS1R6</t>
  </si>
  <si>
    <t>MATAS1_RESPOINT6</t>
  </si>
  <si>
    <t>counts reliably up to 10 everyday objects</t>
  </si>
  <si>
    <t>FSP_PSRNAS1R7</t>
  </si>
  <si>
    <t>PSRNAS1R7</t>
  </si>
  <si>
    <t>MATAS1_RESPOINT7</t>
  </si>
  <si>
    <t>orders numbers, up to 10</t>
  </si>
  <si>
    <t>FSP_PSRNAS1R8</t>
  </si>
  <si>
    <t>PSRNAS1R8</t>
  </si>
  <si>
    <t>MATAS1_RESPOINT8</t>
  </si>
  <si>
    <t>uses developing mathematical ideas and methods to solve practical problems</t>
  </si>
  <si>
    <t>FSP_PSRNAS1R9</t>
  </si>
  <si>
    <t>PSRNAS1R9</t>
  </si>
  <si>
    <t>MATAS1_RESPOINT9</t>
  </si>
  <si>
    <t>recognises, counts, orders, writes and uses numbers up to 20</t>
  </si>
  <si>
    <t>FSP_PSRN_AS2</t>
  </si>
  <si>
    <t>PSRN_AS2</t>
  </si>
  <si>
    <t>MAT_AS2</t>
  </si>
  <si>
    <t>Result in AS2 for Problem Solving, Reasoning and Numeracy.</t>
  </si>
  <si>
    <t>FSP_PSRNAS2R1</t>
  </si>
  <si>
    <t>PSRNAS2R1</t>
  </si>
  <si>
    <t>MATAS2_RESPOINT1</t>
  </si>
  <si>
    <t>responds to vocabulary involved in addition and subtraction in rhymes and games</t>
  </si>
  <si>
    <t>FSP_PSRNAS2R2</t>
  </si>
  <si>
    <t>PSRNAS2R2</t>
  </si>
  <si>
    <t>MATAS2_RESPOINT2</t>
  </si>
  <si>
    <t>recognises differences in quantity when comparing sets of objects</t>
  </si>
  <si>
    <t>FSP_PSRNAS2R3</t>
  </si>
  <si>
    <t>PSRNAS2R3</t>
  </si>
  <si>
    <t>MATAS2_RESPOINT3</t>
  </si>
  <si>
    <t>finds out more or one less from a group of up to five objects</t>
  </si>
  <si>
    <t>FSP_PSRNAS2R4</t>
  </si>
  <si>
    <t>PSRNAS2R4</t>
  </si>
  <si>
    <t>MATAS2_RESPOINT4</t>
  </si>
  <si>
    <t xml:space="preserve">relates addition to combining two groups </t>
  </si>
  <si>
    <t>FSP_PSRNAS2R5</t>
  </si>
  <si>
    <t>PSRNAS2R5</t>
  </si>
  <si>
    <t>MATAS2_RESPOINT5</t>
  </si>
  <si>
    <t>relates subtraction to taking away</t>
  </si>
  <si>
    <t>FSP_PSRNAS2R6</t>
  </si>
  <si>
    <t>PSRNAS2R6</t>
  </si>
  <si>
    <t>MATAS2_RESPOINT6</t>
  </si>
  <si>
    <t>in practical activities and discussion, begins to use the vocabulary involved in adding and subtracting</t>
  </si>
  <si>
    <t>FSP_PSRNAS2R7</t>
  </si>
  <si>
    <t>PSRNAS2R7</t>
  </si>
  <si>
    <t>MATAS2_RESPOINT7</t>
  </si>
  <si>
    <t>finds one more or one less than a number from 1 to 10</t>
  </si>
  <si>
    <t>FSP_PSRNAS2R8</t>
  </si>
  <si>
    <t>PSRNAS2R8</t>
  </si>
  <si>
    <t>MATAS2_RESPOINT8</t>
  </si>
  <si>
    <t>FSP_PSRNAS2R9</t>
  </si>
  <si>
    <t>PSRNAS2R9</t>
  </si>
  <si>
    <t>MATAS2_RESPOINT9</t>
  </si>
  <si>
    <t>uses a range of strategies for addition and subtraction, inclusion some mental recall of number bonds</t>
  </si>
  <si>
    <t>FSP_PSRN_AS3</t>
  </si>
  <si>
    <t>PSRN_AS3</t>
  </si>
  <si>
    <t>MAT_AS3</t>
  </si>
  <si>
    <t>Result in AS3 for Problem Solving, Reasoning and Numeracy.</t>
  </si>
  <si>
    <t>FSP_PSRNAS3R1</t>
  </si>
  <si>
    <t>PSRNAS3R1</t>
  </si>
  <si>
    <t>MATAS3_RESPOINT1</t>
  </si>
  <si>
    <t>experiments with a range of objects and materials showing some mathematical awareness</t>
  </si>
  <si>
    <t>FSP_PSRNAS3R2</t>
  </si>
  <si>
    <t>PSRNAS3R2</t>
  </si>
  <si>
    <t>MATAS3_RESPOINT2</t>
  </si>
  <si>
    <t>sorts or matches objects and talks about sorting</t>
  </si>
  <si>
    <t>FSP_PSRNAS3R3</t>
  </si>
  <si>
    <t>PSRNAS3R3</t>
  </si>
  <si>
    <t>MATAS3_RESPOINT3</t>
  </si>
  <si>
    <t>describes shapes in simple models, pictures and patterns</t>
  </si>
  <si>
    <t>FSP_PSRNAS3R4</t>
  </si>
  <si>
    <t>PSRNAS3R4</t>
  </si>
  <si>
    <t>MATAS3_RESPOINT4</t>
  </si>
  <si>
    <t>talks about, recognises and recreates simple patterns</t>
  </si>
  <si>
    <t>FSP_PSRNAS3R5</t>
  </si>
  <si>
    <t>PSRNAS3R5</t>
  </si>
  <si>
    <t>MATAS3_RESPOINT5</t>
  </si>
  <si>
    <t>uses everyday words to describe positions</t>
  </si>
  <si>
    <t>FSP_PSRNAS3R6</t>
  </si>
  <si>
    <t>PSRNAS3R6</t>
  </si>
  <si>
    <t>MATAS3_RESPOINT6</t>
  </si>
  <si>
    <t>uses language such as 'circle'  or 'bigger' to describe the shape and size of solids and flat shapes</t>
  </si>
  <si>
    <t>FSP_PSRNAS3R7</t>
  </si>
  <si>
    <t>PSRNAS3R7</t>
  </si>
  <si>
    <t>MATAS3_RESPOINT7</t>
  </si>
  <si>
    <t>uses language such as 'greater', 'smaller', 'heavier', or 'lighter to compare quantities</t>
  </si>
  <si>
    <t>FSP_PSRNAS3R8</t>
  </si>
  <si>
    <t>PSRNAS3R8</t>
  </si>
  <si>
    <t>MATAS3_RESPOINT8</t>
  </si>
  <si>
    <t>FSP_PSRNAS3R9</t>
  </si>
  <si>
    <t>PSRNAS3R9</t>
  </si>
  <si>
    <t>MATAS3_RESPOINT9</t>
  </si>
  <si>
    <t>uses mathematical language to describe solid (3D) objects and flat (2D) shapes</t>
  </si>
  <si>
    <t>FSP_PSRN_TOTAL</t>
  </si>
  <si>
    <t>PSRN_TOTAL</t>
  </si>
  <si>
    <t>Total score in area of learning for Mathematical Development.</t>
  </si>
  <si>
    <t>FSP_RKUW</t>
  </si>
  <si>
    <t>RKUW</t>
  </si>
  <si>
    <t xml:space="preserve">KUW_AOL </t>
  </si>
  <si>
    <t>Score in Knowledge and Understanding of the World.</t>
  </si>
  <si>
    <t>FSP_RKUWR1</t>
  </si>
  <si>
    <t>RKUWR1</t>
  </si>
  <si>
    <t>KUW_RESPOINT1</t>
  </si>
  <si>
    <t>shows curiosity and interest by exploring surroundings</t>
  </si>
  <si>
    <t>FSP_RKUWR2</t>
  </si>
  <si>
    <t>RKUWR2</t>
  </si>
  <si>
    <t>KUW_RESPOINT2</t>
  </si>
  <si>
    <t>observes, selects and manipulates objects and materials. Identifies simple features and significant personal events.</t>
  </si>
  <si>
    <t>FSP_RKUWR3</t>
  </si>
  <si>
    <t>RKUWR3</t>
  </si>
  <si>
    <t>KUW_RESPOINT3</t>
  </si>
  <si>
    <t>identifies obvious similarities and differences when exploring and observing.  Constructs in a purposeful way, using simple tools and techniques.</t>
  </si>
  <si>
    <t>FSP_RKUWR4</t>
  </si>
  <si>
    <t>RKUWR4</t>
  </si>
  <si>
    <t>KUW_RESPOINT4</t>
  </si>
  <si>
    <t>investigates places, objects, materials and living things by using all the senses as appropriate. Identifies some features and talks about those features s/he likes and dislikes.</t>
  </si>
  <si>
    <t>FSP_RKUWR5</t>
  </si>
  <si>
    <t>RKUWR5</t>
  </si>
  <si>
    <t>KUW_RESPOINT5</t>
  </si>
  <si>
    <t>asks questions about why things happen and how things work.  Looks closely at similarities, differences, patters and change.</t>
  </si>
  <si>
    <t>FSP_RKUWR6</t>
  </si>
  <si>
    <t>RKUWR6</t>
  </si>
  <si>
    <t>KUW_RESPOINT6</t>
  </si>
  <si>
    <t>finds out about past and present events in own life, and in those of family members and other people s/he knows.  Begins to know about own culture and beliefs and those f other people.</t>
  </si>
  <si>
    <t>FSP_RKUWR7</t>
  </si>
  <si>
    <t>RKUWR7</t>
  </si>
  <si>
    <t>KUW_RESPOINT7</t>
  </si>
  <si>
    <t>finds out about and identifies the uses of everyday technology and uses information and communicative technology and programmable toys to support her/his learning.</t>
  </si>
  <si>
    <t>FSP_RKUWR8</t>
  </si>
  <si>
    <t>RKUWR8</t>
  </si>
  <si>
    <t>KUW_RESPOINT8</t>
  </si>
  <si>
    <t>builds and constructs with a wide range of objects, selecting appropriate resources, tools and techniques and adapting her/his work where necessary.</t>
  </si>
  <si>
    <t>FSP_RKUWR9</t>
  </si>
  <si>
    <t>RKUWR9</t>
  </si>
  <si>
    <t>KUW_RESPOINT9</t>
  </si>
  <si>
    <t>communicates simple panning for investigations and constructions and makes simple records and evaluations of her/his work.  Identifies and names key features and properties, sometimes linking different experiences, observations and events. Begins to explore what it means to belong to a variety of groups and communities.</t>
  </si>
  <si>
    <t>FSP_RIPD</t>
  </si>
  <si>
    <t>RIPD</t>
  </si>
  <si>
    <t>PHY_AOL</t>
  </si>
  <si>
    <t>Score in Physical Development.</t>
  </si>
  <si>
    <t>FSP_RIPDR1</t>
  </si>
  <si>
    <t>RIPDR1</t>
  </si>
  <si>
    <t>PHY_RESPOINT1</t>
  </si>
  <si>
    <t>moves spontaneously, showing some control and coordination</t>
  </si>
  <si>
    <t>FSP_RIPDR2</t>
  </si>
  <si>
    <t>RIPDR2</t>
  </si>
  <si>
    <t>PHY_RESPOINT2</t>
  </si>
  <si>
    <t>moves with confidence in a variety of ways, showing some awareness of space.</t>
  </si>
  <si>
    <t>FSP_RIPDR3</t>
  </si>
  <si>
    <t>RIPDR3</t>
  </si>
  <si>
    <t>PHY_RESPOINT3</t>
  </si>
  <si>
    <t>usually shows appropriate control in large and small scale movements.</t>
  </si>
  <si>
    <t>FSP_RIPDR4</t>
  </si>
  <si>
    <t>RIPDR4</t>
  </si>
  <si>
    <t>PHY_RESPOINT4</t>
  </si>
  <si>
    <t>moves with confidence, imagination and in safety.  Travels around, under, over and through balancing and climbing equipment.  Shows awareness of space, of self and others.</t>
  </si>
  <si>
    <t>FSP_RIPDR5</t>
  </si>
  <si>
    <t>RIPDR5</t>
  </si>
  <si>
    <t>PHY_RESPOINT5</t>
  </si>
  <si>
    <t>demonstrates fine motor control and coordination</t>
  </si>
  <si>
    <t>FSP_RIPDR6</t>
  </si>
  <si>
    <t>RIPDR6</t>
  </si>
  <si>
    <t>PHY_RESPOINT6</t>
  </si>
  <si>
    <t>uses small and large equipment, showing a range of basic skills</t>
  </si>
  <si>
    <t>FSP_RIPDR7</t>
  </si>
  <si>
    <t>RIPDR7</t>
  </si>
  <si>
    <t>PHY_RESPOINT7</t>
  </si>
  <si>
    <t>handles tools, objects, construction and malleable materials safely and with basic control.</t>
  </si>
  <si>
    <t>FSP_RIPDR8</t>
  </si>
  <si>
    <t>RIPDR8</t>
  </si>
  <si>
    <t>PHY_RESPOINT8</t>
  </si>
  <si>
    <t>recognises the importance of keeping healthy and those things which contribute to this.  Recognises the changes that happen to her/his body when s/he is active.</t>
  </si>
  <si>
    <t>FSP_RIPDR9</t>
  </si>
  <si>
    <t>RIPDR9</t>
  </si>
  <si>
    <t>PHY_RESPOINT9</t>
  </si>
  <si>
    <t>Repeats, links and adapts simple movements, sometimes commenting on her/his work.  Demonstrates coordination and control in large and small movements, and in using a range of tools and equipment.</t>
  </si>
  <si>
    <t>FSP_RICD</t>
  </si>
  <si>
    <t>RICD</t>
  </si>
  <si>
    <t>CRE_AOL</t>
  </si>
  <si>
    <t>Score in Creative Development.</t>
  </si>
  <si>
    <t>FSP_RICDR1</t>
  </si>
  <si>
    <t>RICDR1</t>
  </si>
  <si>
    <t>CRE_RESPOINT1</t>
  </si>
  <si>
    <t>explores different media and responds to a variety of sensory experiences.  Engages in representational play.</t>
  </si>
  <si>
    <t>FSP_RICDR2</t>
  </si>
  <si>
    <t>RICDR2</t>
  </si>
  <si>
    <t>CRE_RESPOINT2</t>
  </si>
  <si>
    <t>creates simple representations of events, people and objects and engages in music making</t>
  </si>
  <si>
    <t>FSP_RICDR3</t>
  </si>
  <si>
    <t>RICDR3</t>
  </si>
  <si>
    <t>CRE_RESPOINT3</t>
  </si>
  <si>
    <t>tries to capture experiences, using a variety of different media.</t>
  </si>
  <si>
    <t>FSP_RICDR4</t>
  </si>
  <si>
    <t>RICDR4</t>
  </si>
  <si>
    <t>CRE_RESPOINT4</t>
  </si>
  <si>
    <t>sings simple songs from memory</t>
  </si>
  <si>
    <t>FSP_RICDR5</t>
  </si>
  <si>
    <t>RICDR5</t>
  </si>
  <si>
    <t>CRE_RESPOINT5</t>
  </si>
  <si>
    <t>explores colour, texture, shape, form and space in 2 or 3 dimensions.</t>
  </si>
  <si>
    <t>FSP_RICDR6</t>
  </si>
  <si>
    <t>RICDR6</t>
  </si>
  <si>
    <t>CRE_RESPOINT6</t>
  </si>
  <si>
    <t>recognises and explores how sounds can be changed. Recognises repeated sounds and sound patterns and matches movements to music.</t>
  </si>
  <si>
    <t>FSP_RICDR7</t>
  </si>
  <si>
    <t>RICDR7</t>
  </si>
  <si>
    <t>CRE_RESPOINT7</t>
  </si>
  <si>
    <t>uses imagination in art and design, music, dance, imaginative and role-play and stories.  Responds in a variety of ways to what she/he sees, hears, smells, touches and feels.</t>
  </si>
  <si>
    <t>FSP_RICDR8</t>
  </si>
  <si>
    <t>RICDR8</t>
  </si>
  <si>
    <t>CRE_RESPOINT8</t>
  </si>
  <si>
    <t>expresses and communicates ideas, thoughts and feelings using a range of materials, suitable tools, imaginative and role-play, movement, designing and making, and a variety of songs and musical instruments.</t>
  </si>
  <si>
    <t>FSP_RICDR9</t>
  </si>
  <si>
    <t>RICDR9</t>
  </si>
  <si>
    <t>CRE_RESPOINT9</t>
  </si>
  <si>
    <t>expresses feelings and preferences in response to artwork, drama and music and makes some comparisons and links between different pieces.  Responds to own work and that of others when exploring and communicating ideas, feelings and preferences through art, music, dance, role-play and imaginative play.</t>
  </si>
  <si>
    <t>FSP_EYFSP_TOTAL</t>
  </si>
  <si>
    <t>EYFSP_TOTAL</t>
  </si>
  <si>
    <t>FSP_TOT</t>
  </si>
  <si>
    <t>Foundation Stage Profile total score.</t>
  </si>
  <si>
    <t>N, 0 - 117</t>
  </si>
  <si>
    <t>FSP_VERSION</t>
  </si>
  <si>
    <t>VERSION</t>
  </si>
  <si>
    <t>f_ver</t>
  </si>
  <si>
    <t>Data version.</t>
  </si>
  <si>
    <t>U = Unamended
F = Final</t>
  </si>
  <si>
    <t>Alternative Provision Census</t>
  </si>
  <si>
    <t>AP_Gender</t>
  </si>
  <si>
    <t>2007/08 - 2020/21</t>
  </si>
  <si>
    <t>1=Male
2=Female
0=Not Known
9=Not Specified</t>
  </si>
  <si>
    <t>AP_Age_Start</t>
  </si>
  <si>
    <t>Age_Start</t>
  </si>
  <si>
    <t>AP_Month_Part</t>
  </si>
  <si>
    <t>Month_Part</t>
  </si>
  <si>
    <t>0 - 11.  0 = August</t>
  </si>
  <si>
    <t>AP_YearOfBirth</t>
  </si>
  <si>
    <t>AP_MonthOfBirth</t>
  </si>
  <si>
    <t>1-12.  1 = January</t>
  </si>
  <si>
    <t>AP_Ethnicity</t>
  </si>
  <si>
    <t>Pupil's ethnic code</t>
  </si>
  <si>
    <t>AP_EthnicGroupMinor</t>
  </si>
  <si>
    <t>AP_EthnicGroupMajor</t>
  </si>
  <si>
    <t>AP_FSMeligible</t>
  </si>
  <si>
    <t>FSMeligibility</t>
  </si>
  <si>
    <t>2007/2008 - 2020/21</t>
  </si>
  <si>
    <t>Pupil recorded as eligible for Free School Meals on Census day. From 2012/13, should be set to ‘1’ if pupil has at least one FSM period where [FSM start date is present] AND [FSM end date is either after Census day or not present], otherwise set to '0'</t>
  </si>
  <si>
    <t>AP_ServiceChild</t>
  </si>
  <si>
    <t>2011/12 - 2020/21</t>
  </si>
  <si>
    <t>AP_SENProvision</t>
  </si>
  <si>
    <t>SENProvision</t>
  </si>
  <si>
    <t>Provision types under the SEN Code of Practice</t>
  </si>
  <si>
    <t>N = No SEN
A = School Action or Early Years Action (up to 14/15)
P = School Action Plus or Early Years Action Plus (up to 14/15)
S = Statemented
K = SEN support (from 14/15)
E = Education, health and care plan (from 14/15)</t>
  </si>
  <si>
    <t>AP_PrimarySENtype</t>
  </si>
  <si>
    <t>2017/18 - 2020/21</t>
  </si>
  <si>
    <t>Nature of pupil's primary special educational need. For pupils with a SEN status of E, K, or S their main or primary need and, if appropriate, their secondary, need, should be recorded.</t>
  </si>
  <si>
    <t xml:space="preserve">SPLD - Specific learning difficulty
MLD - Moderate learning difficulty
SLD - Severe learning difficulty
PMLD - Profound &amp; multiple learning difficulty
SEMH - Social, emotional and mental health
SLCN - Speech, language and communication needs
HI - Hearing impairment
VI - Visual impairment
MSI - Multi-sensory impairment
PD - Physical disability
ASD  - Autistic spectrum disorder
OTH - Other difficulty / disorder
NSA - SEN support but no specialist assessment of type of need
</t>
  </si>
  <si>
    <t>AP_SecondarySENtype</t>
  </si>
  <si>
    <t>Nature of pupil's secondary special educational need. For pupils with a SEN status of E, K, or S their main or primary need and, if appropriate, their secondary, need, should be recorded.</t>
  </si>
  <si>
    <t>AP_Locality</t>
  </si>
  <si>
    <t>Locality</t>
  </si>
  <si>
    <t>2007/2008 - 2016/2017</t>
  </si>
  <si>
    <t>The locality name refers to a neighbourhood, suburb, district, village, estate, settlement, or parish that may form part of a town, or stand in its own right within the context of an administrative area.  Where an industrial estate contains streets it is defined as a locality in its in own right.</t>
  </si>
  <si>
    <t>AP_Town</t>
  </si>
  <si>
    <t>Town</t>
  </si>
  <si>
    <t>The town name refers to a city or town that is not an administrative area, a suburb of an administrative area that does not form part of another town or a London district</t>
  </si>
  <si>
    <t>AP_AdministrativeArea</t>
  </si>
  <si>
    <t>AdministrativeArea</t>
  </si>
  <si>
    <t>The administrative area is a geographic area that may be the highest level local administrative area, which may be a county or a unitary authority, an island or island group or London</t>
  </si>
  <si>
    <t>AP_PostTown</t>
  </si>
  <si>
    <t>PostTown</t>
  </si>
  <si>
    <t>Post Office usually assigns these based on Sorting Office</t>
  </si>
  <si>
    <t>AP_LANumber_anon</t>
  </si>
  <si>
    <t>LA code. This variable has been pseudonymised in line with the impact of COVID19 on DfE data sharing (See COVID19 Impact worksheet) and/or the requirements of Digital Economy Act in relation to a body corporate.</t>
  </si>
  <si>
    <t>AP_ACADYR</t>
  </si>
  <si>
    <t>AP_Year</t>
  </si>
  <si>
    <t>Year of collection</t>
  </si>
  <si>
    <t>AP_PupilMatchingRefAnonymous</t>
  </si>
  <si>
    <t>AP_RecordStatus</t>
  </si>
  <si>
    <t>Record_Status</t>
  </si>
  <si>
    <t>2017/2018 - 2020/21</t>
  </si>
  <si>
    <t>Main/Duplicate Rules (POR = Record found with OpenPlacement = 1; PNLOR = Record found with OpenPlacement = 0)
1/ 101 = 2 records, Main record (1) is POR, Duplicate record (101) is PNLOR
2/102 = 2 PNLOR records, Main record (2) has latest LeavingDate
3/103 = 2 POR records, Main record (3) set using earliest EntryDate
4/104 = 2 POR records with same EntryDate, Main record (4) set where AttendancePattern = ‘FT’. If AttendancePattern are all ‘FT’, Main Record (4) set for highest SessionsPerWeek. If AttendancePattern are all ‘PT’, see 9/109.
5/105 =  &gt;2 records, Main record (5) is POR, Duplicate record (105) is PNLOR 
6/106 =  &gt;2 PNLOR records, Main record (6) has latest LeavingDate
7/107 =  &gt;2 POR records, Main record (7) set using earliest EntryDate
8/108 =  &gt;2 POR records with same EntryDate, Main record (8) set where AttendancePattern = ‘FT’. If AttendancePattern are all ‘FT’, Main Record (4) set for highest SessionsPerWeek. If AttendancePattern are all ‘PT’, see 9/109.
9/109 =  Set manually (i.e. any remaining after applying stages defined as above)
10/110 = Duplicates where not matched to core pupil table i.e. MATCH_ID allocated after adding the (10) record to Core Pupil Table</t>
  </si>
  <si>
    <t>AP_OpenPlacement</t>
  </si>
  <si>
    <t>Open_Placement</t>
  </si>
  <si>
    <t>Derived OpenPlacement flag should be set to ‘1’ if pupil has at least one Placement Details record where [Entry Date is present] AND [Leaving Date is greater than or equal to Census date or not present], otherwise set to '0'</t>
  </si>
  <si>
    <t>AP_APTypeDescription</t>
  </si>
  <si>
    <t>APtype</t>
  </si>
  <si>
    <t>2007/2008 - 2015/2016</t>
  </si>
  <si>
    <t>The type of provision, for example Independent School, Hospital, etc.</t>
  </si>
  <si>
    <t>ACD = Academy (up to 2012/13 only)
HSP = Hospital School
IND = Independent School
NMS = Non-maintained School
NOT = Not a school</t>
  </si>
  <si>
    <t>APTypeDescription</t>
  </si>
  <si>
    <t>2016/2017 only</t>
  </si>
  <si>
    <t>HSP = Hospital School
IND = Independent School
NMS = Non-maintained School
NOT = Not a school</t>
  </si>
  <si>
    <t>OpenPlacement</t>
  </si>
  <si>
    <t>KS1_GENDER</t>
  </si>
  <si>
    <t>k1_gend</t>
  </si>
  <si>
    <t>1997/98 - 2011/12</t>
  </si>
  <si>
    <t>KS1_AGE_START</t>
  </si>
  <si>
    <t>k1_age</t>
  </si>
  <si>
    <t>KS1_MONTH_PART</t>
  </si>
  <si>
    <t>k1_mth</t>
  </si>
  <si>
    <t>KS1_YEAROFBIRTH</t>
  </si>
  <si>
    <t>k1_yob</t>
  </si>
  <si>
    <t>KS1_MONTHOFBIRTH</t>
  </si>
  <si>
    <t>k1_mob</t>
  </si>
  <si>
    <t>KS1_AGE</t>
  </si>
  <si>
    <t>k1_ageyr</t>
  </si>
  <si>
    <t>2006/07 - 2011/12</t>
  </si>
  <si>
    <t>KS1_LA_anon</t>
  </si>
  <si>
    <t>k1_la</t>
  </si>
  <si>
    <t>201 - 938</t>
  </si>
  <si>
    <t>KS1_LAESTAB_anon</t>
  </si>
  <si>
    <t>k1_laest</t>
  </si>
  <si>
    <t>100000-999999</t>
  </si>
  <si>
    <t>KS1_URN_anon</t>
  </si>
  <si>
    <t>k1_urn</t>
  </si>
  <si>
    <t>School's Unique Reference Number. This variable has been pseudonymised in line with the impact of COVID19 on DfE data sharing (See COVID19 Impact worksheet) and/or the requirements of Digital Economy Act in relation to a body corporate.</t>
  </si>
  <si>
    <t>KS1_ACADYR</t>
  </si>
  <si>
    <t>k1_ac</t>
  </si>
  <si>
    <t xml:space="preserve">1997/98 - 2011/2012 </t>
  </si>
  <si>
    <t>KS1_PupilMatchingRefAnonymous</t>
  </si>
  <si>
    <t>k1_pmr</t>
  </si>
  <si>
    <t>KS1_RECORD_STATUS</t>
  </si>
  <si>
    <t>RECORD_STATUS</t>
  </si>
  <si>
    <t>k1_rcst</t>
  </si>
  <si>
    <t xml:space="preserve">2005/06 - 2011/2012 </t>
  </si>
  <si>
    <t>Identifies status of duplicate (see DuplicateCodes)</t>
  </si>
  <si>
    <t>KS1_ToE_CODE</t>
  </si>
  <si>
    <t>ToE_CODE</t>
  </si>
  <si>
    <t>k1_stype</t>
  </si>
  <si>
    <t>Type of establishment code taken from Edubase.</t>
  </si>
  <si>
    <t>KS1_ToE_DESC</t>
  </si>
  <si>
    <t>ToE_DESC</t>
  </si>
  <si>
    <t>k1_sdesc</t>
  </si>
  <si>
    <t>2003/04 only</t>
  </si>
  <si>
    <t>Type of establishment description taken from Edubase.</t>
  </si>
  <si>
    <t>KS1_NFTYPE</t>
  </si>
  <si>
    <t>k1_nftyp</t>
  </si>
  <si>
    <t>2005/06 - 2015/16</t>
  </si>
  <si>
    <t>Institution type generated by AAT.</t>
  </si>
  <si>
    <t>KS1_MMSCH</t>
  </si>
  <si>
    <t>MMSCH</t>
  </si>
  <si>
    <t>k1_mms</t>
  </si>
  <si>
    <t>2006/07 - 2011/2012</t>
  </si>
  <si>
    <t>Maintained mainstream school (including CTCs and Academies)
NFTYPE = ANY(20-25,50-52) (ToECODE = ANY (28,1-6,33-35) from 2016/17)</t>
  </si>
  <si>
    <t>0 = No
1 = Yes</t>
  </si>
  <si>
    <t>KS1_MMSCH2</t>
  </si>
  <si>
    <t>MMSCH2</t>
  </si>
  <si>
    <t>k1_mms2</t>
  </si>
  <si>
    <t>Maintained mainstream school (excluding CTCs and Academies)
NFTYPE = ANY(21-24) (ToECODE = ANY (1-5) from 2016/17)</t>
  </si>
  <si>
    <t>KS1_MSCH</t>
  </si>
  <si>
    <t>MSCH</t>
  </si>
  <si>
    <t>k1_ms</t>
  </si>
  <si>
    <t>Maintained school (including CTCs and Academies)
NFTYPE = ANY(20-27,50-53,55) (ToECODE = ANY (28,1-7,12,33-36,36,37,44) from 2016/17)</t>
  </si>
  <si>
    <t>KS1_MSCH2</t>
  </si>
  <si>
    <t>MSCH2</t>
  </si>
  <si>
    <t>k1_ms2</t>
  </si>
  <si>
    <t>Maintained school (excluding CTCs and Academies)
NFTYPE = ANY(21-24,26,27) (ToECODE = ANY (1-5,7,12) from 2016/17)</t>
  </si>
  <si>
    <t>KS1_MOB1</t>
  </si>
  <si>
    <t>MOB1</t>
  </si>
  <si>
    <t>k1_mob1</t>
  </si>
  <si>
    <t>Pupil joined in latest academic year (year 2)</t>
  </si>
  <si>
    <t>KS1_MOB2</t>
  </si>
  <si>
    <t>MOB2</t>
  </si>
  <si>
    <t>k1_mob2</t>
  </si>
  <si>
    <t>Pupil joined in previous academic year (year 1)</t>
  </si>
  <si>
    <t>KS1_DISC_SPLI</t>
  </si>
  <si>
    <t>DISC_SPLI</t>
  </si>
  <si>
    <t>k1_dspli</t>
  </si>
  <si>
    <t>2006/2007 - 2011/2012</t>
  </si>
  <si>
    <t>Multi Year Discount flag</t>
  </si>
  <si>
    <t>1=Result discounted
0=Otherwise</t>
  </si>
  <si>
    <t>KS1_DISC_READ</t>
  </si>
  <si>
    <t>DISC_READ</t>
  </si>
  <si>
    <t>k1_dread</t>
  </si>
  <si>
    <t>KS1_DISC_WRIT</t>
  </si>
  <si>
    <t>DISC_WRIT</t>
  </si>
  <si>
    <t>k1_dwrit</t>
  </si>
  <si>
    <t>KS1_DISC_MAT</t>
  </si>
  <si>
    <t>DISC_MAT</t>
  </si>
  <si>
    <t>k1_dmat</t>
  </si>
  <si>
    <t>KS1_DISC_SCI</t>
  </si>
  <si>
    <t>DISC_SCI</t>
  </si>
  <si>
    <t>k1_dsci</t>
  </si>
  <si>
    <t>KS1_DISC_PSENG</t>
  </si>
  <si>
    <t>DISC_PSENG</t>
  </si>
  <si>
    <t>2007/08 - 2011/2012</t>
  </si>
  <si>
    <t>English P-scale multi-year discount flag.</t>
  </si>
  <si>
    <t>KS1_DISC_PSREAD</t>
  </si>
  <si>
    <t>DISC_PSREAD</t>
  </si>
  <si>
    <t>Reading P-scale multi-year discount flag.</t>
  </si>
  <si>
    <t>KS1_DISC_PSWRITE</t>
  </si>
  <si>
    <t>DISC_PSWRITE</t>
  </si>
  <si>
    <t>Writing P-scale multi-year discount flag.</t>
  </si>
  <si>
    <t>KS1_DISC_PSSPEAK</t>
  </si>
  <si>
    <t>DISC_PSSPEAK</t>
  </si>
  <si>
    <t>Speaking P-scale multi-year discount flag.</t>
  </si>
  <si>
    <t>KS1_DISC_PSLISTEN</t>
  </si>
  <si>
    <t>DISC_PSLISTEN</t>
  </si>
  <si>
    <t>Listening P-scale multi-year discount flag.</t>
  </si>
  <si>
    <t>KS1_DISC_PSMATHS</t>
  </si>
  <si>
    <t>DISC_PSMATHS</t>
  </si>
  <si>
    <t>Maths P-scale multi-year discount flag.</t>
  </si>
  <si>
    <t>KS1_DISC_PSNUM</t>
  </si>
  <si>
    <t>DISC_PSNUM</t>
  </si>
  <si>
    <t>Number P-scale multi-year discount flag.</t>
  </si>
  <si>
    <t>KS1_DISC_PSUSING</t>
  </si>
  <si>
    <t>DISC_PSUSING</t>
  </si>
  <si>
    <t>Using and Applying P-scale multi-year discount flag.</t>
  </si>
  <si>
    <t>KS1_DISC_PSSHAPE</t>
  </si>
  <si>
    <t>DISC_PSSHAPE</t>
  </si>
  <si>
    <t>Shape, Space and Measure P-scale multi-year discount flag.</t>
  </si>
  <si>
    <t>KS1_DISC_PSSCIENCE</t>
  </si>
  <si>
    <t>DISC_PSSCIENCE</t>
  </si>
  <si>
    <t>Science P-scale multi-year discount flag.</t>
  </si>
  <si>
    <t>KS1_SOURCECTY</t>
  </si>
  <si>
    <t>SOURCECTY</t>
  </si>
  <si>
    <t>k1_land</t>
  </si>
  <si>
    <t>1997/98 -  2004/05</t>
  </si>
  <si>
    <t>Source Country (England/Wales).</t>
  </si>
  <si>
    <t>E = England 
W = Wales</t>
  </si>
  <si>
    <t>KS1_LANGSCH</t>
  </si>
  <si>
    <t>LANGSCH</t>
  </si>
  <si>
    <t>k1_lang</t>
  </si>
  <si>
    <t>1997/98 - 2004/05</t>
  </si>
  <si>
    <t>Language of School (English/Welsh).</t>
  </si>
  <si>
    <t>E = English
W = Welsh</t>
  </si>
  <si>
    <t>KS1_TRIALFLAG</t>
  </si>
  <si>
    <t>TRIALFLAG</t>
  </si>
  <si>
    <t>k1_trial</t>
  </si>
  <si>
    <t>Involved in KS1 trial (Academic Year 0304).</t>
  </si>
  <si>
    <t>0 = Non-trial maintained and independent schools
1 = Trial schools
2 = Evaluation trial schools</t>
  </si>
  <si>
    <t>KS1_ERELIG</t>
  </si>
  <si>
    <t>ERELIG</t>
  </si>
  <si>
    <t>k1_rer</t>
  </si>
  <si>
    <t>Eligible result for Reading.</t>
  </si>
  <si>
    <t>KS1_EWELIG</t>
  </si>
  <si>
    <t>EWELIG</t>
  </si>
  <si>
    <t>k1_wer</t>
  </si>
  <si>
    <t>Eligible result for Writing.</t>
  </si>
  <si>
    <t>KS1_MAELIG</t>
  </si>
  <si>
    <t>MAELIG</t>
  </si>
  <si>
    <t>k1_mer</t>
  </si>
  <si>
    <t>Eligible result for Maths.</t>
  </si>
  <si>
    <t>KS1_SCELIG</t>
  </si>
  <si>
    <t>SCELIG</t>
  </si>
  <si>
    <t>k1_ser</t>
  </si>
  <si>
    <t>Eligible result for Science.</t>
  </si>
  <si>
    <t>KS1_SPEAKANDLISTEN</t>
  </si>
  <si>
    <t>SPEAKANDLISTEN</t>
  </si>
  <si>
    <t>k1_lista</t>
  </si>
  <si>
    <t>National Curriculum level awarded for speaking and listening.  (Teacher Assessment)</t>
  </si>
  <si>
    <t>A  = Absent
D  = Disapplied from National Curriculum
W = Working towards level 1
1 = Achieved Level 1
2 = Achieved Level 2 
3 = Achieved Level 3
4 = Achieved Level 4                                                            
4+ = Achieved Level 4 or above                                                     
5 = Achieved Level 5                                                              
6 = Achieved Level 6
IN = Invalid</t>
  </si>
  <si>
    <t>KS1_ENGREADTSK</t>
  </si>
  <si>
    <t>ENGREADTSK</t>
  </si>
  <si>
    <t>k1_read</t>
  </si>
  <si>
    <t>1997/98 - 2011/2012 2003/04</t>
  </si>
  <si>
    <t>English Reading Task.</t>
  </si>
  <si>
    <t>A = Absent
D = Disapplied from National Curriculum
W = Working towards level 1
1 = Achieved Level 1
2C = Achieved Level 2C
2B = Achieved Level 2B
2A = Achieved Level 2A (highest achievable in task)
X = Not awarded a level as the pupil
 achieved a level 3 in the reading test</t>
  </si>
  <si>
    <t>KS1_ENGCOMPTST</t>
  </si>
  <si>
    <t>ENGCOMPTST</t>
  </si>
  <si>
    <t>k1_comp</t>
  </si>
  <si>
    <t>English Comprehension Test.</t>
  </si>
  <si>
    <t>A = Absent
D = Disapplied from National Curriculum
L = Entered for test, but did not achieve at least a level 2
2C = Achieved Level 2C
2B = Achieved Level 2B
2A = Achieved Level 2A 
3 = Achieved Level 3
4+ (4 from 01/02 onwards) = Achieved Level 4 or above (no longer achievable from 2003)
X = Not required to be entered for the test</t>
  </si>
  <si>
    <t>KS1_OVERREAD</t>
  </si>
  <si>
    <t>OVERREAD</t>
  </si>
  <si>
    <t>k1_orttl</t>
  </si>
  <si>
    <t>Overall Reading Test/Task level</t>
  </si>
  <si>
    <t>A = Absent
D = Disapplied from National Curriculum
W = Working towards level 1
1 = Achieved Level 1
2C = Achieved Level 2C 
2B = Achieved Level 2B
2A = Achieved Level 2A
3 = Achieved Level 3</t>
  </si>
  <si>
    <t>KS1_READING</t>
  </si>
  <si>
    <t>READING</t>
  </si>
  <si>
    <t>k1_rdta</t>
  </si>
  <si>
    <t>1997/98 - 2011/2012 2014/15</t>
  </si>
  <si>
    <t>National Curriculum level awarded for reading.  (Teacher Assessment)</t>
  </si>
  <si>
    <t>A = Absent
D = Disapplied from National Curriculum
W = Working towards level 1
1 = Achieved Level 1
2C = Achieved Level 2C 
2B = Achieved Level 2B
2A = Achieved Level 2A
3 = Achieved Level 3
4 = Achieved Level 4                                                            
4+ = Achieved Level 4 or above                                                       
5 = Achieved Level 5                                                              
6 = Achieved Level 6
IN = Invalid</t>
  </si>
  <si>
    <t>KS1_ENGWRITTST</t>
  </si>
  <si>
    <t>ENGWRITTST</t>
  </si>
  <si>
    <t>k1_writ</t>
  </si>
  <si>
    <t>English Writing Test.</t>
  </si>
  <si>
    <t>A = Absent
D = Disapplied from National Curriculum
W = Working towards level 1
1 = Achieved Level 1
2C = Achieved Level 2C
2B = Achieved Level 2B
2A = Achieved Level 2A
3 = Achieved Level 3
4+ (4 from 01/02 onwards) = Achieved Level 4 or above (no longer achievable from 2003)</t>
  </si>
  <si>
    <t>KS1_ENGSPELLTST</t>
  </si>
  <si>
    <t>ENGSPELLTST</t>
  </si>
  <si>
    <t>k1_spell</t>
  </si>
  <si>
    <t>1997/98 - 2011/2012 2001/02</t>
  </si>
  <si>
    <t>English Spelling Test.</t>
  </si>
  <si>
    <t>X = Not required to be entered for the test
A = Absent
D = Disapplied from National Curriculum
L = entered for test, but did not achieve at least a level 2
2 = Achieved Level 2 
3 = Achieved Level 3</t>
  </si>
  <si>
    <t>KS1_WRITING</t>
  </si>
  <si>
    <t>WRITING</t>
  </si>
  <si>
    <t>k1_writa</t>
  </si>
  <si>
    <t>1997/1998 - 2011/2012 2011/2012</t>
  </si>
  <si>
    <t>National Curriculum level awarded for writing.  (Teacher Assessment)</t>
  </si>
  <si>
    <t>A = Absent
D = Disapplied from National Curriculum
W = Working towards level 1
1 = Achieved Level 1
2C = Achieved Level 2C 
2B = Achieved Level 2B
2A = Achieved Level 2A
3 = Achieved Level 3
4 = Achieved Level 4                                                            
4+ = Achieved Level 4 or above                                                       
5 = Achieved Level 5                                                             
6 = Achieved Level 6
IN = Invalid</t>
  </si>
  <si>
    <t>KS1_ENGLEV</t>
  </si>
  <si>
    <t>ENGLEV</t>
  </si>
  <si>
    <t>k1_englv</t>
  </si>
  <si>
    <t>2007/08  only</t>
  </si>
  <si>
    <t>English Average Level (derived from Reading and Writing)</t>
  </si>
  <si>
    <t>AD = Absent and/or Disapplied from both Reading and Writing
W = Working towards Level 1
1 = Achieved Level 1
2C = Achieved Level 2C
2B = Achieved Level 2B
2A = Achieved Level 2A
3 = Achieved Level 3
4 = Achieved Level 4 or above</t>
  </si>
  <si>
    <t>KS1_READWRIT</t>
  </si>
  <si>
    <t>READWRIT</t>
  </si>
  <si>
    <t>k1_rdwr</t>
  </si>
  <si>
    <t>2007/2008 - 2011/2012</t>
  </si>
  <si>
    <t>A = Absent
D = Disapplied from National Curriculum
W = Working towards level 1
1 = Achieved Level 1
2C = Achieved Level 2C 
2B = Achieved Level 2B
2A = Achieved Level 2A
3 = Achieved Level 3
4 = Achieved Level 4                                                             4+ = Achieved Level 4 or above                                                        5 = Achieved Level 5                                                               6 = Achieved Level 6
IN = Invalid</t>
  </si>
  <si>
    <t>KS1_ENGSUBTA</t>
  </si>
  <si>
    <t>ENGSUBTA</t>
  </si>
  <si>
    <t>k1_engta</t>
  </si>
  <si>
    <t>Overall English Teacher Assessment Level.</t>
  </si>
  <si>
    <t>A = Absent
D = Disapplied from National Curriculum
U = Unable to access 
W = Working towards level 1
1 = Achieved Level 1
2 = Achieved Level 2 
3 = Achieved Level 3
4+ (4 from 01/02 onwards) = Achieved Level 4 or above</t>
  </si>
  <si>
    <t>KS1_MATHUSEAPP</t>
  </si>
  <si>
    <t>MATHUSEAPP</t>
  </si>
  <si>
    <t>k1_matua</t>
  </si>
  <si>
    <t>Maths Using and Applying.  (Teacher Assessment)</t>
  </si>
  <si>
    <t>KS1_MATHNOALG</t>
  </si>
  <si>
    <t>MATHNOALG</t>
  </si>
  <si>
    <t>k1_matna</t>
  </si>
  <si>
    <t>Maths Number and Algebra.  (Teacher Assessment)</t>
  </si>
  <si>
    <t>KS1_MATSHAPMEAS</t>
  </si>
  <si>
    <t>MATSHAPMEAS</t>
  </si>
  <si>
    <t>k1_matsm</t>
  </si>
  <si>
    <t>Maths Shapes and Measures.  (Teacher Assessment)</t>
  </si>
  <si>
    <t>KS1_MATHTSKTST</t>
  </si>
  <si>
    <t>MATHTSKTST</t>
  </si>
  <si>
    <t>k1_math</t>
  </si>
  <si>
    <t>Maths Task/Test.</t>
  </si>
  <si>
    <t>KS1_MATHS</t>
  </si>
  <si>
    <t>MATHS</t>
  </si>
  <si>
    <t>k1_matta</t>
  </si>
  <si>
    <t>National Curriculum level awarded for Maths.  (Teacher Assessment)</t>
  </si>
  <si>
    <t>A = Absent
D = Disapplied from National Curriculum
W = Working towards level 1
1 = Achieved Level 1
2C = Achieved Level 2C 
2B = Achieved Level 2B
2A = Achieved Level 2A
3 = Achieved Level 3
4 = Achieved Level 4                                                           
4+ = Achieved Level 4 or above                                                        
5 = Achieved Level 5                                                              
6 = Achieved Level 6
IN = Invalid</t>
  </si>
  <si>
    <t>KS1_SCIEXPINVEST</t>
  </si>
  <si>
    <t>SCIEXPINVEST</t>
  </si>
  <si>
    <t>k1_sciei</t>
  </si>
  <si>
    <t>National Curriculum level awarded for scientific enquiry.  (Teacher Assessment)</t>
  </si>
  <si>
    <t>A = Absent
D = Disapplied from National Curriculum
W = Working towards level 1
1 = Achieved Level 1
2 = Achieved Level 2 
3 = Achieved Level 3
4 = Achieved Level 4                                                            4+ = Achieved Level 4 or above                                                      5 = Achieved Level 5                                                               6 = Achieved Level 6
IN = Invalid</t>
  </si>
  <si>
    <t>KS1_SCILIFPROT</t>
  </si>
  <si>
    <t>SCILIFPROT</t>
  </si>
  <si>
    <t>k1_scilt</t>
  </si>
  <si>
    <t>National Curriculum level awarded for life and living processes.  (Teacher Assessment)</t>
  </si>
  <si>
    <t>KS1_SCIMATPROP</t>
  </si>
  <si>
    <t>SCIMATPROP</t>
  </si>
  <si>
    <t>k1_scimp</t>
  </si>
  <si>
    <t>National Curriculum level awarded for materials and their properties.  (Teacher Assessment)</t>
  </si>
  <si>
    <t>KS1_SCIPHYSPROC</t>
  </si>
  <si>
    <t>SCIPHYSPROC</t>
  </si>
  <si>
    <t>k1_scipp</t>
  </si>
  <si>
    <t>National Curriculum level awarded for physical processes.  (Teacher Assessment)</t>
  </si>
  <si>
    <t>KS1_SCIENCE</t>
  </si>
  <si>
    <t>SCIENCE</t>
  </si>
  <si>
    <t>k1_scita</t>
  </si>
  <si>
    <t>National Curriculum level awarded for overall Science.  (Teacher Assessment)</t>
  </si>
  <si>
    <t>U = Unable to access 
W = Working towards level 1
1 = Achieved Level 1
2 = Achieved Level 2 
3 = Achieved Level 3
4 = Achieved Level 4                                                           4+ = Achieved Level 4 or above                                                    5 = Achieved Level 5                                                               6 = Achieved Level 6
IN = Invalid</t>
  </si>
  <si>
    <t>KS1_PSENG</t>
  </si>
  <si>
    <t>PSENG</t>
  </si>
  <si>
    <t>English P-scale level.</t>
  </si>
  <si>
    <t>P1i, P1ii, P2i, P2ii, P3i, P3ii, NOTSEN or blank</t>
  </si>
  <si>
    <t>KS1_PSREAD</t>
  </si>
  <si>
    <t>PSREAD</t>
  </si>
  <si>
    <t>Reading P-scale level.</t>
  </si>
  <si>
    <t>P4, P5, P6, P7, P8, NOTSEN or blank</t>
  </si>
  <si>
    <t>KS1_PSWRITE</t>
  </si>
  <si>
    <t>PSWRITE</t>
  </si>
  <si>
    <t>Writing P-scale level.</t>
  </si>
  <si>
    <t>KS1_PSSPEAK</t>
  </si>
  <si>
    <t>PSSPEAK</t>
  </si>
  <si>
    <t>Speaking P-scale level.</t>
  </si>
  <si>
    <t>KS1_PSLISTEN</t>
  </si>
  <si>
    <t>PSLISTEN</t>
  </si>
  <si>
    <t>Listening P-scale level.</t>
  </si>
  <si>
    <t>KS1_PSMATHS</t>
  </si>
  <si>
    <t>PSMATHS</t>
  </si>
  <si>
    <t>Mathematics P-scale level.</t>
  </si>
  <si>
    <t>KS1_PSNUM</t>
  </si>
  <si>
    <t>PSNUM</t>
  </si>
  <si>
    <t>Number P-scale level.</t>
  </si>
  <si>
    <t>KS1_PSUSING</t>
  </si>
  <si>
    <t>PSUSING</t>
  </si>
  <si>
    <t>Using &amp; Applying P-scale level.</t>
  </si>
  <si>
    <t>KS1_PSSHAPE</t>
  </si>
  <si>
    <t>PSSHAPE</t>
  </si>
  <si>
    <t>Shape, Space &amp; Measure P-scale level.</t>
  </si>
  <si>
    <t>KS1_PSSCIENCE</t>
  </si>
  <si>
    <t>PSSCIENCE</t>
  </si>
  <si>
    <t>Science P-scale level.</t>
  </si>
  <si>
    <t xml:space="preserve">P1i, P1ii, P2i, P2ii, P3i, P3ii, P4, P5, P6, P7, P8, NOTSEN or blank </t>
  </si>
  <si>
    <t>KS1_READPOINTS</t>
  </si>
  <si>
    <t>READPOINTS</t>
  </si>
  <si>
    <t>k1_rdpts</t>
  </si>
  <si>
    <t xml:space="preserve">2006/2007 - 2011/2012 </t>
  </si>
  <si>
    <t>Reading attainment point score.</t>
  </si>
  <si>
    <t>3,9,13,15,17,21,27,33,39</t>
  </si>
  <si>
    <t>KS1_WRITPOINTS</t>
  </si>
  <si>
    <t>WRITPOINTS</t>
  </si>
  <si>
    <t>k1_wtpts</t>
  </si>
  <si>
    <t>Writing attainment point score.</t>
  </si>
  <si>
    <t>KS1_READWRITPOINTS</t>
  </si>
  <si>
    <t>READWRITPOINTS</t>
  </si>
  <si>
    <t>k1_rwpts</t>
  </si>
  <si>
    <t xml:space="preserve">207/2008 - 2011/2012 </t>
  </si>
  <si>
    <t>Average Reading and Writing attainment point score</t>
  </si>
  <si>
    <t>3,6,8,9,10,11,12,13,14,15,16,17,18,19,20,21,22,24,27</t>
  </si>
  <si>
    <t>KS1_MATPOINTS</t>
  </si>
  <si>
    <t>MATPOINTS</t>
  </si>
  <si>
    <t>k1_mtpts</t>
  </si>
  <si>
    <t>Maths attainment point score.</t>
  </si>
  <si>
    <t>KS1_SCIPOINTS</t>
  </si>
  <si>
    <t>SCIPOINTS</t>
  </si>
  <si>
    <t>k1_scpts</t>
  </si>
  <si>
    <t>Overall Science attainment point score.</t>
  </si>
  <si>
    <t>3,9,15,21,27,33,39</t>
  </si>
  <si>
    <t>KS1_APS</t>
  </si>
  <si>
    <t>APS</t>
  </si>
  <si>
    <t>k1_avpts</t>
  </si>
  <si>
    <t>Average attainment point score (including Reading, Writing, Maths and Overall Science only).</t>
  </si>
  <si>
    <t>KS1_APSRWM</t>
  </si>
  <si>
    <t>APSRWM</t>
  </si>
  <si>
    <t xml:space="preserve">2010/2011 - 2011/2012 </t>
  </si>
  <si>
    <t>Average attainment point score (including Reading, Writing and Maths only).</t>
  </si>
  <si>
    <t>KS1_NPDPUB</t>
  </si>
  <si>
    <t>2009/10-</t>
  </si>
  <si>
    <t>Pupil included in LA and National averages in published NPD-based KS1 figures such as those published in 'Attainment by Pupil Characteristics' SFRs.</t>
  </si>
  <si>
    <t>KS1_LEVLSPLI</t>
  </si>
  <si>
    <t>LEVLSPLI</t>
  </si>
  <si>
    <t>k1_lvlsp</t>
  </si>
  <si>
    <t>Achieved Level 1 or below (low attainment) in KS1 Speaking and Listening.</t>
  </si>
  <si>
    <t>KS1_LEVLREAD</t>
  </si>
  <si>
    <t>LEVLREAD</t>
  </si>
  <si>
    <t>k1_lvlrd</t>
  </si>
  <si>
    <t>Achieved Level 1 or below (low attainment) in KS1 Reading.</t>
  </si>
  <si>
    <t>KS1_LEVLWRIT</t>
  </si>
  <si>
    <t>LEVLWRIT</t>
  </si>
  <si>
    <t>k1_lvlwt</t>
  </si>
  <si>
    <t>Achieved Level 1 or below (low attainment) in KS1 Writing.</t>
  </si>
  <si>
    <t>KS1_LEVLMAT</t>
  </si>
  <si>
    <t>LEVLMAT</t>
  </si>
  <si>
    <t>k1_lvlmt</t>
  </si>
  <si>
    <t>Achieved Level 1 or below (low attainment) in KS1 Maths.</t>
  </si>
  <si>
    <t>KS1_LEVLSCI</t>
  </si>
  <si>
    <t>LEVLSCI</t>
  </si>
  <si>
    <t>k1_lvlsc</t>
  </si>
  <si>
    <t>Achieved Level 1 or below (low attainment) in KS1 overall Science.</t>
  </si>
  <si>
    <t>KS1_LEVXSPLI</t>
  </si>
  <si>
    <t>LEVXSPLI</t>
  </si>
  <si>
    <t>k1_lvxsp</t>
  </si>
  <si>
    <t>Achieved Level 2 or above (expected level) in KS1 Speaking and Listening.</t>
  </si>
  <si>
    <t>KS1_LEVXREAD</t>
  </si>
  <si>
    <t>LEVXREAD</t>
  </si>
  <si>
    <t>k1_lvxrd</t>
  </si>
  <si>
    <t>Achieved Level 2 or above (expected level) in KS1 Reading.</t>
  </si>
  <si>
    <t>KS1_LEVXWRIT</t>
  </si>
  <si>
    <t>LEVXWRIT</t>
  </si>
  <si>
    <t>k1_lvxwt</t>
  </si>
  <si>
    <t>Achieved Level 2 or above (expected level) in KS1 Writing.</t>
  </si>
  <si>
    <t>KS1_LEVXMAT</t>
  </si>
  <si>
    <t>LEVXMAT</t>
  </si>
  <si>
    <t>k1_lvxmt</t>
  </si>
  <si>
    <t>Achieved Level 2 or above (expected level) in KS1 Maths.</t>
  </si>
  <si>
    <t>KS1_LEVXSCI</t>
  </si>
  <si>
    <t>LEVXSCI</t>
  </si>
  <si>
    <t>k1_lvxsc</t>
  </si>
  <si>
    <t>Achieved Level 2 or above (expected level) in KS1 overall Science.</t>
  </si>
  <si>
    <t>KS1_LEV2BREAD</t>
  </si>
  <si>
    <t>LEV2BREAD</t>
  </si>
  <si>
    <t>k1_lv2br</t>
  </si>
  <si>
    <t>Achieved Level 2B or above in KS1 Reading.</t>
  </si>
  <si>
    <t>KS1_LEV2BWRIT</t>
  </si>
  <si>
    <t>LEV2BWRIT</t>
  </si>
  <si>
    <t>k1_lv2bw</t>
  </si>
  <si>
    <t>Achieved Level 2B or above in KS1 Writing.</t>
  </si>
  <si>
    <t>KS1_LEV2BMAT</t>
  </si>
  <si>
    <t>LEV2BMAT</t>
  </si>
  <si>
    <t>k1_lv2bm</t>
  </si>
  <si>
    <t>Achieved Level 2B or above in KS1 Maths.</t>
  </si>
  <si>
    <t>KS1_LEVAXSPLI</t>
  </si>
  <si>
    <t>LEVAXSPLI</t>
  </si>
  <si>
    <t>k1_lv3sp</t>
  </si>
  <si>
    <t>Achieved Level 3 or above (above expected level) in KS1 Speaking and Listening.</t>
  </si>
  <si>
    <t>KS1_LEVAXREAD</t>
  </si>
  <si>
    <t>LEVAXREAD</t>
  </si>
  <si>
    <t>k1_lv3rd</t>
  </si>
  <si>
    <t>Achieved Level 3 or above (above expected level) in KS1 Reading.</t>
  </si>
  <si>
    <t>KS1_LEVAXWRIT</t>
  </si>
  <si>
    <t>LEVAXWRIT</t>
  </si>
  <si>
    <t>k1_lv3wt</t>
  </si>
  <si>
    <t>Achieved Level 3 or above (above expected level) in KS1 Writing.</t>
  </si>
  <si>
    <t>KS1_LEVAXMAT</t>
  </si>
  <si>
    <t>LEVAXMAT</t>
  </si>
  <si>
    <t>k1_lv3mt</t>
  </si>
  <si>
    <t>Achieved Level 3 or above (above expected level) in KS1 Maths.</t>
  </si>
  <si>
    <t>KS1_LEVAXSCI</t>
  </si>
  <si>
    <t>LEVAXSCI</t>
  </si>
  <si>
    <t>k1_lv3sc</t>
  </si>
  <si>
    <t>Achieved Level 3 or above (above expected level) in KS1 overall Science.</t>
  </si>
  <si>
    <t>KS1_READ2PLUS</t>
  </si>
  <si>
    <t>READ2PLUS</t>
  </si>
  <si>
    <t>k1_rl2</t>
  </si>
  <si>
    <t>Achieved Level 2 and above in Reading.</t>
  </si>
  <si>
    <t>KS1_WRIT2PLUS</t>
  </si>
  <si>
    <t>WRIT2PLUS</t>
  </si>
  <si>
    <t>k1_wl2</t>
  </si>
  <si>
    <t>Achieved Level 2 and above in Writing.</t>
  </si>
  <si>
    <t>KS1_MATHS2PLUS</t>
  </si>
  <si>
    <t>MATHS2PLUS</t>
  </si>
  <si>
    <t>k1_ml2</t>
  </si>
  <si>
    <t>Achieved Level 2and above  in Maths.</t>
  </si>
  <si>
    <t>KS1_SCISUB2PLUS</t>
  </si>
  <si>
    <t>SCISUB2PLUS</t>
  </si>
  <si>
    <t>k1_sl2</t>
  </si>
  <si>
    <t>Achieved Level 2 and above in Science.</t>
  </si>
  <si>
    <t>KS1_READ2BPLUS</t>
  </si>
  <si>
    <t>READ2BPLUS</t>
  </si>
  <si>
    <t>k1_rl2b</t>
  </si>
  <si>
    <t>Achieved Level 2B and above in Reading.</t>
  </si>
  <si>
    <t>KS1_WRIT2BPLUS</t>
  </si>
  <si>
    <t>WRIT2BPLUS</t>
  </si>
  <si>
    <t>k1_wl2b</t>
  </si>
  <si>
    <t>Achieved Level 2B and above in Writing.</t>
  </si>
  <si>
    <t>KS1_MATHS2BPLUS</t>
  </si>
  <si>
    <t>MATHS2BPLUS</t>
  </si>
  <si>
    <t>k1_ml2b</t>
  </si>
  <si>
    <t>Achieved Level 2B and above in Maths.</t>
  </si>
  <si>
    <t>KS1_READ3PLUS</t>
  </si>
  <si>
    <t>READ3PLUS</t>
  </si>
  <si>
    <t>k1_rl3</t>
  </si>
  <si>
    <t>Achieved Level 3 and above in Reading.</t>
  </si>
  <si>
    <t>KS1_WRIT3PLUS</t>
  </si>
  <si>
    <t>WRIT3PLUS</t>
  </si>
  <si>
    <t>k1_wl3</t>
  </si>
  <si>
    <t>Achieved Level 3 and above n Writing.</t>
  </si>
  <si>
    <t>KS1_MATHS3PLUS</t>
  </si>
  <si>
    <t>MATHS3PLUS</t>
  </si>
  <si>
    <t>k1_ml3</t>
  </si>
  <si>
    <t>Achieved Level 3 and above in Maths.</t>
  </si>
  <si>
    <t>KS1_SCISUB3PLUS</t>
  </si>
  <si>
    <t>SCISUB3PLUS</t>
  </si>
  <si>
    <t>k1_sl3</t>
  </si>
  <si>
    <t>Achieved Level 3 and above  in Science.</t>
  </si>
  <si>
    <t>KS1_READOTPS</t>
  </si>
  <si>
    <t>READOTPS</t>
  </si>
  <si>
    <t>k1_rps</t>
  </si>
  <si>
    <t>Reading Overall Total Point Score.</t>
  </si>
  <si>
    <t>KS1_WRITOTPS</t>
  </si>
  <si>
    <t>WRITOTPS</t>
  </si>
  <si>
    <t>k1_wps</t>
  </si>
  <si>
    <t>Writing Overall Total Point Score.</t>
  </si>
  <si>
    <t>KS1_MATHSOTPS</t>
  </si>
  <si>
    <t>MATHSOTPS</t>
  </si>
  <si>
    <t>k1_mps</t>
  </si>
  <si>
    <t>Maths Overall Total Point Score.</t>
  </si>
  <si>
    <t>KS1_SCISUBOTPS</t>
  </si>
  <si>
    <t>SCISUBOTPS</t>
  </si>
  <si>
    <t>k1_sp</t>
  </si>
  <si>
    <t>Science Overall Total Point Score.</t>
  </si>
  <si>
    <t>KS1_VERSION</t>
  </si>
  <si>
    <t>k1_ver</t>
  </si>
  <si>
    <t>U = Unamended
A = Amended
F = Final</t>
  </si>
  <si>
    <t>KS2 Pupil table</t>
  </si>
  <si>
    <t>KS2_GENDER</t>
  </si>
  <si>
    <t>k2_gend</t>
  </si>
  <si>
    <t>1995/96 - 2015/16</t>
  </si>
  <si>
    <t>KS2_AGE_START</t>
  </si>
  <si>
    <t>k2_age</t>
  </si>
  <si>
    <t>KS2_MONTH_PART</t>
  </si>
  <si>
    <t>k2_mth</t>
  </si>
  <si>
    <t>KS2_YEAROFBIRTH</t>
  </si>
  <si>
    <t>k2_yob</t>
  </si>
  <si>
    <t>KS2_MONTHOFBIRTH</t>
  </si>
  <si>
    <t>k2_mob</t>
  </si>
  <si>
    <t>KS2_IDACI</t>
  </si>
  <si>
    <t>IDACI</t>
  </si>
  <si>
    <t>k2_idaci</t>
  </si>
  <si>
    <t>2006/07- 2009/10</t>
  </si>
  <si>
    <t>Deprivation indicator - IDACI score (as used in CVA) - output from AAT pupil file not MLWin file.</t>
  </si>
  <si>
    <t>0.00 - 1.00</t>
  </si>
  <si>
    <t>KS2_REFUGEE</t>
  </si>
  <si>
    <t>REFUGEE</t>
  </si>
  <si>
    <t>k2_refug</t>
  </si>
  <si>
    <t>1995/1996 - 2005/2006</t>
  </si>
  <si>
    <t>Refugee Flag</t>
  </si>
  <si>
    <t>KS2_ENTRYDAT</t>
  </si>
  <si>
    <t>ENTRYDAT</t>
  </si>
  <si>
    <t>2014/15 -</t>
  </si>
  <si>
    <t>Pupil date of entry</t>
  </si>
  <si>
    <t>KS2_CLA_6_MONTHS</t>
  </si>
  <si>
    <t>CLA_6_MONTHS</t>
  </si>
  <si>
    <t>CIN-CLA</t>
  </si>
  <si>
    <t>2010/11 - 2015/16</t>
  </si>
  <si>
    <t>Pupil looked after continuously for last 6 months i.e. since 1 October</t>
  </si>
  <si>
    <t>1 = True
0 = False
Null = child not looked after at 31 March</t>
  </si>
  <si>
    <t>CLA</t>
  </si>
  <si>
    <t>B</t>
  </si>
  <si>
    <t>KS2_CLA_12_MONTHS</t>
  </si>
  <si>
    <t>CLA_12_MONTHS</t>
  </si>
  <si>
    <t>Pupil looked after continuously for last 12 months up to 31 March i.e. since 1 April</t>
  </si>
  <si>
    <t>CLA_PP_6_MONTHS</t>
  </si>
  <si>
    <t>CLA_PP</t>
  </si>
  <si>
    <t>2010/11 - 2011/12</t>
  </si>
  <si>
    <t>Pupil looked after continuously for 6 months during the year and aged 5 - 15.</t>
  </si>
  <si>
    <t>KS2_CLA_PP_6_MONTHS</t>
  </si>
  <si>
    <t>2012/13 - 2015/16</t>
  </si>
  <si>
    <t>Pupil looked after continuously for 6 months during the year and aged 4 - 15.</t>
  </si>
  <si>
    <t>KS2_CLA_PP_1_DAY</t>
  </si>
  <si>
    <t>CLA_PP_1_DAY</t>
  </si>
  <si>
    <t>Pupil looked after for 1 day or more during the year ending 31 March and aged 4 - 15</t>
  </si>
  <si>
    <t>FSM6_CLA</t>
  </si>
  <si>
    <t>FSM_CLA</t>
  </si>
  <si>
    <t>The pupil is either eligible for free school meals or has been eligible for free school meals at some point in the last 6 years or has been looked after continuously for 6 months during the year  + aged 5-15</t>
  </si>
  <si>
    <t>KS2_FSM6_CLA</t>
  </si>
  <si>
    <t>2012/13 - 2014/15</t>
  </si>
  <si>
    <t>The pupil is either been eligible for free school meals at some point on the last 6 years or has been looked after continuously for 6 months during the year and aged 4 - 15.</t>
  </si>
  <si>
    <t>KS2_ADOPTEDFROMCARE_ALLYEARS</t>
  </si>
  <si>
    <t>ADOPTEDFROMCARE_ALLYEARS</t>
  </si>
  <si>
    <t>2014/15 - 2015/16</t>
  </si>
  <si>
    <t>Identifies children who have ever been adopted from care</t>
  </si>
  <si>
    <t xml:space="preserve">N -Not declared
A -Ceased to be looked after through adoption
G -Ceased to be looked after through a special guardianship order (SGO)
R -Ceased to be looked after through a residence order (RO)
C -Ceased to be looked after through a child arrangement order (CAO)
</t>
  </si>
  <si>
    <t>KS2_FSM6CLA1A</t>
  </si>
  <si>
    <t>FSM6CLA1A</t>
  </si>
  <si>
    <t>Pupil ever eligible for free school meals or has been looked after for a day or more or has been adopted from care</t>
  </si>
  <si>
    <t>KS2_AGE</t>
  </si>
  <si>
    <t>k2_ageyr</t>
  </si>
  <si>
    <t>2006/07- 2014/15</t>
  </si>
  <si>
    <t>Age within academic year.</t>
  </si>
  <si>
    <t>KS2_FEMALE</t>
  </si>
  <si>
    <t>FEMALE</t>
  </si>
  <si>
    <t>k2_fem</t>
  </si>
  <si>
    <t>Is pupil female?</t>
  </si>
  <si>
    <t>KS2_FSM</t>
  </si>
  <si>
    <t>FSM</t>
  </si>
  <si>
    <t>k2_fsm</t>
  </si>
  <si>
    <t>2006/07 - 2015/16</t>
  </si>
  <si>
    <t>Is pupil known to be eligible for FSM?</t>
  </si>
  <si>
    <t>KS2_FSM6</t>
  </si>
  <si>
    <t>FSM6</t>
  </si>
  <si>
    <t>2011/12 - 2015/16</t>
  </si>
  <si>
    <t>Is pupil known to have been eligible for FSM in the last 6 years?</t>
  </si>
  <si>
    <t>KS2_FSM6_P</t>
  </si>
  <si>
    <t>FSM6_P</t>
  </si>
  <si>
    <t>2015/16 -</t>
  </si>
  <si>
    <t>Is pupil known to have been eligible for FSM for any period in the last 6 years?</t>
  </si>
  <si>
    <t>KS2_SENPS</t>
  </si>
  <si>
    <t>SENPS</t>
  </si>
  <si>
    <t>k2_senps</t>
  </si>
  <si>
    <t>Does pupil have SEN - Action Plus or Statemented?</t>
  </si>
  <si>
    <t>KS2_SENA</t>
  </si>
  <si>
    <t>SENA</t>
  </si>
  <si>
    <t>k2_sena</t>
  </si>
  <si>
    <t>Does pupil have SEN - school action?</t>
  </si>
  <si>
    <t>KS2_SENF</t>
  </si>
  <si>
    <t>SENF</t>
  </si>
  <si>
    <t>Pupil SEN status</t>
  </si>
  <si>
    <t>A=School Action
P=School Action Plus
S=Statemented
N=No special provision        
K=SEN support
E=EHC plan</t>
  </si>
  <si>
    <t>KS2_SENELK</t>
  </si>
  <si>
    <t>SENELK</t>
  </si>
  <si>
    <t>2014/15 only</t>
  </si>
  <si>
    <t>Does pupil have SEN support</t>
  </si>
  <si>
    <t>KS2_SENELE</t>
  </si>
  <si>
    <t>SENELE</t>
  </si>
  <si>
    <t>Does pupil have EHC plan</t>
  </si>
  <si>
    <t>KS2_SENELSE</t>
  </si>
  <si>
    <t>SENELSE</t>
  </si>
  <si>
    <t>Does pupil have SEN with statement or EHC plan</t>
  </si>
  <si>
    <t>KS2_SENELAPK</t>
  </si>
  <si>
    <t>SENELAPK</t>
  </si>
  <si>
    <t>Does pupil have SEN without statement or EHC plan</t>
  </si>
  <si>
    <t>KS2_SENTYPE</t>
  </si>
  <si>
    <t>SENTYPE</t>
  </si>
  <si>
    <t>SEN type</t>
  </si>
  <si>
    <t>SPLD,MLD,SLD,PMLD,BESD,SLCN,
HI,VI,MSI,PD,ASD,OTH</t>
  </si>
  <si>
    <t>KS2_FLANG</t>
  </si>
  <si>
    <t>FLANG</t>
  </si>
  <si>
    <t>k2_flang</t>
  </si>
  <si>
    <t>Is English not the pupil's first language?</t>
  </si>
  <si>
    <t>KS2_WIRI</t>
  </si>
  <si>
    <t>WIRI</t>
  </si>
  <si>
    <t xml:space="preserve">k2_wri </t>
  </si>
  <si>
    <t>2006/07- 2011/12</t>
  </si>
  <si>
    <t>Is the pupil White Irish?</t>
  </si>
  <si>
    <t>KS2_WIRT</t>
  </si>
  <si>
    <t>WIRT</t>
  </si>
  <si>
    <t>k2_wirt</t>
  </si>
  <si>
    <t>Is the pupil a White Irish traveller?</t>
  </si>
  <si>
    <t>KS2_WROM</t>
  </si>
  <si>
    <t>WROM</t>
  </si>
  <si>
    <t>k2_wrom</t>
  </si>
  <si>
    <t>Is the pupil White Gypsy/Roma?</t>
  </si>
  <si>
    <t>KS2_WOTH</t>
  </si>
  <si>
    <t>WOTH</t>
  </si>
  <si>
    <t>k2_woth</t>
  </si>
  <si>
    <t>Is the pupil White other?</t>
  </si>
  <si>
    <t>KS2_MWBC</t>
  </si>
  <si>
    <t>MWBC</t>
  </si>
  <si>
    <t>k2_mwbc</t>
  </si>
  <si>
    <t>Is the pupil Mixed White/Black Caribbean?</t>
  </si>
  <si>
    <t>KS2_MWBA</t>
  </si>
  <si>
    <t>MWBA</t>
  </si>
  <si>
    <t>k2_mwba</t>
  </si>
  <si>
    <t>Is the pupil Mixed White/Black African?</t>
  </si>
  <si>
    <t>KS2_MWAS</t>
  </si>
  <si>
    <t>MWAS</t>
  </si>
  <si>
    <t>k2_mwas</t>
  </si>
  <si>
    <t>Is the pupil Mixed White/Asian?</t>
  </si>
  <si>
    <t>KS2_MOTH</t>
  </si>
  <si>
    <t>MOTH</t>
  </si>
  <si>
    <t>k2_moth</t>
  </si>
  <si>
    <t>Is the pupil any other Mixed ethnic group?</t>
  </si>
  <si>
    <t>KS2_AIND</t>
  </si>
  <si>
    <t>AIND</t>
  </si>
  <si>
    <t>k2_aind</t>
  </si>
  <si>
    <t>Is the pupil Indian?</t>
  </si>
  <si>
    <t>KS2_APKN</t>
  </si>
  <si>
    <t>APKN</t>
  </si>
  <si>
    <t>k2_apkn</t>
  </si>
  <si>
    <t>Is the pupil Pakistani?</t>
  </si>
  <si>
    <t>KS2_ABAN</t>
  </si>
  <si>
    <t>ABAN</t>
  </si>
  <si>
    <t>k2_aban</t>
  </si>
  <si>
    <t>Is the pupil Bangladeshi?</t>
  </si>
  <si>
    <t>KS2_AOTH</t>
  </si>
  <si>
    <t>AOTH</t>
  </si>
  <si>
    <t>k2_aoth</t>
  </si>
  <si>
    <t>Is the pupil any other Asian ethnic group?</t>
  </si>
  <si>
    <t>KS2_BCRB</t>
  </si>
  <si>
    <t>BCRB</t>
  </si>
  <si>
    <t>k2_bcrb</t>
  </si>
  <si>
    <t>Is the pupil Black Caribbean?</t>
  </si>
  <si>
    <t>KS2_BAFR</t>
  </si>
  <si>
    <t>BAFR</t>
  </si>
  <si>
    <t>k2_bafr</t>
  </si>
  <si>
    <t>Is the pupil Black African?</t>
  </si>
  <si>
    <t>KS2_BOTH</t>
  </si>
  <si>
    <t>BOTH</t>
  </si>
  <si>
    <t>k2_both</t>
  </si>
  <si>
    <t>Is the pupil any other Black ethnic group?</t>
  </si>
  <si>
    <t>KS2_CHNE</t>
  </si>
  <si>
    <t>CHNE</t>
  </si>
  <si>
    <t>k2_chne</t>
  </si>
  <si>
    <t>Is the pupil Chinese?</t>
  </si>
  <si>
    <t>KS2_OOTH</t>
  </si>
  <si>
    <t>OOTH</t>
  </si>
  <si>
    <t>k2_ooth</t>
  </si>
  <si>
    <t>Is the pupil any other ethnic group?</t>
  </si>
  <si>
    <t>KS2_UNCLA</t>
  </si>
  <si>
    <t>UNCLA</t>
  </si>
  <si>
    <t>k2_uncla</t>
  </si>
  <si>
    <t>Is the pupil in an unclassified ethnic group?</t>
  </si>
  <si>
    <t>KS2_EALGRP</t>
  </si>
  <si>
    <t>EALGRP</t>
  </si>
  <si>
    <t>English as additional language</t>
  </si>
  <si>
    <t>KS2_LA_anon</t>
  </si>
  <si>
    <t>k2_la</t>
  </si>
  <si>
    <t>Local Authority (LA) that the school where the pupil attends reports to (original data). This variable has been pseudonymised in line with the impact of COVID19 on DfE data sharing (See COVID19 Impact worksheet) and/or the requirements of Digital Economy Act in relation to a body corporate.</t>
  </si>
  <si>
    <t>KS2_LAESTAB_anon</t>
  </si>
  <si>
    <t>k2_laest</t>
  </si>
  <si>
    <t>2010000 - 9389999</t>
  </si>
  <si>
    <t>KS2_URN_anon</t>
  </si>
  <si>
    <t>k2_urn</t>
  </si>
  <si>
    <t>KS2 Exam table</t>
  </si>
  <si>
    <t>2014/15</t>
  </si>
  <si>
    <t>KS2_EXAMNO</t>
  </si>
  <si>
    <t>EXAMNO</t>
  </si>
  <si>
    <t>Test serial number</t>
  </si>
  <si>
    <t>KS2_s.PupilMatchingRefNonAnonymous</t>
  </si>
  <si>
    <t>s.PupilMatchingRefNonAnonymous</t>
  </si>
  <si>
    <t>k2_pmrn</t>
  </si>
  <si>
    <t>Pupil matching reference - Non Anonymous.</t>
  </si>
  <si>
    <t>KS2_BRDSUBNO</t>
  </si>
  <si>
    <t>BRDSUBNO</t>
  </si>
  <si>
    <t>External marking agency subject number</t>
  </si>
  <si>
    <t>k2r_lest</t>
  </si>
  <si>
    <t>2010000-9389999</t>
  </si>
  <si>
    <t>2010/11 -</t>
  </si>
  <si>
    <t>KS2_ACADYR</t>
  </si>
  <si>
    <t>k2_ac</t>
  </si>
  <si>
    <t xml:space="preserve">1995/96 - </t>
  </si>
  <si>
    <t>KS2_PupilMatchingRefAnonymous</t>
  </si>
  <si>
    <t>k2_pmr</t>
  </si>
  <si>
    <t>KS2_YEARGRP</t>
  </si>
  <si>
    <t>YEARGRP</t>
  </si>
  <si>
    <t>k2_yrgrp</t>
  </si>
  <si>
    <t xml:space="preserve">2005/06 - </t>
  </si>
  <si>
    <t>Year group - derived from date of birth.</t>
  </si>
  <si>
    <t>01 - 17, 99</t>
  </si>
  <si>
    <t>KS2_ACTYRGRP</t>
  </si>
  <si>
    <t>ACTYRGRP</t>
  </si>
  <si>
    <t>Actual Year group</t>
  </si>
  <si>
    <t>N1 = Nursery, age at previous 31 Aug &lt;3:
N2=Nursery, 3&lt;= age at previous 31 Aug &lt;4:
R=Reception, 4&lt;= age at previous 31 Aug &lt;5:
1-14</t>
  </si>
  <si>
    <t>KS2_ToE_CODE</t>
  </si>
  <si>
    <t>k2_stype</t>
  </si>
  <si>
    <t>KS2_NFTYPE</t>
  </si>
  <si>
    <t>k2_nftyp</t>
  </si>
  <si>
    <t xml:space="preserve">2004/05 - </t>
  </si>
  <si>
    <t>KS2_MMSCH</t>
  </si>
  <si>
    <t>k2_mms</t>
  </si>
  <si>
    <t>2006/07-</t>
  </si>
  <si>
    <t>Maintained Mainstream school (including CTCs and Academies)
NFTYPE = ANY(20-25, 50-52)</t>
  </si>
  <si>
    <t>KS2_MMSCH2</t>
  </si>
  <si>
    <t>k2_mms2</t>
  </si>
  <si>
    <t>Maintained Mainstream school (excluding CTCs and Academies)
NFTYPE = ANY(21-24)</t>
  </si>
  <si>
    <t>KS2_MSCH</t>
  </si>
  <si>
    <t>k2_ms</t>
  </si>
  <si>
    <t>Maintained school (including CTCs and Academies)
NFTYPE = ANY(20-27, 50-53,55)</t>
  </si>
  <si>
    <t>KS2_MSCH2</t>
  </si>
  <si>
    <t>k2_ms2</t>
  </si>
  <si>
    <t>Maintained school (excluding CTCs and Academies)
NFTYPE = ANY(21-24,26,27)</t>
  </si>
  <si>
    <t>KS2_AMEND</t>
  </si>
  <si>
    <t>AMEND</t>
  </si>
  <si>
    <t>k2_amend</t>
  </si>
  <si>
    <t>2002/03 - 2005/06</t>
  </si>
  <si>
    <t>Type of amendment made either prior to mail out or as a result of the checking exercise.</t>
  </si>
  <si>
    <t>KS2_AMDPUPIL</t>
  </si>
  <si>
    <t>AMDPUPIL</t>
  </si>
  <si>
    <t>k2_ampup</t>
  </si>
  <si>
    <t>Type of pupil level amendment made either prior to mail out or as a result of the checking exercise.</t>
  </si>
  <si>
    <t>See sheet 'Codeset (Results)', subsection AMDPUPIL</t>
  </si>
  <si>
    <t>KS2_VERSION</t>
  </si>
  <si>
    <t>k2_ver</t>
  </si>
  <si>
    <t>U = Unamended – Data which has not been checked by schools as part of the School and College Achievement and Attainment tables
A = Amended – Data which has been checked by schools as part of the School and College Achievement and Attainment tables
F = Final –  Data which has been checked by schools as part of the School and College Achievement and Attainment tables , plus any additional amendments made through the errata process.</t>
  </si>
  <si>
    <t>KS2_SOURCECTY</t>
  </si>
  <si>
    <t>k2_land</t>
  </si>
  <si>
    <t>1995/96 - 2004/05</t>
  </si>
  <si>
    <t>Source Country (England/Wales)</t>
  </si>
  <si>
    <t>E = England
W = Wales
O = Other</t>
  </si>
  <si>
    <t>KS2_LANGSCH</t>
  </si>
  <si>
    <t>k2_lang</t>
  </si>
  <si>
    <t>Language of School (English/Welsh)</t>
  </si>
  <si>
    <t>KS2_LANGMATTA</t>
  </si>
  <si>
    <t>LANGMATTA</t>
  </si>
  <si>
    <t>k2_langm</t>
  </si>
  <si>
    <t>Language of Maths Teacher Assessment</t>
  </si>
  <si>
    <t>C = Welsh
E = English
M = Mixed</t>
  </si>
  <si>
    <t>KS2_LANGSCITA</t>
  </si>
  <si>
    <t>LANGSCITA</t>
  </si>
  <si>
    <t>k2_langs</t>
  </si>
  <si>
    <t>Language of Science Teacher Assessment</t>
  </si>
  <si>
    <t>KS2_ENDKS</t>
  </si>
  <si>
    <t>ENDKS</t>
  </si>
  <si>
    <t>k2_endks</t>
  </si>
  <si>
    <t>Pupils at the end of Key Stage 2</t>
  </si>
  <si>
    <t>KS2_ENROLSTS</t>
  </si>
  <si>
    <t>ENROLSTS</t>
  </si>
  <si>
    <t>Pupil enrolment status</t>
  </si>
  <si>
    <t>KS2_NENTRIES</t>
  </si>
  <si>
    <t>NENTRIES</t>
  </si>
  <si>
    <t>Number of entries</t>
  </si>
  <si>
    <t>KS2_EXAMYEAR_EN</t>
  </si>
  <si>
    <t>EXAMYEAR_EN</t>
  </si>
  <si>
    <t>k2_en</t>
  </si>
  <si>
    <t>2004/05 - 2011/12</t>
  </si>
  <si>
    <t>English examination year.</t>
  </si>
  <si>
    <t>KS2_EXAMYEAR_RE</t>
  </si>
  <si>
    <t>EXAMYEAR_RE</t>
  </si>
  <si>
    <t>2012/13 -</t>
  </si>
  <si>
    <t>Reading examination year.</t>
  </si>
  <si>
    <t>KS2_EXAMYEAR_GPS</t>
  </si>
  <si>
    <t>EXAMYEAR_GPS</t>
  </si>
  <si>
    <t>Grammar, Punctuation and Spelling examination year.</t>
  </si>
  <si>
    <t>KS2_EXAMYEAR_MA</t>
  </si>
  <si>
    <t>EXAMYEAR_MA</t>
  </si>
  <si>
    <t>k2_ma</t>
  </si>
  <si>
    <t>Maths examination year.</t>
  </si>
  <si>
    <t>KS2_EXAMYEAR_SC</t>
  </si>
  <si>
    <t>EXAMYEAR_SC</t>
  </si>
  <si>
    <t>k2_sc</t>
  </si>
  <si>
    <t>2004/05 - 2008/09</t>
  </si>
  <si>
    <t>Science examination year.</t>
  </si>
  <si>
    <t>KS2_SCHRES</t>
  </si>
  <si>
    <t>SCHRES</t>
  </si>
  <si>
    <t>k2_schrs</t>
  </si>
  <si>
    <t xml:space="preserve">2003/04 - </t>
  </si>
  <si>
    <t>Pupil included in school level averages.</t>
  </si>
  <si>
    <t>KS2_LARES</t>
  </si>
  <si>
    <t>LARES</t>
  </si>
  <si>
    <t>k2_lars</t>
  </si>
  <si>
    <t>Pupil included in LA averages.</t>
  </si>
  <si>
    <t>KS2_NATRES</t>
  </si>
  <si>
    <t>NATRES</t>
  </si>
  <si>
    <t>k2_natrs</t>
  </si>
  <si>
    <t>Pupil included in national averages.</t>
  </si>
  <si>
    <t>KS2_NATMTDRES</t>
  </si>
  <si>
    <t>NATMTDRES</t>
  </si>
  <si>
    <t>KS2_NATRESMTD</t>
  </si>
  <si>
    <t xml:space="preserve">2008/09 - </t>
  </si>
  <si>
    <t>Pupil included in national results (Maintained)</t>
  </si>
  <si>
    <t>KS2_NPDDEN_LA</t>
  </si>
  <si>
    <t>NPDDEN_LA</t>
  </si>
  <si>
    <t>Pupil included in denominator for LA averages in NPD-based figures such as those published in 'Attainment by Pupil Characteristics' SFRs.</t>
  </si>
  <si>
    <t>KS2_NPDDEN_NAT</t>
  </si>
  <si>
    <t>NPDDEN_NAT</t>
  </si>
  <si>
    <t>Pupil included in denominator for national averages in NPD-based figures such as those published in 'Attainment by Pupil Characteristics' SFRs.</t>
  </si>
  <si>
    <t>KS2_SCHRESTA</t>
  </si>
  <si>
    <t>SCHRESTA</t>
  </si>
  <si>
    <t>Pupil included in school results for TA calculations</t>
  </si>
  <si>
    <t>KS2_LARESTA</t>
  </si>
  <si>
    <t>LARESTA</t>
  </si>
  <si>
    <t>Pupil included in LA results for TAs</t>
  </si>
  <si>
    <t>KS2_NATRESTA</t>
  </si>
  <si>
    <t>NATRESTA</t>
  </si>
  <si>
    <t>Pupil included in National results  (all)  for TAs</t>
  </si>
  <si>
    <t>KS2_NATMTDRESTA</t>
  </si>
  <si>
    <t>NATMTDRESTA</t>
  </si>
  <si>
    <t>Pupil included in National results  (MAINTAINED)  for TAs</t>
  </si>
  <si>
    <t>KS2_READOUTCOME</t>
  </si>
  <si>
    <t>READOUTCOME</t>
  </si>
  <si>
    <t>Outcome for the reading test</t>
  </si>
  <si>
    <t xml:space="preserve">A	Absent 	
B	Working below the level of the test 	
L	Left 	
M	Missing 	
T	Unable to access test (for 2016 and previous years)
F	Pupil will take test in the future 	
P	Pupil has taken test in the past 	
H	Pupil cheating 	
S	Marks suppressed (pending maladministration investigation)	
J	Just arrived (from 2017)
U	Unable to access test (from 2017)
Q	Maladministration 	
AS	Achieved Standard 	
NS	Not achieved Standard 	
CA	 Ability to represent their actual ability in the test affected (2016 only)
CN 	 Ability to represent their actual ability in the test not affected 	(2016 only)
X	Lost	
Z	Ineligible	</t>
  </si>
  <si>
    <t>KS2_MATOUTCOME</t>
  </si>
  <si>
    <t>MATOUTCOME</t>
  </si>
  <si>
    <t>Outcome for the maths test</t>
  </si>
  <si>
    <t>KS2_GPSOUTCOME</t>
  </si>
  <si>
    <t>GPSOUTCOME</t>
  </si>
  <si>
    <t>Outcome for the GPS test</t>
  </si>
  <si>
    <t>KS2_READSCORE</t>
  </si>
  <si>
    <t>READSCORE</t>
  </si>
  <si>
    <t>Scaled score in reading</t>
  </si>
  <si>
    <t>0-999</t>
  </si>
  <si>
    <t>KS2_MATSCORE</t>
  </si>
  <si>
    <t>MATSCORE</t>
  </si>
  <si>
    <t>Scaled score in maths</t>
  </si>
  <si>
    <t>KS2_GPSSCORE</t>
  </si>
  <si>
    <t>GPSSCORE</t>
  </si>
  <si>
    <t>Scaled score in GPS</t>
  </si>
  <si>
    <t>KS2_WRITTAOUTCOME</t>
  </si>
  <si>
    <t>WRITTAOUTCOME</t>
  </si>
  <si>
    <t>Outcome for the writing teacher assessment</t>
  </si>
  <si>
    <t>BLW	Below the standard of the pre-key stage (to be reported with P-scales or NOTSEN as appropriate)	
HNM	Has not met the standard (not applicable to writing)
PKF	Pre-key stage foundation (2016-2018)	
PKE	Pre-key stage early development (2016-2018)	
PKG	Pre-key stage growing development (2016-2018)	
PK1	Pre Key Stage Standard 1	(2019 onwards)	
PK2	Pre Key Stage Standard 2	(2019 onwards)	
PK3	Pre Key Stage Standard 3	(2019 onwards)	
PK4	Pre Key Stage Standard 4	(2019 onwards)	
PK5	Pre Key Stage Standard 5	(2019 onwards)	
PK6	Pre Key Stage Standard 6	(2019 onwards)	
EXS	Working at the expected standard 		
WTS	Working towards the expected standard 	(Writing only)	
GDS	Working at greater depth within the expected standard (Writing only)
	B = working below the level assessed by the tests
T = working at the level of the tests but unable to access them
N = Did not achieve the level
2 = Achieved level 2
3 = Achieved level 3
4 = Achieved level 4
5 = Achieved level 5
6 = Achieved level 6
A = Absent from one or more test papers
L = Pupil left the school before the test
M = Script missing
Q = Maladministration
S = Pending Maladmin
X = Lost
Z = Ineligible
F = will take test in future year
P = has taken test in previous year
NULL (blank) = results deliberately not provided by school
Q	Maladministration 		
A	Absent 		
D	Disapplied 		
L	Left  		
F	Pupil will take test in the future 		
P	Pupil has taken test in the past		
M	Missing (used where school records are unavailable)		
Z	Ineligible</t>
  </si>
  <si>
    <t>KS2_SCITAOUTCOME</t>
  </si>
  <si>
    <t>SCITAOUTCOME</t>
  </si>
  <si>
    <t>Outcome for the science teacher assessment</t>
  </si>
  <si>
    <t>KS2_MATTAOUTCOME</t>
  </si>
  <si>
    <t>MATTAOUTCOME</t>
  </si>
  <si>
    <t>Outcome for the maths teacher assessment</t>
  </si>
  <si>
    <t>KS2_READTAOUTCOME</t>
  </si>
  <si>
    <t>READTAOUTCOME</t>
  </si>
  <si>
    <t>Outcome for the reading teacher assessment</t>
  </si>
  <si>
    <t>KS2_ELIGREAD</t>
  </si>
  <si>
    <t>ELIGREAD</t>
  </si>
  <si>
    <t>k2_elgrd</t>
  </si>
  <si>
    <t xml:space="preserve">2007/08 - </t>
  </si>
  <si>
    <t>Pupil included in the eligible pupil number for Reading i.e. has a test result of A,B,M,T,P,H,Q,S,AS,NS,CA,CN.  It is used as the denominator for school and LA calculations of achievement in Reading.</t>
  </si>
  <si>
    <t>KS2_ELIGREADTA</t>
  </si>
  <si>
    <t>ELIGREADTA</t>
  </si>
  <si>
    <t>2011/12 -</t>
  </si>
  <si>
    <t>Pupil included in the eligible pupil number for Reading TA i.e. has teacher assessment of A,D,M,P,HNM, EXS.</t>
  </si>
  <si>
    <t>KS2_ELIGWRIT</t>
  </si>
  <si>
    <t>ELIGWRIT</t>
  </si>
  <si>
    <t>k2_elwrt</t>
  </si>
  <si>
    <t>2007/08 - 2011/12</t>
  </si>
  <si>
    <t>Pupil included in the eligible pupil number for Writing i.e. has a test result of A, B, M, N, P, T, 2-6, Q or S.  It is used as the denominator for school and LA calculations of achievement in Writing.</t>
  </si>
  <si>
    <t>KS2_ELIGWRITTA</t>
  </si>
  <si>
    <t>ELIGWRITTA</t>
  </si>
  <si>
    <t xml:space="preserve">Pupil included in the eligible pupil number for Writing TA i.e. has teacher assessment of A,D,M,P,WTS, GDS, EXS, BLW, PKE, PKF, PKG.  </t>
  </si>
  <si>
    <t>KS2_ELIGENG</t>
  </si>
  <si>
    <t>ELIGENG</t>
  </si>
  <si>
    <t>k2_elige</t>
  </si>
  <si>
    <t>2003/04 - 2011/12</t>
  </si>
  <si>
    <t>Pupil included in the eligible pupil number for English i.e. has a test result of A, B, M, N, P, T, 2-6 or Q.  It is used as the denominator for school and LA calculations of achievement in English.</t>
  </si>
  <si>
    <t>KS2_ELIGENGTA</t>
  </si>
  <si>
    <t>ELIGENGTA</t>
  </si>
  <si>
    <t>2009/10 - 2015/16</t>
  </si>
  <si>
    <t>Pupil included in the eligible pupil number for English TA i.e. has a teacher assessment level of 1-6, A, D or W.</t>
  </si>
  <si>
    <t>KS2_ELIGMAT</t>
  </si>
  <si>
    <t>ELIGMAT</t>
  </si>
  <si>
    <t>k2_eligm</t>
  </si>
  <si>
    <t xml:space="preserve">Pupil included in the eligible pupil number for Maths i.e. has a test result of A,B,M,T,P,H,Q,S,AS,NS,CA,CN.  It is used as the denominator for school and LA calculations of achievement in Maths.  </t>
  </si>
  <si>
    <t>KS2_ELIGMATTA</t>
  </si>
  <si>
    <t>ELIGMATTA</t>
  </si>
  <si>
    <t>2009/10 -</t>
  </si>
  <si>
    <t>Pupil included in the eligible pupil number for Maths TA i.e. has a teacher assessment of A,D,M,P,HNM, EXS, BLW, PKE, PKF, PKG</t>
  </si>
  <si>
    <t>KS2_ELIGENGLA</t>
  </si>
  <si>
    <t>ELIGENGLA</t>
  </si>
  <si>
    <t>2009/10 - 2011/12</t>
  </si>
  <si>
    <t>Eligible result in English for LA calcs</t>
  </si>
  <si>
    <t>KS2_ELIGREADLA</t>
  </si>
  <si>
    <t>ELIGREADLA</t>
  </si>
  <si>
    <t>Eligible result in Reading for LA calcs</t>
  </si>
  <si>
    <t>KS2_ELIGWRITLA</t>
  </si>
  <si>
    <t>ELIGWRITLA</t>
  </si>
  <si>
    <t>Eligible result in Writing for LA calcs</t>
  </si>
  <si>
    <t>KS2_ELIGGPSLA</t>
  </si>
  <si>
    <t>ELIGGPSLA</t>
  </si>
  <si>
    <t>Eligible result in GPS for LA calcs</t>
  </si>
  <si>
    <t>KS2_ELIGWRITTALA</t>
  </si>
  <si>
    <t>ELIGWRITTALA</t>
  </si>
  <si>
    <t>Eligible result in writing TA for LA calcs</t>
  </si>
  <si>
    <t>KS2_ELIGREADWRITTAMATLA</t>
  </si>
  <si>
    <t>ELIGREADWRITTAMATLA</t>
  </si>
  <si>
    <t>Eligible pupil  for reading, writing TA and maths for LA calcs</t>
  </si>
  <si>
    <t>KS2_ELIGMATLA</t>
  </si>
  <si>
    <t>ELIGMATLA</t>
  </si>
  <si>
    <t>Eligible result in Maths for LA calcs</t>
  </si>
  <si>
    <t>KS2_ELIGRWMLA</t>
  </si>
  <si>
    <t>ELIGRWMLA</t>
  </si>
  <si>
    <t>Eligible pupil for reading, writing TA and maths for LA calcs</t>
  </si>
  <si>
    <t>KS2_ELIGSCI</t>
  </si>
  <si>
    <t>ELIGSCI</t>
  </si>
  <si>
    <t>k2_eligs</t>
  </si>
  <si>
    <t>2003/04 - 2008/09</t>
  </si>
  <si>
    <t>Pupil included in the eligible pupil number for Science i.e. has a test result of A, B, M, N, P, T, 2-5 or Q.  It is used as the denominator for school and LA calculations of achievement in Science.</t>
  </si>
  <si>
    <t>KS2_ELIGSCITA</t>
  </si>
  <si>
    <t>ELIGSCITA</t>
  </si>
  <si>
    <t>Pupil included in the eligible pupil number for Science TA i.e. has a teacher assessment of A,D,M,P,HNM, EXS</t>
  </si>
  <si>
    <t>KS2_ELIGREADWRITTAMAT</t>
  </si>
  <si>
    <t>ELIGREADWRITTAMAT</t>
  </si>
  <si>
    <t>Eligible pupil for reading, writing TA and maths flag</t>
  </si>
  <si>
    <t>KS2_VALREADWRITTAMAT</t>
  </si>
  <si>
    <t>VALREADWRITTAMAT</t>
  </si>
  <si>
    <t>Eligible pupil for reading, writing TA and maths (exc missing) flag</t>
  </si>
  <si>
    <t>KS2_ELIGGPS</t>
  </si>
  <si>
    <t>ELIGGPS</t>
  </si>
  <si>
    <t xml:space="preserve">Pupil included in the eligible pupil number for GPS i.e. has a test result of A,B,M,T,P,H,Q,S,AS,NS,CA,CN.  It is used as the denominator for school and LA calculations of achievement in GPS.  </t>
  </si>
  <si>
    <t>KS2_VALENG</t>
  </si>
  <si>
    <t>VALENG</t>
  </si>
  <si>
    <t>k2_vale</t>
  </si>
  <si>
    <t>Pupil included in the eligible pupil number for English and does not have a missing, unmatched past or lost results i.e. has a test result of A, B, N, T, 2-6 or Q (including overseas pupils).  It is used as the denominator for national calculations of achievement in English.</t>
  </si>
  <si>
    <t>KS2_VALENGTA</t>
  </si>
  <si>
    <t>VALENGTA</t>
  </si>
  <si>
    <t xml:space="preserve">Pupil included in the eligible pupil number for English TA and does not have a missing, unmatched past results i.e. has a teacher assessment level of 1-6, A, D or W.  </t>
  </si>
  <si>
    <t>KS2_VALREAD</t>
  </si>
  <si>
    <t>VALREAD</t>
  </si>
  <si>
    <t>2008/09 -</t>
  </si>
  <si>
    <t xml:space="preserve">Pupil included in the eligible pupil number for reading and does not have a missing, unmatched past or lost results i.e. has a test result of A,B,T,H,Q,AS,NS,CA,CN (including overseas pupils).  It is used as the denominator for national calculations of achievement in reading.  </t>
  </si>
  <si>
    <t>KS2_VALREADTA</t>
  </si>
  <si>
    <t>VALREADTA</t>
  </si>
  <si>
    <t>Pupil included in the eligible pupil number for Reading TA and does not have a missing, unmatched past results i.e. has a teacher assessment level of A,D,HNM, EXS, BLW, PKE, PKF, PKG (including overseas pupils).</t>
  </si>
  <si>
    <t>KS2_VALWRIT</t>
  </si>
  <si>
    <t>VALWRIT</t>
  </si>
  <si>
    <t>2008/09 - 2011/12</t>
  </si>
  <si>
    <t xml:space="preserve">Pupil included in the eligible pupil number for writing and does not have a missing, unmatched past or lost results i.e. has a test result of A, B, N, T, 2-6 or Q (including overseas pupils).  It is used as the denominator for national calculations of achievement in writing.  </t>
  </si>
  <si>
    <t>KS2_VALWRITTA</t>
  </si>
  <si>
    <t>VALWRITTA</t>
  </si>
  <si>
    <t>Pupil included in the eligible pupil number for Writing TA and does not have a missing, unmatched past results i.e. has a teacher assessment level of A,D,WTS, GDS, EXS, BLW, PKE, PKF, PKG (including overseas pupils).</t>
  </si>
  <si>
    <t>KS2_VALMAT</t>
  </si>
  <si>
    <t>VALMAT</t>
  </si>
  <si>
    <t>k2_valm</t>
  </si>
  <si>
    <t xml:space="preserve">Pupil included in the eligible pupil number for Maths and does not have a missing, unmatched past or lost results i.e. has a test result of A,B,T,H,Q,AS,NS,CA,CN (including overseas pupils).  It is used as the denominator for national calculations of achievement in Maths.  </t>
  </si>
  <si>
    <t>KS2_VALMATTA</t>
  </si>
  <si>
    <t>VALMATTA</t>
  </si>
  <si>
    <t>Pupil included in the eligible pupil number for Maths TA and does not have a missing, unmatched past results i.e. has a teacher assessment level of A,D,HNM, EXS, BLW, PKE, PKF, PKG (including overseas pupils).</t>
  </si>
  <si>
    <t>KS2_VALSCI</t>
  </si>
  <si>
    <t>VALSCI</t>
  </si>
  <si>
    <t>k2_vals</t>
  </si>
  <si>
    <t>Pupil included in the eligible pupil number for Science and does not have a missing, unmatched past or lost results i.e. has a test result of A, B, N, T, 2-5 or Q (including overseas pupils).  It is used as the denominator for national calculations of achievement in Science.</t>
  </si>
  <si>
    <t>KS2_VALSCITA</t>
  </si>
  <si>
    <t>VALSCITA</t>
  </si>
  <si>
    <t>Pupil included in the eligible pupil number for Science TA and does not have a missing, unmatched past results i.e. has a teacher assessment level of A,D,HNM, EXS (including overseas pupils).</t>
  </si>
  <si>
    <t>KS2_VALGPS</t>
  </si>
  <si>
    <t>VALGPS</t>
  </si>
  <si>
    <t>Eligible pupil for KS2 GPS  (exc missing) flag</t>
  </si>
  <si>
    <t>1 = No
1 = Yes</t>
  </si>
  <si>
    <t>KS2_READEXP</t>
  </si>
  <si>
    <t>READEXP</t>
  </si>
  <si>
    <t>Reached expected standard in reading test</t>
  </si>
  <si>
    <t>KS2_MATEXP</t>
  </si>
  <si>
    <t>MATEXP</t>
  </si>
  <si>
    <t>Reached expected standard in maths test</t>
  </si>
  <si>
    <t>KS2_GPSEXP</t>
  </si>
  <si>
    <t>GPSEXP</t>
  </si>
  <si>
    <t>Reached expected standard in GPS test</t>
  </si>
  <si>
    <t>KS2_READHIGH</t>
  </si>
  <si>
    <t>READHIGH</t>
  </si>
  <si>
    <t>Achieved high score in reading test</t>
  </si>
  <si>
    <t>KS2_MATHIGH</t>
  </si>
  <si>
    <t>MATHIGH</t>
  </si>
  <si>
    <t>Achieved high score in maths test</t>
  </si>
  <si>
    <t>KS2_GPSHIGH</t>
  </si>
  <si>
    <t>GPSHIGH</t>
  </si>
  <si>
    <t>Achieved high score in GPS test</t>
  </si>
  <si>
    <t>KS2_READAT</t>
  </si>
  <si>
    <t>READAT</t>
  </si>
  <si>
    <t>Absent or unable to access the test in reading</t>
  </si>
  <si>
    <t>KS2_MATAT</t>
  </si>
  <si>
    <t>MATAT</t>
  </si>
  <si>
    <t>Absent or unable to access the test in maths</t>
  </si>
  <si>
    <t>KS2_GPSAT</t>
  </si>
  <si>
    <t>GPSAT</t>
  </si>
  <si>
    <t>Absent or unable to access the test in GPS</t>
  </si>
  <si>
    <t>KS2_READLEVTA</t>
  </si>
  <si>
    <t>READLEVTA</t>
  </si>
  <si>
    <t>National Curriculum level awarded for English reading Teacher Assessment.</t>
  </si>
  <si>
    <t>KS2_WRITLEVTA</t>
  </si>
  <si>
    <t>WRITLEVTA</t>
  </si>
  <si>
    <t>National Curriculum level awarded for English writing Teacher Assessment.</t>
  </si>
  <si>
    <t>KS2_PRREADLEV</t>
  </si>
  <si>
    <t>PRREADLEV</t>
  </si>
  <si>
    <t>Prior KS1 reading level</t>
  </si>
  <si>
    <t>A, D, W, 1, 2C, 2B, 2A, 3, 4</t>
  </si>
  <si>
    <t>KS2_PRWRITLEV</t>
  </si>
  <si>
    <t>PRWRITLEV</t>
  </si>
  <si>
    <t>Prior KS1 writing level</t>
  </si>
  <si>
    <t>KS2_PRMATLEV</t>
  </si>
  <si>
    <t>PRMATLEV</t>
  </si>
  <si>
    <t>Prior KS1 maths level</t>
  </si>
  <si>
    <t>KS2_WELSHTALEV</t>
  </si>
  <si>
    <t>WELSHTALEV</t>
  </si>
  <si>
    <t>k2_welta</t>
  </si>
  <si>
    <t>1996/97 - 2000/01</t>
  </si>
  <si>
    <t>Overall level for Welsh Teacher Assessment Level</t>
  </si>
  <si>
    <t>A = Absent
D = Disapplied
L = Left
N = No test level awarded
W = Working towards level 1
1 = Achieved Level 1
2 = Achieved Level 2
3 = Achieved Level 3
4 = Achieved Level 4
5 = Achieved Level 5</t>
  </si>
  <si>
    <t>KS2_WELSHLEV</t>
  </si>
  <si>
    <t>WELSHLEV</t>
  </si>
  <si>
    <t>k2_levwe</t>
  </si>
  <si>
    <t>Overall Welsh Test Level</t>
  </si>
  <si>
    <t>A = Absent
B = Below level of test
D = Disapplied
L = Left
N = No test level awarded
W = Working towards level 1
1 = Achieved Level 1
2 = Achieved Level 2
3 = Achieved Level 3
4 = Achieved Level 4
5 = Achieved Level 5</t>
  </si>
  <si>
    <t>KS2_ENGTIER</t>
  </si>
  <si>
    <t>ENGTIER</t>
  </si>
  <si>
    <t>k2_tiere</t>
  </si>
  <si>
    <t>1998/99 - 2011/12</t>
  </si>
  <si>
    <t>English paper sat by pupil.</t>
  </si>
  <si>
    <t>35 = Tier 3-5
A,B,F,IN,L,M,P,T,Y,Z
See sheet 'Codeset (Results)', subsection GRADE for an explanation of allowable values</t>
  </si>
  <si>
    <t>KS2_READMRK</t>
  </si>
  <si>
    <t>READMRK</t>
  </si>
  <si>
    <t>k2_read</t>
  </si>
  <si>
    <t>Marks achieved in English reading test.</t>
  </si>
  <si>
    <t>0 - 50
A,IN,M
See sheet 'Codeset (Results)', subsection GRADE for an explanation of allowable values</t>
  </si>
  <si>
    <t>KS2_GPSPAPER1MRK</t>
  </si>
  <si>
    <t>GPSPAPER1MRK</t>
  </si>
  <si>
    <t>Marks achieved in grammar, vocabulary and punctuation</t>
  </si>
  <si>
    <t>0 - 50
A,IN,M</t>
  </si>
  <si>
    <t>KS2_GPSPAPER2MRK</t>
  </si>
  <si>
    <t>GPSPAPER2MRK</t>
  </si>
  <si>
    <t>Marks achieved in spelling</t>
  </si>
  <si>
    <t xml:space="preserve">0 - 20
A,IN,M
</t>
  </si>
  <si>
    <t>KS2_GPSMRK</t>
  </si>
  <si>
    <t>GPSMRK</t>
  </si>
  <si>
    <t>Marks achieved in English grammar,punctuation and spelling test test</t>
  </si>
  <si>
    <t xml:space="preserve">0 -70
A,IN,M
</t>
  </si>
  <si>
    <t>KS2_MATPAPER2MRK</t>
  </si>
  <si>
    <t>MATPAPER2MRK</t>
  </si>
  <si>
    <t>Marks achieved in Paper 2 (mathematical reasoning) of the maths test</t>
  </si>
  <si>
    <t xml:space="preserve">0 - 35
A,IN,M
</t>
  </si>
  <si>
    <t>KS2_MATPAPER3MRK</t>
  </si>
  <si>
    <t>MATPAPER3MRK</t>
  </si>
  <si>
    <t>Marks achieved in Paper 3 (mathematical reasoning) of the maths test</t>
  </si>
  <si>
    <t>KS2_MATARITHMRK</t>
  </si>
  <si>
    <t>MATARITHMRK</t>
  </si>
  <si>
    <t xml:space="preserve">Marks achieved in Paper 1 (arithmetic) of the maths test </t>
  </si>
  <si>
    <t xml:space="preserve">0 - 40
A,IN,M
</t>
  </si>
  <si>
    <t>KS2_MATMRK</t>
  </si>
  <si>
    <t>MATMRK</t>
  </si>
  <si>
    <t>Total marks achieved in maths test (sum of arithmetic, paper 2 and paper 3 marks)</t>
  </si>
  <si>
    <t xml:space="preserve">0 - 110
A,IN,M
</t>
  </si>
  <si>
    <t>KS2_ENGWRITMRK</t>
  </si>
  <si>
    <t>ENGWRITMRK</t>
  </si>
  <si>
    <t>k2_writ</t>
  </si>
  <si>
    <t>1995/96 - 2011/12</t>
  </si>
  <si>
    <t>Marks achieved in English writing test.</t>
  </si>
  <si>
    <t>KS2_ENGHNDWRMRK</t>
  </si>
  <si>
    <t>ENGHNDWRMRK</t>
  </si>
  <si>
    <t>k2_hwrit</t>
  </si>
  <si>
    <t>1995/96 - 2001/02</t>
  </si>
  <si>
    <t>English Handwriting Test Mark</t>
  </si>
  <si>
    <t>0 - 5
_NV = Null value entered</t>
  </si>
  <si>
    <t>KS2_ENGSPELLMRK</t>
  </si>
  <si>
    <t>ENGSPELLMRK</t>
  </si>
  <si>
    <t>k2_spell</t>
  </si>
  <si>
    <t>English Spelling Test Mark</t>
  </si>
  <si>
    <t>0 - 10
_NV = Null value entered</t>
  </si>
  <si>
    <t>KS2_ENGTOTMRK</t>
  </si>
  <si>
    <t>ENGTOTMRK</t>
  </si>
  <si>
    <t>k2_tote</t>
  </si>
  <si>
    <t>Total marks achieved in English test (sum of reading and writing tests).</t>
  </si>
  <si>
    <t>0 - 100
A,IN,M
See sheet 'Codeset (Results)', subsection GRADE for an explanation of allowable values</t>
  </si>
  <si>
    <t>KS2_ENGEXTMRK</t>
  </si>
  <si>
    <t>ENGEXTMRK</t>
  </si>
  <si>
    <t>k2_extem</t>
  </si>
  <si>
    <t>English Extension Mark</t>
  </si>
  <si>
    <t>0 - 34
_NV = Null Value entered</t>
  </si>
  <si>
    <t>KS2_READLEV</t>
  </si>
  <si>
    <t>READLEV</t>
  </si>
  <si>
    <t>k2_levr</t>
  </si>
  <si>
    <t>1998/99 - 2015/16</t>
  </si>
  <si>
    <t>National Curriculum level awarded for English reading test.</t>
  </si>
  <si>
    <t>3-6,A,B,F,IN,L,M,N,P,Q,S,T,X,Y,Z
See sheet 'Codeset (Results)', subsection GRADE for an explanation of allowable values</t>
  </si>
  <si>
    <t>KS2_ENGWRITLEV</t>
  </si>
  <si>
    <t>ENGWRITLEV</t>
  </si>
  <si>
    <t>k2_levwr</t>
  </si>
  <si>
    <t>National Curriculum level awarded for English writing test (forms half of overall English test).</t>
  </si>
  <si>
    <t>KS2_ENGTALEV</t>
  </si>
  <si>
    <t>ENGTALEV</t>
  </si>
  <si>
    <t>k2_engta</t>
  </si>
  <si>
    <t>1995/96 - 2008/09</t>
  </si>
  <si>
    <t>National Curriculum level awarded for English Teacher Assessment.</t>
  </si>
  <si>
    <t>2-5,A,B,F,L,M,N,P,Q,S,T,X,Z
See sheet 'Codeset (Results)', subsection GRADE for an explanation of allowable values</t>
  </si>
  <si>
    <t>KS2_ENGMAINLEV</t>
  </si>
  <si>
    <t>ENGMAINLEV</t>
  </si>
  <si>
    <t>k2_maine</t>
  </si>
  <si>
    <t>English Main Test Level</t>
  </si>
  <si>
    <t>2 = Achieved Level 2
3 = Achieved Level 3
4 = Achieved Level 4
5 = Achieved Level 5
A = Absent
B = Below level of test
D = Disapplied
L = Left
M = Missing
N = No test level awarded
Q = Malpractice
X =  Not entered for test
Z = Pupils who registered but are ineligible
_X = Invalid Code entered</t>
  </si>
  <si>
    <t>KS2_ENGLEV</t>
  </si>
  <si>
    <t>k2_leve</t>
  </si>
  <si>
    <t>National Curriculum level awarded for English test.</t>
  </si>
  <si>
    <t>KS2_ENGLEVTA</t>
  </si>
  <si>
    <t>ENGLEVTA</t>
  </si>
  <si>
    <t>1-6,A,D,F,IN,L,M,P,W,Z
See sheet 'Codeset (Results)', subsection GRADE for an explanation of allowable values</t>
  </si>
  <si>
    <t>KS2_ENGEXTLEV</t>
  </si>
  <si>
    <t>ENGEXTLEV</t>
  </si>
  <si>
    <t>k2_extel</t>
  </si>
  <si>
    <t>English Extension Test Level</t>
  </si>
  <si>
    <t>See sheet 'Codeset (Results)', subsection GRADE for an explanation of allowable values</t>
  </si>
  <si>
    <t>KS2_ENGPOINTS</t>
  </si>
  <si>
    <t>ENGPOINTS</t>
  </si>
  <si>
    <t>k2_epts</t>
  </si>
  <si>
    <t>2005/06 - 2011/12</t>
  </si>
  <si>
    <t>English attainment point score.</t>
  </si>
  <si>
    <t>0, 15, 21, 27, 33, 39, 45, 51</t>
  </si>
  <si>
    <t>KS2_ENGFINE</t>
  </si>
  <si>
    <t>ENGFINE</t>
  </si>
  <si>
    <t>k2_efine</t>
  </si>
  <si>
    <t>Finely graded level of English test.</t>
  </si>
  <si>
    <t>2.5-8.0</t>
  </si>
  <si>
    <t>KS2_MATTIER</t>
  </si>
  <si>
    <t>MATTIER</t>
  </si>
  <si>
    <t>k2_tierm</t>
  </si>
  <si>
    <t>Maths paper sat by pupil.</t>
  </si>
  <si>
    <t>35 = Tier 3-5
A,B,F,H,IN,L,M,P,T,Y,Z
See sheet 'Codeset (Results)', subsection GRADE for an explanation of allowable values</t>
  </si>
  <si>
    <t>KS2_MATTESTAMRK</t>
  </si>
  <si>
    <t>MATTESTAMRK</t>
  </si>
  <si>
    <t>k2_pap1m</t>
  </si>
  <si>
    <t>Marks achieved in Paper A of Maths test.</t>
  </si>
  <si>
    <t>0 - 40
A,IN,M
See sheet 'Codeset (Results)', subsection GRADE for an explanation of allowable values</t>
  </si>
  <si>
    <t>KS2_MATTESTBMRK</t>
  </si>
  <si>
    <t>MATTESTBMRK</t>
  </si>
  <si>
    <t>k2_pap2m</t>
  </si>
  <si>
    <t>Marks achieved in Paper B of Maths test.</t>
  </si>
  <si>
    <t>KS2_MATARTHMRK</t>
  </si>
  <si>
    <t>MATARTHMRK</t>
  </si>
  <si>
    <t>k2_marit</t>
  </si>
  <si>
    <t>1997/98 - 2015/16</t>
  </si>
  <si>
    <t>Marks achieved in mental arithmetic paper of Maths test.</t>
  </si>
  <si>
    <t>0 - 20
A,IN,M
See sheet 'Codeset (Results)', subsection GRADE for an explanation of allowable values</t>
  </si>
  <si>
    <t>KS2_MATTOTMRK</t>
  </si>
  <si>
    <t>MATTOTMRK</t>
  </si>
  <si>
    <t>k2_totm</t>
  </si>
  <si>
    <t>Total marks achieved in Maths test (sum of Paper A, Paper B and mental arithmetic tests).</t>
  </si>
  <si>
    <t>KS2_MATEXTMRK</t>
  </si>
  <si>
    <t>MATEXTMRK</t>
  </si>
  <si>
    <t>k2_extmm</t>
  </si>
  <si>
    <t>Maths Extension Mark</t>
  </si>
  <si>
    <t>0 - 30
_NV = Null Value entered</t>
  </si>
  <si>
    <t>KS2_MATTALEV</t>
  </si>
  <si>
    <t>MATTALEV</t>
  </si>
  <si>
    <t>k2_matta</t>
  </si>
  <si>
    <t>National Curriculum level awarded for Maths Teacher Assessment.</t>
  </si>
  <si>
    <t>1 = Achieved Level 1
2 = Achieved Level 2
3 = Achieved Level 3
4 = Achieved Level 4
5 = Achieved Level 5
6 = Achieved Level 6
A = Absent
D = Disapplied
F = KS2 pupil not at end of KS2 and taking this subject in future years
L = Left
M = Missing
N = No test level awarded
P = Results for this subject found in previous year's dataset 
W = Working towards level 1
Y= ineligible
Z = Pupils who registered but are ineligible
IN = Invalid
_X = Invalid Code entered</t>
  </si>
  <si>
    <t>KS2_MATMAINLEV</t>
  </si>
  <si>
    <t>MATMAINLEV</t>
  </si>
  <si>
    <t>k2_mainm</t>
  </si>
  <si>
    <t>Maths Main Test Level</t>
  </si>
  <si>
    <t>2 = Achieved Level 2
3 = Achieved Level 3
4 = Achieved Level 4
5 = Achieved Level 5
6 =  Achieved Level 6
A = Absent
B = Below level of test
D = Disapplied
L = Left
M = Missing
N = No test level awarded
Q = Malpractice
X =  Not entered for test
Y= ineligible
Z = Pupils who registered but are ineligible
_X = Invalid Code entered</t>
  </si>
  <si>
    <t>KS2_MATLEV</t>
  </si>
  <si>
    <t>MATLEV</t>
  </si>
  <si>
    <t>k2_levm</t>
  </si>
  <si>
    <t>National Curriculum level awarded for Maths test.</t>
  </si>
  <si>
    <t>2-6,A,H,L,M,N,Q,S,W,X,-
See sheet 'Codeset (Results)', subsection GRADE for an explanation of allowable values</t>
  </si>
  <si>
    <t>KS2_MATEXTLEV</t>
  </si>
  <si>
    <t>MATEXTLEV</t>
  </si>
  <si>
    <t>k2_extml</t>
  </si>
  <si>
    <t>Maths Extension Test Level</t>
  </si>
  <si>
    <t>6
_X = Invalid Code entered</t>
  </si>
  <si>
    <t>KS2_MATLEVTA</t>
  </si>
  <si>
    <t>MATLEVTA</t>
  </si>
  <si>
    <t>KS2_MATPOINTS</t>
  </si>
  <si>
    <t>k2_mpts</t>
  </si>
  <si>
    <t>KS2_MATFINE</t>
  </si>
  <si>
    <t>MATFINE</t>
  </si>
  <si>
    <t>k2_mfine</t>
  </si>
  <si>
    <t>Finely graded level of Maths test.</t>
  </si>
  <si>
    <t>KS2_SCILEVTA</t>
  </si>
  <si>
    <t>SCILEVTA</t>
  </si>
  <si>
    <t>k2_scita</t>
  </si>
  <si>
    <t>National Curriculum level awarded for Science Teacher Assessment.</t>
  </si>
  <si>
    <t>KS2_GPSLEV</t>
  </si>
  <si>
    <t>GPSLEV</t>
  </si>
  <si>
    <t>Current attainment KS2: Grammar, Punctuation and Spelling</t>
  </si>
  <si>
    <t>KS2_READFINE</t>
  </si>
  <si>
    <t>READFINE</t>
  </si>
  <si>
    <t>Finely graded level of Reading test.</t>
  </si>
  <si>
    <t>2.5-6.50</t>
  </si>
  <si>
    <t>KS2_GPSFINE</t>
  </si>
  <si>
    <t>GPSFINE</t>
  </si>
  <si>
    <t>Finely graded level of GPS test.</t>
  </si>
  <si>
    <t>KS2_SCITIER</t>
  </si>
  <si>
    <t>SCITIER</t>
  </si>
  <si>
    <t>k2_tiers</t>
  </si>
  <si>
    <t xml:space="preserve">1998/99 - 2008/09 </t>
  </si>
  <si>
    <t>Science paper sat by pupil.</t>
  </si>
  <si>
    <t>2 = Tier 2
35 = Tiers 3 to 5
A = Absent
B = Working below level of test
D = Disapplied
E = Extension Paper
F = Taking test in a future year
L = Left
M = Missing
P = Took test in a previous year
T = Unable to access test
Y/Z = Ineligible
IN = Invalid
_X = Invalid Code entered</t>
  </si>
  <si>
    <t>KS2_SCITESTAMRK</t>
  </si>
  <si>
    <t>SCITESTAMRK</t>
  </si>
  <si>
    <t>k2_papas</t>
  </si>
  <si>
    <t>Marks achieved in Paper A of Science test.</t>
  </si>
  <si>
    <t>0 - 40
A = Absent
M = Missing
_NV = Null Value entered</t>
  </si>
  <si>
    <t>KS2_SCITESTBMRK</t>
  </si>
  <si>
    <t>SCITESTBMRK</t>
  </si>
  <si>
    <t>k2_papbs</t>
  </si>
  <si>
    <t>Marks achieved in Paper B of Science test.</t>
  </si>
  <si>
    <t>KS2_SCITOTMRK</t>
  </si>
  <si>
    <t>SCITOTMRK</t>
  </si>
  <si>
    <t>k2_tots</t>
  </si>
  <si>
    <t>Total marks achieved in Science test (sum of Paper A and Paper B tests).</t>
  </si>
  <si>
    <t>0 - 80
A = Absent
M = Missing
_NV = Null Value entered</t>
  </si>
  <si>
    <t>KS2_SCIEXTMRK</t>
  </si>
  <si>
    <t>SCIEXTMRK</t>
  </si>
  <si>
    <t>k2_extsm</t>
  </si>
  <si>
    <t>Science Extension Mark</t>
  </si>
  <si>
    <t>KS2_SCITALEV</t>
  </si>
  <si>
    <t>SCITALEV</t>
  </si>
  <si>
    <t>1 = Achieved Level 1
2 = Achieved Level 2
3 = Achieved Level 3
4 = Achieved Level 4
5 = Achieved Level 5
6 = Achieved Level 6
A = Absent
D = Disapplied
F = KS2 pupil not at end of KS2 and taking this subject in future years
L = Left
M = Missing
N = No test level awarded
P = Results for this subject found in previous year's dataset 
W = Working towards level 1
Y = ineligible
Z = Pupils who registered but are ineligible
IN = Invalid
_X = Invalid Code entered</t>
  </si>
  <si>
    <t>KS2_SCIMAINLEV</t>
  </si>
  <si>
    <t>SCIMAINLEV</t>
  </si>
  <si>
    <t>k2_mains</t>
  </si>
  <si>
    <t>Science Main Test Level</t>
  </si>
  <si>
    <t>2 = Achieved Level 2
3 = Achieved Level 3
4 = Achieved Level 4
5 = Achieved Level 5
A = Absent
B = Below level of test
D = Disapplied
L = Left
M = Missing
N = No test level awarded
Q = Malpractice
Z = Pupils who registered but are ineligible
_X = Invalid Code entered</t>
  </si>
  <si>
    <t>KS2_SCILEV</t>
  </si>
  <si>
    <t>SCILEV</t>
  </si>
  <si>
    <t>k2_levs</t>
  </si>
  <si>
    <t>National Curriculum level awarded for Science test.</t>
  </si>
  <si>
    <t>1 = Achieved Level 1
2 = Achieved Level 2
3 = Achieved Level 3
4 = Achieved Level 4
5 = Achieved Level 5
6 = Achieved Level 6
A = Absent
B = Working below the level assessed by the test
D = Disapplied
F = KS2 pupil not at end of KS2 and taking this subject in future years 
L = Left
M = Missing
N = No test level awarded
P = Results for this subject found in previous year's dataset 
Q = Malpractice
T = Working at the level of the tests but not able to access them
W = Working towards level 1
X = Lost
Y = DfE ineligible
Z = Ineligible
_X = Invalid Code entered</t>
  </si>
  <si>
    <t>KS2_SCIEXTLEV</t>
  </si>
  <si>
    <t>SCIEXTLEV</t>
  </si>
  <si>
    <t>k2_extsl</t>
  </si>
  <si>
    <t>Science Extension Test Level</t>
  </si>
  <si>
    <t>KS2_SCIPOINTS</t>
  </si>
  <si>
    <t>k2_spts</t>
  </si>
  <si>
    <t xml:space="preserve">2005/06 - 2008/09  </t>
  </si>
  <si>
    <t>Science attainment point score.</t>
  </si>
  <si>
    <t>15, 21, 27, 33</t>
  </si>
  <si>
    <t>KS2_SCIFINE</t>
  </si>
  <si>
    <t>SCIFINE</t>
  </si>
  <si>
    <t>k2_sfine</t>
  </si>
  <si>
    <t xml:space="preserve">2005/06 - 2008/09 </t>
  </si>
  <si>
    <t>Finely graded level of Science test.</t>
  </si>
  <si>
    <t>KS2_WRITTAEXP</t>
  </si>
  <si>
    <t>WRITTAEXP</t>
  </si>
  <si>
    <t>Working at the expected standard or at greater depth in writing TA</t>
  </si>
  <si>
    <t>KS2_SCITAEXP</t>
  </si>
  <si>
    <t>SCITAEXP</t>
  </si>
  <si>
    <t>Working at the expected standard in science TA</t>
  </si>
  <si>
    <t>KS2_MATTAEXP</t>
  </si>
  <si>
    <t>MATTAEXP</t>
  </si>
  <si>
    <t>2015/16 - 2017/18</t>
  </si>
  <si>
    <t>Working at the expected standard in maths TA</t>
  </si>
  <si>
    <t>KS2_READTAEXP</t>
  </si>
  <si>
    <t>READTAEXP</t>
  </si>
  <si>
    <t>Working at the expected standard in reading TA</t>
  </si>
  <si>
    <t>KS2_WRITTADEPTH</t>
  </si>
  <si>
    <t>WRITTADEPTH</t>
  </si>
  <si>
    <t>Working at greater depth within the expected standard in writing TA</t>
  </si>
  <si>
    <t>KS2_WRITTAWTS</t>
  </si>
  <si>
    <t>WRITTAWTS</t>
  </si>
  <si>
    <t>Working towards the expected standard  in writing TA</t>
  </si>
  <si>
    <t>KS2_WRITTABEXP</t>
  </si>
  <si>
    <t>WRITTABEXP</t>
  </si>
  <si>
    <t>Below the expected standard in writing TA</t>
  </si>
  <si>
    <t>KS2_SCITABEXP</t>
  </si>
  <si>
    <t>SCITABEXP</t>
  </si>
  <si>
    <t>Below the expected standard in science TA</t>
  </si>
  <si>
    <t>KS2_MATTABEXP</t>
  </si>
  <si>
    <t>MATTABEXP</t>
  </si>
  <si>
    <t>Below the expected standard in maths TA</t>
  </si>
  <si>
    <t>KS2_READTABEXP</t>
  </si>
  <si>
    <t>READTABEXP</t>
  </si>
  <si>
    <t>Below the expected standard in reading TA</t>
  </si>
  <si>
    <t>KS2_WRITTAAD</t>
  </si>
  <si>
    <t>WRITTAAD</t>
  </si>
  <si>
    <t>Absent or disapplied in writing TA</t>
  </si>
  <si>
    <t>KS2_SCITAAD</t>
  </si>
  <si>
    <t>SCITAAD</t>
  </si>
  <si>
    <t>Absent or disapplied in science TA</t>
  </si>
  <si>
    <t>KS2_MATTAAD</t>
  </si>
  <si>
    <t>MATTAAD</t>
  </si>
  <si>
    <t>Absent or disapplied in maths TA</t>
  </si>
  <si>
    <t>KS2_READTAAD</t>
  </si>
  <si>
    <t>READTAAD</t>
  </si>
  <si>
    <t>Absent or disapplied in reading TA</t>
  </si>
  <si>
    <t>KS2_ELIGRWM</t>
  </si>
  <si>
    <t>ELIGRWM</t>
  </si>
  <si>
    <t>Pupil included in the eligible pupil number for reading, writing TA and maths</t>
  </si>
  <si>
    <t>KS2_VALRWM</t>
  </si>
  <si>
    <t>VALRWM</t>
  </si>
  <si>
    <t>Pupil included in the valid pupil number for reading, writing TA and maths</t>
  </si>
  <si>
    <t>KS2_RWMEXP</t>
  </si>
  <si>
    <t>RWMEXP</t>
  </si>
  <si>
    <t>Achieved the expected standard in reading test, writing TA and maths test</t>
  </si>
  <si>
    <t>KS2_RWMHIGH</t>
  </si>
  <si>
    <t>RWMHIGH</t>
  </si>
  <si>
    <t>Achieved high standard in reading test, writing TA and maths test</t>
  </si>
  <si>
    <t>KS2_KS1AVERAGE</t>
  </si>
  <si>
    <t>KS1AVERAGE</t>
  </si>
  <si>
    <t>KS1 average point score</t>
  </si>
  <si>
    <t xml:space="preserve"> 3 - 27</t>
  </si>
  <si>
    <t>KS2_INREADPROG</t>
  </si>
  <si>
    <t>INREADPROG</t>
  </si>
  <si>
    <t>Pupil in reading progress measure calculation</t>
  </si>
  <si>
    <t>KS2_INWRITPROG</t>
  </si>
  <si>
    <t>INWRITPROG</t>
  </si>
  <si>
    <t>Pupil in writing progress measure calculation</t>
  </si>
  <si>
    <t>KS2_INMATPROG</t>
  </si>
  <si>
    <t>INMATPROG</t>
  </si>
  <si>
    <t>Pupil in maths progress measure calculation</t>
  </si>
  <si>
    <t>KS2_KS1AVERAGE_GRP</t>
  </si>
  <si>
    <t>KS1AVERAGE_GRP</t>
  </si>
  <si>
    <t>2015/16 - 2016/17</t>
  </si>
  <si>
    <t>Prior attainment group for progress measures</t>
  </si>
  <si>
    <t>KS2_KS1AVERAGE_GRP_P</t>
  </si>
  <si>
    <t>KS1AVERAGE_GRP_P</t>
  </si>
  <si>
    <t>Prior attainment group for progress measures (including Pscales)</t>
  </si>
  <si>
    <t>KS2_KS2READSCORE</t>
  </si>
  <si>
    <t>KS2READSCORE</t>
  </si>
  <si>
    <t>KS2 reading attainment score for progress measure</t>
  </si>
  <si>
    <t>KS2_KS2WRITSCORE</t>
  </si>
  <si>
    <t>KS2WRITSCORE</t>
  </si>
  <si>
    <t>KS2 writing attainment score for progress measure</t>
  </si>
  <si>
    <t>KS2_KS2MATSCORE</t>
  </si>
  <si>
    <t>KS2MATSCORE</t>
  </si>
  <si>
    <t>KS2 maths attainment score for progress measure</t>
  </si>
  <si>
    <t>KS2_KS2READPRED</t>
  </si>
  <si>
    <t>KS2READPRED</t>
  </si>
  <si>
    <t>Predicted KS2 reading score</t>
  </si>
  <si>
    <t>KS2_KS2WRITPRED</t>
  </si>
  <si>
    <t>KS2WRITPRED</t>
  </si>
  <si>
    <t>Predicted KS2 writing score</t>
  </si>
  <si>
    <t>KS2_KS2MATPRED</t>
  </si>
  <si>
    <t>KS2MATPRED</t>
  </si>
  <si>
    <t>Predicted KS2 maths score</t>
  </si>
  <si>
    <t>KS2_KS2READPRED_P</t>
  </si>
  <si>
    <t>KS2READPRED_P</t>
  </si>
  <si>
    <t>Predicted KS2 reading score (including Pscales)</t>
  </si>
  <si>
    <t>KS2_KS2WRITPRED_P</t>
  </si>
  <si>
    <t>KS2WRITPRED_P</t>
  </si>
  <si>
    <t>Predicted KS2 writing score (including Pscales)</t>
  </si>
  <si>
    <t>KS2_KS2MATPRED_P</t>
  </si>
  <si>
    <t>KS2MATPRED_P</t>
  </si>
  <si>
    <t>Predicted KS2 maths score (including Pscales)</t>
  </si>
  <si>
    <t>KS2_READPROGSCORE</t>
  </si>
  <si>
    <t>READPROGSCORE</t>
  </si>
  <si>
    <t>Reading progress score</t>
  </si>
  <si>
    <t>KS2_WRITPROGSCORE</t>
  </si>
  <si>
    <t>WRITPROGSCORE</t>
  </si>
  <si>
    <t>Writing progress score</t>
  </si>
  <si>
    <t>KS2_MATPROGSCORE</t>
  </si>
  <si>
    <t>MATPROGSCORE</t>
  </si>
  <si>
    <t>Maths progress score</t>
  </si>
  <si>
    <t>KS2_READPROGSCORE_P</t>
  </si>
  <si>
    <t>READPROGSCORE_P</t>
  </si>
  <si>
    <t>Reading progress score (including Pscales)</t>
  </si>
  <si>
    <t>KS2_WRITPROGSCORE_P</t>
  </si>
  <si>
    <t>WRITPROGSCORE_P</t>
  </si>
  <si>
    <t>Writing progress score (including Pscales)</t>
  </si>
  <si>
    <t>KS2_MATPROGSCORE_P</t>
  </si>
  <si>
    <t>MATPROGSCORE_P</t>
  </si>
  <si>
    <t>Maths progress score (including Pscales)</t>
  </si>
  <si>
    <t>KS2_LEVLENG</t>
  </si>
  <si>
    <t>LEVLENG</t>
  </si>
  <si>
    <t>k2_lev2e</t>
  </si>
  <si>
    <t>Achieved Level 2 or below (low attainment) in KS2 English</t>
  </si>
  <si>
    <t>KS2_LEVLMAT</t>
  </si>
  <si>
    <t>k2_lev2m</t>
  </si>
  <si>
    <t>Achieved Level 2 or below (low attainment) in KS2 Maths.</t>
  </si>
  <si>
    <t>KS2_LEVLSCI</t>
  </si>
  <si>
    <t>k2_lev2s</t>
  </si>
  <si>
    <t xml:space="preserve">2006/07- 2008/09 </t>
  </si>
  <si>
    <t>Achieved Level 2 or below (low attainment) in KS2 Science.</t>
  </si>
  <si>
    <t>KS2_LEVLEMS</t>
  </si>
  <si>
    <t>LEVLEMS</t>
  </si>
  <si>
    <t>k2_lev2a</t>
  </si>
  <si>
    <t xml:space="preserve">2006/07 - 2008/09 </t>
  </si>
  <si>
    <t>Achieved Level 2 or below (low attainment) in KS2 English, Maths and Science.</t>
  </si>
  <si>
    <t>KS2_LEVLEMSTA</t>
  </si>
  <si>
    <t>LEVLEMSTA</t>
  </si>
  <si>
    <t>k2_lv2ta</t>
  </si>
  <si>
    <t>Achieved Level 2 or below (low attainment) in KS2 English, Maths and Science Teacher Assessment.</t>
  </si>
  <si>
    <t>KS2_LEVXREAD</t>
  </si>
  <si>
    <t>2008/09 - 2015/16</t>
  </si>
  <si>
    <t>Achieved Level 4 or above (expected level) in KS2 English reading.</t>
  </si>
  <si>
    <t>KS2_LEVXREADTA</t>
  </si>
  <si>
    <t>LEVXREADTA</t>
  </si>
  <si>
    <t>Achieved Level 4 or above (expected level) in KS2 Reading TA.</t>
  </si>
  <si>
    <t>KS2_LEVXWRIT</t>
  </si>
  <si>
    <t>Achieved Level 4 or above (expected level) in KS2 English writing.</t>
  </si>
  <si>
    <t>KS2_LEVXWRITTA</t>
  </si>
  <si>
    <t>LEVXWRITTA</t>
  </si>
  <si>
    <t>Achieved Level 4 or above (expected level) in KS2 Writing TA.</t>
  </si>
  <si>
    <t>KS2_LEVXENG</t>
  </si>
  <si>
    <t>LEVXENG</t>
  </si>
  <si>
    <t>k2_lev4e</t>
  </si>
  <si>
    <t>Achieved Level 4 or above in KS2 English.</t>
  </si>
  <si>
    <t>KS2_LEVXENGTA</t>
  </si>
  <si>
    <t>LEVXENGTA</t>
  </si>
  <si>
    <t>Achieved Level 4 or above (expected level) in KS2 English TA.</t>
  </si>
  <si>
    <t>KS2_LEVXMAT</t>
  </si>
  <si>
    <t>k2_lev4m</t>
  </si>
  <si>
    <t>2003/04 - 2015/16</t>
  </si>
  <si>
    <t>Achieved Level 4 or above in KS2 Maths.</t>
  </si>
  <si>
    <t>KS2_LEVXMATTA</t>
  </si>
  <si>
    <t>LEVXMATTA</t>
  </si>
  <si>
    <t>Achieved Level 4 or above (expected level) in KS2 Maths TA.</t>
  </si>
  <si>
    <t>KS2_LEVXGPS</t>
  </si>
  <si>
    <t>LEVXGPS</t>
  </si>
  <si>
    <t>Achieved Level 4 or above (expected level) in KS2: GPS test</t>
  </si>
  <si>
    <t>KS2_LEV4BREAD</t>
  </si>
  <si>
    <t>LEV4BREAD</t>
  </si>
  <si>
    <t>Achieved Level 4B or above (expected level) in KS2: Reading test</t>
  </si>
  <si>
    <t>KS2_LEV4BMAT</t>
  </si>
  <si>
    <t>LEV4BMAT</t>
  </si>
  <si>
    <t>Achieved Level 4B or above (expected level) in KS2: Maths test</t>
  </si>
  <si>
    <t>KS2_LEV4BGPS</t>
  </si>
  <si>
    <t>LEV4BGPS</t>
  </si>
  <si>
    <t>Achieved Level 4B or above (expected level) in KS2: GPS test</t>
  </si>
  <si>
    <t>KS2_LEVXSCI</t>
  </si>
  <si>
    <t>LEVXSCITA</t>
  </si>
  <si>
    <t>k2_lev4s</t>
  </si>
  <si>
    <t xml:space="preserve">2003/04 - 2008/09 </t>
  </si>
  <si>
    <t>Achieved Level 4 or above in KS2 Science.</t>
  </si>
  <si>
    <t>KS2_LEVXSCITA</t>
  </si>
  <si>
    <t>Achieved Level 4 or above (expected level) in KS2 Science TA.</t>
  </si>
  <si>
    <t>KS2_LEVXENGMAT</t>
  </si>
  <si>
    <t>LEVXENGMAT</t>
  </si>
  <si>
    <t>Achieved Level 4 or above (expected level) in KS2 English and Maths</t>
  </si>
  <si>
    <t>KS2_LEVXEMS</t>
  </si>
  <si>
    <t>LEVXEMS</t>
  </si>
  <si>
    <t>k2_lev4a</t>
  </si>
  <si>
    <t>2006/07- 2008/09</t>
  </si>
  <si>
    <t>Achieved Level 4 or above (expected level) in KS2 English, Maths and Science.</t>
  </si>
  <si>
    <t>KS2_LEVXEMSTA</t>
  </si>
  <si>
    <t>LEVXEMSTA</t>
  </si>
  <si>
    <t>k2_lv4ta</t>
  </si>
  <si>
    <t>Achieved Level 4 or above (expected level) in KS2 English, Maths and Science Teacher Assessment.</t>
  </si>
  <si>
    <t>KS2_LEVAXREAD</t>
  </si>
  <si>
    <t>Achieved Level 5 (above expected level) in KS2 English reading.</t>
  </si>
  <si>
    <t>KS2_LEVAXREADTA</t>
  </si>
  <si>
    <t>LEVAXREADTA</t>
  </si>
  <si>
    <t>Achieved Level 5 (above expected level) in KS2 Reading TA.</t>
  </si>
  <si>
    <t>KS2_LEVAXWRIT</t>
  </si>
  <si>
    <t>Achieved Level 5 or above (expected level) in KS2 English writing.</t>
  </si>
  <si>
    <t>KS2_LEVAXWRITTA</t>
  </si>
  <si>
    <t>LEVAXWRITTA</t>
  </si>
  <si>
    <t>Achieved Level 5 (above expected level) in KS2 Writing TA.</t>
  </si>
  <si>
    <t>KS2_LEVAXENG</t>
  </si>
  <si>
    <t>LEVAXENG</t>
  </si>
  <si>
    <t>k2_lev5e</t>
  </si>
  <si>
    <t>Achieved Level 5 in KS2 English.</t>
  </si>
  <si>
    <t>KS2_LEVAXENGTA</t>
  </si>
  <si>
    <t>LEVAXENGTA</t>
  </si>
  <si>
    <t>Achieved Level 5 (above expected level) in KS2 English TA.</t>
  </si>
  <si>
    <t>KS2_LEVAXMATTA</t>
  </si>
  <si>
    <t>KS2_LEVAXMAT</t>
  </si>
  <si>
    <t>k2_lev5m</t>
  </si>
  <si>
    <t>Achieved Level 5 in KS2 Maths.</t>
  </si>
  <si>
    <t>LEVAXMATTA</t>
  </si>
  <si>
    <t>Achieved Level 5 (above expected level) in KS2 Maths TA.</t>
  </si>
  <si>
    <t>KS2_LEVAXGPS</t>
  </si>
  <si>
    <t>LEVAXGPS</t>
  </si>
  <si>
    <t>Achieved Level 5 (above expected level) in KS2 GPS.</t>
  </si>
  <si>
    <t>KS2_LEVAXENGMAT</t>
  </si>
  <si>
    <t>LEVAXENGMAT</t>
  </si>
  <si>
    <t>2011/12 only</t>
  </si>
  <si>
    <t>Achieved Level 5 (above expected level) in KS2 English and KS2 Maths.</t>
  </si>
  <si>
    <t>KS2_LEVAXSCI</t>
  </si>
  <si>
    <t>k2_lev5s</t>
  </si>
  <si>
    <t>Achieved Level 5 in KS2 Science.</t>
  </si>
  <si>
    <t>KS2_LEVAXSCITA</t>
  </si>
  <si>
    <t>LEVAXSCITA</t>
  </si>
  <si>
    <t>Achieved Level 5 (above expected level) in KS2 Science TA.</t>
  </si>
  <si>
    <t>KS2_LEVAXEMS</t>
  </si>
  <si>
    <t>LEVAXEMS</t>
  </si>
  <si>
    <t>k2_lev5a</t>
  </si>
  <si>
    <t>Achieved Level 5 (above expected level) in KS2 English, Maths and Science.</t>
  </si>
  <si>
    <t>KS2_LEVAXEMSTA</t>
  </si>
  <si>
    <t>LEVAXEMSTA</t>
  </si>
  <si>
    <t>k2_lv5ta</t>
  </si>
  <si>
    <t>Achieved Level 5 (above expected level) in KS2 English, Maths and Science Teacher Assessment.</t>
  </si>
  <si>
    <t>KS2_LEVBXREAD</t>
  </si>
  <si>
    <t>LEVBXREAD</t>
  </si>
  <si>
    <t>Achieved Level 3 or below in KS2 Reading.</t>
  </si>
  <si>
    <t>KS2_LEVBXREADTA</t>
  </si>
  <si>
    <t>LEVBXREADTA</t>
  </si>
  <si>
    <t>Achieved Level 3 or below in KS2 Reading TA.</t>
  </si>
  <si>
    <t>KS2_LEVBXWRIT</t>
  </si>
  <si>
    <t>LEVBXWRIT</t>
  </si>
  <si>
    <t>Achieved Level 3 or below in KS2 Writing.</t>
  </si>
  <si>
    <t>KS2_LEVBXWRITTA</t>
  </si>
  <si>
    <t>LEVBXWRITTA</t>
  </si>
  <si>
    <t>Achieved Level 3 or below in KS2 Writing TA.</t>
  </si>
  <si>
    <t>KS2_LEVBXENG</t>
  </si>
  <si>
    <t>LEVBXENG</t>
  </si>
  <si>
    <t>Achieved Level 3 or below in KS2 English.</t>
  </si>
  <si>
    <t>KS2_LEVBXENGTA</t>
  </si>
  <si>
    <t>LEVBXENGTA</t>
  </si>
  <si>
    <t>Achieved Level 3 or below in KS2 English TA.</t>
  </si>
  <si>
    <t>KS2_LEVBXMAT</t>
  </si>
  <si>
    <t>LEVBXMAT</t>
  </si>
  <si>
    <t>Achieved Level 3 or below in KS2 Maths.</t>
  </si>
  <si>
    <t>KS2_LEVBXENGMAT</t>
  </si>
  <si>
    <t>LEVBXENGMAT</t>
  </si>
  <si>
    <t>Achieved Level 3 or below in KS2 English and KS2 Maths.</t>
  </si>
  <si>
    <t>KS2_LEVBXMATTA</t>
  </si>
  <si>
    <t>LEVBXMATTA</t>
  </si>
  <si>
    <t>Achieved Level 3 or below in KS2 Maths TA.</t>
  </si>
  <si>
    <t>KS2_LEVBXGPS</t>
  </si>
  <si>
    <t>LEVBXGPS</t>
  </si>
  <si>
    <t>Achieved Level 3 or below in KS2 GPS.</t>
  </si>
  <si>
    <t>KS2_LEV6READ</t>
  </si>
  <si>
    <t>LEV6READ</t>
  </si>
  <si>
    <t>Achieved Level 6 in KS2 Reading test.</t>
  </si>
  <si>
    <t>KS2_LEV6MAT</t>
  </si>
  <si>
    <t>LEV6MAT</t>
  </si>
  <si>
    <t>Achieved Level 6 in KS2 Maths test.</t>
  </si>
  <si>
    <t>KS2_LEV6GPS</t>
  </si>
  <si>
    <t>LEV6GPS</t>
  </si>
  <si>
    <t>Achieved Level 6 in KS2 GPS test.</t>
  </si>
  <si>
    <t>KS2_LEVXREADWRITTAMAT</t>
  </si>
  <si>
    <t>LEVXREADWRITTAMAT</t>
  </si>
  <si>
    <t>Achieved Level 4 or above in KS2 read test and KS2 maths test and level 4 in KS2 writing TA</t>
  </si>
  <si>
    <t>KS2_LEVAXREADWRITTAMAT</t>
  </si>
  <si>
    <t>LEVAXREADWRITTAMAT</t>
  </si>
  <si>
    <t>Achieved Level 5 or above in KS2 read test and KS2 maths test and level 4 in KS2 writing TA</t>
  </si>
  <si>
    <t>KS2_LEVBXREADWRITTAMAT</t>
  </si>
  <si>
    <t>LEVBXREADWRITTAMAT</t>
  </si>
  <si>
    <t>Achieved Level 3 or below in KS2 read test and KS2 maths test and in KS2 writing TA</t>
  </si>
  <si>
    <t>KS2_LEV4BREADWRITTAMAT</t>
  </si>
  <si>
    <t>LEV4BREADWRITTAMAT</t>
  </si>
  <si>
    <t>Achieved Level 4B or above in KS2 read test and KS2 maths test and level 4 in KS2 writing TA</t>
  </si>
  <si>
    <t>KS2_LEVBXSCITA</t>
  </si>
  <si>
    <t>LEVBXSCITA</t>
  </si>
  <si>
    <t>Achieved Level 3 or below in KS2 Science TA.</t>
  </si>
  <si>
    <t>KS2_LEVBXEMSTA</t>
  </si>
  <si>
    <t>LEVBXEMSTA</t>
  </si>
  <si>
    <t>Achieved Level 3 or below in KS2 English, Maths and Science Teacher Assessment.</t>
  </si>
  <si>
    <t>KS2_LEV6READMAT</t>
  </si>
  <si>
    <t>LEV6READMAT</t>
  </si>
  <si>
    <t>Achieved Level 6 in KS2 Reading or KS2 Maths</t>
  </si>
  <si>
    <t>KS2_LEVADREADTA</t>
  </si>
  <si>
    <t>LEVADREADTA</t>
  </si>
  <si>
    <t>Absent or Disapplied in Reading TA.</t>
  </si>
  <si>
    <t>KS2_LEVADWRITTA</t>
  </si>
  <si>
    <t>LEVADWRITTA</t>
  </si>
  <si>
    <t>Absent or Disapplied in Writing TA.</t>
  </si>
  <si>
    <t>KS2_LEVADENGTA</t>
  </si>
  <si>
    <t>LEVADENGTA</t>
  </si>
  <si>
    <t>Absent or Disapplied in English TA.</t>
  </si>
  <si>
    <t>KS2_LEVADMATTA</t>
  </si>
  <si>
    <t>LEVADMATTA</t>
  </si>
  <si>
    <t>Absent or Disapplied in Maths TA.</t>
  </si>
  <si>
    <t>KS2_LEVADSCITA</t>
  </si>
  <si>
    <t>LEVADSCITA</t>
  </si>
  <si>
    <t>Absent or Disapplied in Science TA.</t>
  </si>
  <si>
    <t>KS2_LEVATENG</t>
  </si>
  <si>
    <t>LEVATENG</t>
  </si>
  <si>
    <t>k2_levae</t>
  </si>
  <si>
    <t>Absent or unable to access the test in English.</t>
  </si>
  <si>
    <t>KS2_LEVATREAD</t>
  </si>
  <si>
    <t>LEVATREAD</t>
  </si>
  <si>
    <t>Absent or unable to access the test in Reading.</t>
  </si>
  <si>
    <t>KS2_LEVATGPS</t>
  </si>
  <si>
    <t>LEVATGPS</t>
  </si>
  <si>
    <t>Absent or unable to access the test in GPS.</t>
  </si>
  <si>
    <t>KS2_LEVATMAT</t>
  </si>
  <si>
    <t>LEVATMAT</t>
  </si>
  <si>
    <t>k2_levam</t>
  </si>
  <si>
    <t>Absent or unable to access the test in Maths.</t>
  </si>
  <si>
    <t>KS2_LEV6ENGTA</t>
  </si>
  <si>
    <t>LEV6ENGTA</t>
  </si>
  <si>
    <t>Achieved Level 6 in English TA</t>
  </si>
  <si>
    <t>KS2_LEV6MATTA</t>
  </si>
  <si>
    <t>LEV6MATTA</t>
  </si>
  <si>
    <t>Achieved Level 6 in maths TA</t>
  </si>
  <si>
    <t>KS2_LEV6SCITA</t>
  </si>
  <si>
    <t>LEV6SCITA</t>
  </si>
  <si>
    <t>Achieved Level 6 in science TA</t>
  </si>
  <si>
    <t>KS2_LEV6READTA</t>
  </si>
  <si>
    <t>LEV6READTA</t>
  </si>
  <si>
    <t>Achieved Level 6 in reading TA</t>
  </si>
  <si>
    <t>KS2_LEV6WRITTA</t>
  </si>
  <si>
    <t>LEV6WRITTA</t>
  </si>
  <si>
    <t>Achieved Level 6 in writing TA</t>
  </si>
  <si>
    <t>KS2_LEVATSCI</t>
  </si>
  <si>
    <t>LEVATSCI</t>
  </si>
  <si>
    <t>k2_levas</t>
  </si>
  <si>
    <t>2006/07 - 2008/09</t>
  </si>
  <si>
    <t>Absent or unable to access the test in Science.</t>
  </si>
  <si>
    <t>KS2_TOTPTS</t>
  </si>
  <si>
    <t>TOTPTS</t>
  </si>
  <si>
    <t>k2_totps</t>
  </si>
  <si>
    <t>Total KS2 point score as used in the valued added calculations.</t>
  </si>
  <si>
    <t>0 - 99
IN = Invalid</t>
  </si>
  <si>
    <t>KS2_APSDENS</t>
  </si>
  <si>
    <t>APSDENS</t>
  </si>
  <si>
    <t>k2_slden</t>
  </si>
  <si>
    <t>Number of subjects in which the pupil contributes to the average point score at school level.</t>
  </si>
  <si>
    <t>0 - 2</t>
  </si>
  <si>
    <t>KS2_APSDENN</t>
  </si>
  <si>
    <t>APSDENN</t>
  </si>
  <si>
    <t>k2_nden</t>
  </si>
  <si>
    <t>Number of subjects in which the pupil contributes to the average point score at national level.</t>
  </si>
  <si>
    <t>KS2_APSDENNMTS</t>
  </si>
  <si>
    <t>APSDENNMTS</t>
  </si>
  <si>
    <t>Number of subjects in which the pupil contributes to the APS at national level for maintained schools.</t>
  </si>
  <si>
    <t>KS2_VAINPUT</t>
  </si>
  <si>
    <t>VAINPUT</t>
  </si>
  <si>
    <t>k2_vain</t>
  </si>
  <si>
    <t>KS1 average point score used as the input measure in the calculation of value added.
N.B. Not populated in Unamended data outputs</t>
  </si>
  <si>
    <t>Point Score – All Subjects
4+ = 27
3  = 21
2A = 17
2B = 15
2C = 13
1 = 9
Working towards level 1 (W) = 3
Absent (A) – Disregard
Disapplied (D) – Disregard
Missing (M) - Disregard
(0.0 - 27.0)</t>
  </si>
  <si>
    <t>KS2_VAOUTPUT</t>
  </si>
  <si>
    <t>VAOUTPUT</t>
  </si>
  <si>
    <t>k2_vaout</t>
  </si>
  <si>
    <t>KS2 average point score used as the output measure in the calculation of value added.
N.B. Not populated in Unamended data outputs</t>
  </si>
  <si>
    <t>Point Score – All Subjects
5 = 33
4 = 27
3 = 21
Compensatory 2 = 15
Below the level assessed by the test (B) = 15
Not awarded test level (N) = 15
Unable - access test (T), (or Disapplied (D) for KS2-KS3 VA) - Disregard
Absent (A) – Disregard
Missing (M) – Disregard 
Malpractice (Q) – Disregard
Lost/Stolen script (X) -  Disregard
Ineligible (Y or Z) - Disregard
(0.0 - 33.0)</t>
  </si>
  <si>
    <t>KS2_MEDIAN</t>
  </si>
  <si>
    <t>MEDIAN</t>
  </si>
  <si>
    <t>k2_medps</t>
  </si>
  <si>
    <t>2003/04 - 2005/06</t>
  </si>
  <si>
    <t>Median KS2 average point score for the KS1 bin which the pupil's KS1 average point score falls into.
N.B. Not populated in Unamended data outputs</t>
  </si>
  <si>
    <t>0.0 - 33.0</t>
  </si>
  <si>
    <t>KS2_VASCOREP</t>
  </si>
  <si>
    <t>VASCOREP</t>
  </si>
  <si>
    <t>k2_valas</t>
  </si>
  <si>
    <t>Value added score - calculated as the distance between the pupil's actual KS2 average point score (VAOUTPUT) and the median KS2 average point score (MEDIAN).
N.B. Not populated in Unamended data outputs</t>
  </si>
  <si>
    <t>0.0 - 16.0 and -1 - -18</t>
  </si>
  <si>
    <t>KS2_READLEVKS1</t>
  </si>
  <si>
    <t>READLEVKS1</t>
  </si>
  <si>
    <t>2007/08 - 2009/10</t>
  </si>
  <si>
    <t xml:space="preserve">KS1 Reading level for progress measure
</t>
  </si>
  <si>
    <t>0 to 4</t>
  </si>
  <si>
    <t>KS2_READLEVKS2</t>
  </si>
  <si>
    <t>READLEVKS2</t>
  </si>
  <si>
    <t>KS2 Reading level for progress measure (excluding TA)</t>
  </si>
  <si>
    <t>KS2_WRITLEVKS1</t>
  </si>
  <si>
    <t>WRITLEVKS1</t>
  </si>
  <si>
    <t xml:space="preserve">KS1 Writing level for progress measure
</t>
  </si>
  <si>
    <t>KS2_WRITLEVKS2</t>
  </si>
  <si>
    <t>WRITLEVKS2</t>
  </si>
  <si>
    <t>KS2 Writing level for progress measure (excluding TA)</t>
  </si>
  <si>
    <t>KS2_ENGLEVKS1</t>
  </si>
  <si>
    <t>ENGLEVKS1</t>
  </si>
  <si>
    <t xml:space="preserve">KS1 English level for progress measure
</t>
  </si>
  <si>
    <t>KS2_ENGLEVKS2</t>
  </si>
  <si>
    <t>ENGLEVKS2</t>
  </si>
  <si>
    <t>KS2 English level for progress measure (including TA)</t>
  </si>
  <si>
    <t>0 to 6</t>
  </si>
  <si>
    <t>KS2_MATHLEVKS1</t>
  </si>
  <si>
    <t>MATHLEVKS1</t>
  </si>
  <si>
    <t>2007/08 - 2015/16</t>
  </si>
  <si>
    <t>KS1 maths level for progress measure</t>
  </si>
  <si>
    <t>KS2_MATHLEVKS2</t>
  </si>
  <si>
    <t>MATHLEVKS2</t>
  </si>
  <si>
    <t>KS2 maths level for progress measure (including TA)</t>
  </si>
  <si>
    <t>KS2_PROGENG12</t>
  </si>
  <si>
    <t>PROGENG12</t>
  </si>
  <si>
    <t>Number of levels of progress in English between KS1 and KS2 (excluding TA)</t>
  </si>
  <si>
    <t>-3 to 6</t>
  </si>
  <si>
    <t>KS2_PROGREAD12</t>
  </si>
  <si>
    <t>PROGREAD12</t>
  </si>
  <si>
    <t>Number of levels of progress in reading between KS1 and KS2 (excluding TA)</t>
  </si>
  <si>
    <t>-2 to 5</t>
  </si>
  <si>
    <t>KS2_PROGWRIT12</t>
  </si>
  <si>
    <t xml:space="preserve">PROGWRIT12 </t>
  </si>
  <si>
    <t>Number of levels of progress in writing between KS1 and KS2 (excluding TA)</t>
  </si>
  <si>
    <t>KS2_PROGMATH12</t>
  </si>
  <si>
    <t xml:space="preserve">PROGMATH12 </t>
  </si>
  <si>
    <t>Number of levels of progress in maths between KS1 and KS2</t>
  </si>
  <si>
    <t>KS2_ENGLEVKS2TA</t>
  </si>
  <si>
    <t>ENGLEVKS2TA</t>
  </si>
  <si>
    <t>0 to 8</t>
  </si>
  <si>
    <t>KS2_MATHLEVKS2TA</t>
  </si>
  <si>
    <t>MATHLEVKS2TA</t>
  </si>
  <si>
    <t>KS2_PROGENG12TA</t>
  </si>
  <si>
    <t>PROGENG12TA</t>
  </si>
  <si>
    <t>Number of levels of progress in English between KS1 and KS2 (including TA)</t>
  </si>
  <si>
    <t>-4 to 8</t>
  </si>
  <si>
    <t>KS2_PROGMATH12TA</t>
  </si>
  <si>
    <t>PROGMATH12TA</t>
  </si>
  <si>
    <t>Number of levels of progress in maths between KS1 and KS2 (including TA)</t>
  </si>
  <si>
    <t>KS2_FLAGENG12TA</t>
  </si>
  <si>
    <t>FLAGENG12TA</t>
  </si>
  <si>
    <t>Pupil flag for making 2 levels of progress in English between KS1 and KS2 (including TA)</t>
  </si>
  <si>
    <t>KS2_FLAGMATH12TA</t>
  </si>
  <si>
    <t>FLAGMATH12TA</t>
  </si>
  <si>
    <t>Pupil flag for making 2 levels of progress in maths between KS1 and KS2 (including TA)</t>
  </si>
  <si>
    <t>KS2_FLAG2KENG12</t>
  </si>
  <si>
    <t>FLAG2KENG12</t>
  </si>
  <si>
    <t>Pupil flag for making 2 levels of progress in English between KS1 and KS2</t>
  </si>
  <si>
    <t>KS2_PROGENG12FLAG</t>
  </si>
  <si>
    <t>PROGENG12FLAG</t>
  </si>
  <si>
    <t>KS2_FLAG2KREAD12</t>
  </si>
  <si>
    <t>FLAG2KREAD12</t>
  </si>
  <si>
    <t>Pupil flag for making 2 levels of progress in Reading between KS1 and KS2 (excluding TA)</t>
  </si>
  <si>
    <t>1 = Yes
2 = No</t>
  </si>
  <si>
    <t>KS2_FLAG2KWRIT12</t>
  </si>
  <si>
    <t>FLAG2KWRIT12</t>
  </si>
  <si>
    <t>Pupil flag for making 2 levels of progress in Writing between KS1 and KS2 (excluding TA)</t>
  </si>
  <si>
    <t>KS2_FLAG2KMATH12</t>
  </si>
  <si>
    <t>FLAG2KMATH12</t>
  </si>
  <si>
    <t>Pupil flag for making 2 levels of progress in maths between KS1 and KS2</t>
  </si>
  <si>
    <t>KS2_PROGMAT12FLAG</t>
  </si>
  <si>
    <t>PROGMAT12FLAG</t>
  </si>
  <si>
    <t>KS2_PROGREAD12FLAG</t>
  </si>
  <si>
    <t>PROGREAD12FLAG</t>
  </si>
  <si>
    <t>Progress Flag reading KS1 to KS2</t>
  </si>
  <si>
    <t>If ProgRead12 &gt;= 2  then flag= 2
if ProgRead12 &lt;= 1 (and non-null) then flag = 1
Else= Null</t>
  </si>
  <si>
    <t>KS2_WRITTALEVKS2</t>
  </si>
  <si>
    <t>WRITTALEVKS2</t>
  </si>
  <si>
    <t>KS2 Writing TA level for progress measure inc TA</t>
  </si>
  <si>
    <t>0,1,2,3,4,5, 6 NULL</t>
  </si>
  <si>
    <t>KS2_PROGWRITTA12</t>
  </si>
  <si>
    <t>PROGWRITTA12</t>
  </si>
  <si>
    <t>Number of levels of progress in Writing TA between KS1-KS2</t>
  </si>
  <si>
    <t xml:space="preserve"> -3, -2,-1,0,1,2,3,4,5, 6 null</t>
  </si>
  <si>
    <t>KS2_PROGWRITTA2FLAG</t>
  </si>
  <si>
    <t>PROGWRITTA2Flag</t>
  </si>
  <si>
    <t>Progress Flag Writing TA KS1 to KS2</t>
  </si>
  <si>
    <t>If ProgWritTA12 &gt;= 2  then flag= 2
if ProgWritTA12 &lt;= 1 (and non-null) then flag = 1
Else= Null</t>
  </si>
  <si>
    <t>KS2_INCVA</t>
  </si>
  <si>
    <t>INCVA</t>
  </si>
  <si>
    <t>k2_incva</t>
  </si>
  <si>
    <t>2006/07 - 2009/10</t>
  </si>
  <si>
    <t>Pupil included in old CVA calculations</t>
  </si>
  <si>
    <t>KS2_INKS12VA</t>
  </si>
  <si>
    <t>INKS12VA</t>
  </si>
  <si>
    <t>Pupil included in VA calculations</t>
  </si>
  <si>
    <t>KS2_INMLWIN</t>
  </si>
  <si>
    <t>INMLWIN</t>
  </si>
  <si>
    <t>k2_mlwin</t>
  </si>
  <si>
    <t>Pupil included in KS1-KS2 MLWin file (School Census data incorporated into CVA model).</t>
  </si>
  <si>
    <t>KS2_CVAPAPS</t>
  </si>
  <si>
    <t>CVAPAPS</t>
  </si>
  <si>
    <t>k2_paps</t>
  </si>
  <si>
    <t>2005/06 - 2009/10</t>
  </si>
  <si>
    <t>KS2_KS1APS</t>
  </si>
  <si>
    <t>KS1APS</t>
  </si>
  <si>
    <t>KS2_CVAAPS</t>
  </si>
  <si>
    <t>CVAAPS</t>
  </si>
  <si>
    <t>k2_aps</t>
  </si>
  <si>
    <t>KS2 average point score (fg)</t>
  </si>
  <si>
    <t>KS2_KS2APSFG</t>
  </si>
  <si>
    <t>KS2APSFG</t>
  </si>
  <si>
    <t>KS2_CVAPREAD</t>
  </si>
  <si>
    <t>CVAPREAD</t>
  </si>
  <si>
    <t>k2_prd</t>
  </si>
  <si>
    <t>2005/06 - KS1 prior attainment Reading level for contextual value added.
2006/07 - KS1 prior attainment Reading point score (not finely graded) for CVA (numeric).</t>
  </si>
  <si>
    <t>2005/06:
A = Absent
D = Disapplied from National Curriculum
L = Lower than Level 2 threshold for the Reading test
M = Missing
W = Working towards level 1
X = Not required to be entered for the Reading test
1 = Achieved Level 1
2C = Achieved Level 2C 
2B = Achieved
2006/07: Numeric (length 2)</t>
  </si>
  <si>
    <t>KS2_KS1READPS</t>
  </si>
  <si>
    <t>KS1READPS</t>
  </si>
  <si>
    <t>2010/11 - KS1 reading point score</t>
  </si>
  <si>
    <t>KS2_CVAPWRIT</t>
  </si>
  <si>
    <t>CVAPWRIT</t>
  </si>
  <si>
    <t>k2_pwrt</t>
  </si>
  <si>
    <t>2005/06 - KS1 prior attainment Writing level for contextual value added.
2006/07 - KS1 prior attainment Writing point score (not finely graded) for CVA (numeric).</t>
  </si>
  <si>
    <t>2005/06:
A = Absent
D = Disapplied from National Curriculum
L = Lower than Level 2 threshold for the Writing test
M = Missing
W = Working towards level 1
X = Not required to be entered for the Writing test
1 = Achieved Level 1
2C = Achieved Level 2C 
2B = Achieved
2006/07: Numeric (length 2)</t>
  </si>
  <si>
    <t>KS2_KS1WRITPS</t>
  </si>
  <si>
    <t>KS1WRITPS</t>
  </si>
  <si>
    <t>2010/11 - KS1 writing point score</t>
  </si>
  <si>
    <t>KS2_CVAPMAT</t>
  </si>
  <si>
    <t>CVAPMAT</t>
  </si>
  <si>
    <t>k2_pmat</t>
  </si>
  <si>
    <t>2005/06 - KS1 prior attainment Maths level for contextual value added.
2006/07 - KS1 prior attainment Maths point score (not finely graded) for CVA (numeric).</t>
  </si>
  <si>
    <t>2005/06:  
A = Absent
D = Disapplied from National Curriculum
L = Lower than Level 2 threshold for the Maths test
M = Missing
W = Working towards level 1
X = Not required to be entered for the Maths test
1 = Achieved Level 1
2C = Achieved Level 2C 
2B = Achieved Lev
2006/07:  Numeric (length 2)</t>
  </si>
  <si>
    <t>KS2_KS1MATPS</t>
  </si>
  <si>
    <t>KS1MATPS (previously CVAPMAT)</t>
  </si>
  <si>
    <t>2010/11 - KS1 maths point score</t>
  </si>
  <si>
    <t>KS2_KS1AVERAGEPS</t>
  </si>
  <si>
    <t>KS1AVERAGEPS</t>
  </si>
  <si>
    <t>KS1 average point score (including Pscales)</t>
  </si>
  <si>
    <t>0.25 to 27.00</t>
  </si>
  <si>
    <t>KS2_KS1READPS_P</t>
  </si>
  <si>
    <t>KS1READPS_P</t>
  </si>
  <si>
    <t>KS1 points for reading (including Pscales)</t>
  </si>
  <si>
    <t>KS2_WRITPS_P</t>
  </si>
  <si>
    <t>KS1WRITPS_P</t>
  </si>
  <si>
    <t>KS1 points for writing (including Pscales)</t>
  </si>
  <si>
    <t>KS2_KS1MATPS_P</t>
  </si>
  <si>
    <t>KS1MATPS_P</t>
  </si>
  <si>
    <t>KS1 points for maths (including Pscales)</t>
  </si>
  <si>
    <t>KS2_KS1_PSNUMPS</t>
  </si>
  <si>
    <t>KS1_PSNUMPS</t>
  </si>
  <si>
    <t>P4-P8 Pscale points in number</t>
  </si>
  <si>
    <t>1.75 to 3.00</t>
  </si>
  <si>
    <t>KS2_KS1PSUSINGPS</t>
  </si>
  <si>
    <t>KS1_PSUSINGPS</t>
  </si>
  <si>
    <t>P4-P8 Pscale points in using maths</t>
  </si>
  <si>
    <t>KS2_KS1_PSSHAPEPS</t>
  </si>
  <si>
    <t>KS1_PSSHAPEPS</t>
  </si>
  <si>
    <t>P4-P8 Pscale points in shapes, spaces and measures</t>
  </si>
  <si>
    <t>KS2_KS1_PSMATHSAV</t>
  </si>
  <si>
    <t>KS1_PSMATHSAV</t>
  </si>
  <si>
    <t>Average numeric P4-P8 scale in maths</t>
  </si>
  <si>
    <t>KS2_CVAPRED</t>
  </si>
  <si>
    <t>CVAPRED</t>
  </si>
  <si>
    <t>k2_pred</t>
  </si>
  <si>
    <t>Predicted KS2 average point score based on the contextual value added model.</t>
  </si>
  <si>
    <t>KS2_CVASCORE</t>
  </si>
  <si>
    <t>CVASCORE</t>
  </si>
  <si>
    <t>k2_score</t>
  </si>
  <si>
    <t>KS1-KS2 contextual value added score - calculated as the distance between the pupil's attainment (CVAAPS) and the predicted attainment (CVAPRED).</t>
  </si>
  <si>
    <t>KS2_KS1EXP</t>
  </si>
  <si>
    <t>KS1EXP</t>
  </si>
  <si>
    <t>KS1 Expected Levels</t>
  </si>
  <si>
    <t>KS2_KS1APS2</t>
  </si>
  <si>
    <t>KS1APS2</t>
  </si>
  <si>
    <t>KS1 APS - squared</t>
  </si>
  <si>
    <t>KS2_KS1APS3</t>
  </si>
  <si>
    <t>KS1APS3</t>
  </si>
  <si>
    <t>KS1 APS - cubed</t>
  </si>
  <si>
    <t>KS2_KS2READPS</t>
  </si>
  <si>
    <t>KS2READPS</t>
  </si>
  <si>
    <t>KS2 reading point score (based on level only)</t>
  </si>
  <si>
    <t>B, N, 2 = 15 points
3 = 21 points
4 = 27 points
5 = 33 points
6 = 39 points</t>
  </si>
  <si>
    <t>KS2_KS2MATPS</t>
  </si>
  <si>
    <t>KS2MATPS</t>
  </si>
  <si>
    <t>KS2 maths point score (based on level only)</t>
  </si>
  <si>
    <t>KS2_KS2WRITTAPS</t>
  </si>
  <si>
    <t>KS2WRITTAPS</t>
  </si>
  <si>
    <t>KS2 writing TA point score (based on level only)</t>
  </si>
  <si>
    <t>W = 3 points
1 = 9 points
2 = 15 points
3 = 21 points
4 = 27 points
5 = 33 points
6 = 39 points</t>
  </si>
  <si>
    <t>KS2_APS</t>
  </si>
  <si>
    <t>Pupil average point score based on reading, maths and writing TA</t>
  </si>
  <si>
    <t>3.00 - 39.00</t>
  </si>
  <si>
    <t>KS2_KS2ENGFG</t>
  </si>
  <si>
    <t>KS2ENGFG</t>
  </si>
  <si>
    <t>KS2 English point score (using fine grading)</t>
  </si>
  <si>
    <t>KS2_KS2READFG</t>
  </si>
  <si>
    <t>KS2READFG</t>
  </si>
  <si>
    <t xml:space="preserve">KS2 reading point score (using fine grading) </t>
  </si>
  <si>
    <t>KS2_KS2MATFG</t>
  </si>
  <si>
    <t>KS2MATFG</t>
  </si>
  <si>
    <t>KS2 maths point score (using fine grading)</t>
  </si>
  <si>
    <t>KS2_KS2WRITTAFG</t>
  </si>
  <si>
    <t>KS2WRITTAFG</t>
  </si>
  <si>
    <t xml:space="preserve">KS2 writing TA point score (using fine grading) </t>
  </si>
  <si>
    <t>KS2 average point score (using fine grading) with TA adjustment</t>
  </si>
  <si>
    <t>KS2_VAAPSSCORE</t>
  </si>
  <si>
    <t>VAAPSSCORE</t>
  </si>
  <si>
    <t>English + Maths VA score (Actual-predicted)</t>
  </si>
  <si>
    <t>KS2_VAENGSCORE</t>
  </si>
  <si>
    <t>VAENGSCORE</t>
  </si>
  <si>
    <t>English VA score (Actual-predicted)</t>
  </si>
  <si>
    <t>KS2_VAMATSCORE</t>
  </si>
  <si>
    <t>VAMATSCORE</t>
  </si>
  <si>
    <t>Maths VA score (Actual-predicted)</t>
  </si>
  <si>
    <t>KS2_VAAPSPRED1</t>
  </si>
  <si>
    <t>VAAPSPRED1</t>
  </si>
  <si>
    <t>Predicted score without deviation (English and Maths)</t>
  </si>
  <si>
    <t>KS2_VAAPSPRED</t>
  </si>
  <si>
    <t>VAAPSPRED</t>
  </si>
  <si>
    <t>Predicted score with ceiling (English and Maths)</t>
  </si>
  <si>
    <t>KS2_VAENGPRED1</t>
  </si>
  <si>
    <t>VAENGPRED1</t>
  </si>
  <si>
    <t>Predicted score without deviation (English)</t>
  </si>
  <si>
    <t>KS2_VAENGPRED</t>
  </si>
  <si>
    <t>VAENGPRED</t>
  </si>
  <si>
    <t>Predicted score with ceiling (English)</t>
  </si>
  <si>
    <t>KS2_VAMATPRED1</t>
  </si>
  <si>
    <t>VAMATPRED1</t>
  </si>
  <si>
    <t>Predicted score without deviation (maths)</t>
  </si>
  <si>
    <t>KS2_VAMATPRED</t>
  </si>
  <si>
    <t>VAMATPRED</t>
  </si>
  <si>
    <t>Predicted score with ceiling (maths)</t>
  </si>
  <si>
    <t>KS2_VAOPRED1</t>
  </si>
  <si>
    <t>VAOPred1</t>
  </si>
  <si>
    <t>Overall predicted score without deviation terms</t>
  </si>
  <si>
    <t>KS2_VAOPRED</t>
  </si>
  <si>
    <t>VAOPred</t>
  </si>
  <si>
    <t>Overall predicted score (with deviation and floor/ceiling)</t>
  </si>
  <si>
    <t>range 3 - 39</t>
  </si>
  <si>
    <t>KS2_VAOSCORE</t>
  </si>
  <si>
    <t>VAOScore</t>
  </si>
  <si>
    <t>Overall VA score (actual - predicted)</t>
  </si>
  <si>
    <t>VAMATPred1</t>
  </si>
  <si>
    <t>Maths predicted score without deviation</t>
  </si>
  <si>
    <t>VAMATPred</t>
  </si>
  <si>
    <t>Maths predicted score (with deviation and floor/ceiling)</t>
  </si>
  <si>
    <t>VAMATScore</t>
  </si>
  <si>
    <t xml:space="preserve">Maths VA score (actual-predicted) </t>
  </si>
  <si>
    <t>KS2_VAREADPRED1</t>
  </si>
  <si>
    <t>VAREADPred1</t>
  </si>
  <si>
    <t>Reading predicted score without deviation terms</t>
  </si>
  <si>
    <t>KS2_VAREADPRED</t>
  </si>
  <si>
    <t>VAREADPred</t>
  </si>
  <si>
    <t>Reading predicted score (with deviation and floor/ceiling)</t>
  </si>
  <si>
    <t>KS2_VAREADSCORE</t>
  </si>
  <si>
    <t>VAREADScore</t>
  </si>
  <si>
    <t>Reading VA score (actual - predicted)</t>
  </si>
  <si>
    <t>KS2_VAWRITTAPRED1</t>
  </si>
  <si>
    <t>VAWRITTAPred1</t>
  </si>
  <si>
    <t>Writing TA predicted score without deviation terms</t>
  </si>
  <si>
    <t>KS2_VAWRITTAPRED</t>
  </si>
  <si>
    <t>VAWRITTAPred</t>
  </si>
  <si>
    <t>Writing TA predicted score (with deviation and floor/ceiling)</t>
  </si>
  <si>
    <t>KS2_VAWRITTASCORE</t>
  </si>
  <si>
    <t>VAWRITTAScore</t>
  </si>
  <si>
    <t>Writing TA VA score (actual - predicted)</t>
  </si>
  <si>
    <t>KS2_PAPSSQ</t>
  </si>
  <si>
    <t>PAPSSQ</t>
  </si>
  <si>
    <t>k2_papsq</t>
  </si>
  <si>
    <t>Prior attainment APS - squared</t>
  </si>
  <si>
    <t>KS2_PE_DEV</t>
  </si>
  <si>
    <t>PE_DEV</t>
  </si>
  <si>
    <t>k2_pedev</t>
  </si>
  <si>
    <t>2006/07- 2010/11</t>
  </si>
  <si>
    <t>Prior attainment KS1 English point score deviation.</t>
  </si>
  <si>
    <t>KS2_PR_DEV</t>
  </si>
  <si>
    <t>PR_DEV</t>
  </si>
  <si>
    <t>Prior attainment KS1 Reading point score deviation.</t>
  </si>
  <si>
    <t>KS2_KS1GROUP</t>
  </si>
  <si>
    <t>KS1GROUP</t>
  </si>
  <si>
    <t>KS1 prior attainment band</t>
  </si>
  <si>
    <t>1 = low 
2 = medium
3 = high 
4 = NA</t>
  </si>
  <si>
    <t>KS2_PM_DEV</t>
  </si>
  <si>
    <t>PM_DEV</t>
  </si>
  <si>
    <t>k2_pmdev</t>
  </si>
  <si>
    <t>Prior attainment KS1 Maths point score deviation.</t>
  </si>
  <si>
    <t>KS2_PSENG</t>
  </si>
  <si>
    <t>English P-scale</t>
  </si>
  <si>
    <t>NOTSEN, P1i, P1ii,  P2i, P2ii, P3i, P3ii or blank</t>
  </si>
  <si>
    <t>KS2_PSREAD</t>
  </si>
  <si>
    <t>Reading P-scale</t>
  </si>
  <si>
    <t>NOTSEN, P4, P5, P6, P7, P8 or blank</t>
  </si>
  <si>
    <t>KS2_PSWRITE</t>
  </si>
  <si>
    <t>Writing P-scale</t>
  </si>
  <si>
    <t>KS2_PSSPEAK</t>
  </si>
  <si>
    <t>Speaking P-scale</t>
  </si>
  <si>
    <t>KS2_PSLISTEN</t>
  </si>
  <si>
    <t>Listening P-scale</t>
  </si>
  <si>
    <t>KS2_PSMATHS</t>
  </si>
  <si>
    <t>Mathematics P-scale</t>
  </si>
  <si>
    <t>KS2_PSNUM</t>
  </si>
  <si>
    <t>Number P-scale</t>
  </si>
  <si>
    <t>KS2_PSUSING</t>
  </si>
  <si>
    <t>Using and Applying P-scale</t>
  </si>
  <si>
    <t>KS2_PSSHAPE</t>
  </si>
  <si>
    <t>Shape, Space &amp; Measures P-scale</t>
  </si>
  <si>
    <t>KS2_PSSCIENCE</t>
  </si>
  <si>
    <t>Science P-scale</t>
  </si>
  <si>
    <t>NOTSEN, P1i, P1ii,  P2i, P2ii, P3i, P3ii, P4, P5, P6, P7, P8 or blank</t>
  </si>
  <si>
    <t>KS2_EAL_PAPS</t>
  </si>
  <si>
    <t>EAL_PAPS</t>
  </si>
  <si>
    <t>k2_ealpp</t>
  </si>
  <si>
    <t>Is English not first language?*Prior APS.</t>
  </si>
  <si>
    <t>0, 1</t>
  </si>
  <si>
    <t>KS2_EAL_PAPSSQ</t>
  </si>
  <si>
    <t>EAL_PAPSSQ</t>
  </si>
  <si>
    <t>k2ealpps</t>
  </si>
  <si>
    <t>Is English not first language?* Prior APS squared.</t>
  </si>
  <si>
    <t>KS2_MOB1</t>
  </si>
  <si>
    <t>k2_mob1</t>
  </si>
  <si>
    <t>2006/07- 2012/13</t>
  </si>
  <si>
    <t>Pupil joined in latest academic year (year 6)?</t>
  </si>
  <si>
    <t>KS2_MOB2</t>
  </si>
  <si>
    <t>k2_mob2</t>
  </si>
  <si>
    <t>Pupil joined in previous academic year (year 5)?</t>
  </si>
  <si>
    <t>KS2_MOB3</t>
  </si>
  <si>
    <t>MOB3</t>
  </si>
  <si>
    <t>k2_mob3</t>
  </si>
  <si>
    <t>Pupil joined in first two years of key stage (year 3 or 4)?</t>
  </si>
  <si>
    <t>KS2_NEWMOBILE</t>
  </si>
  <si>
    <t>NEWMOBILE</t>
  </si>
  <si>
    <t>Did pupil join the school after 12 September 2010 (in year 5)?</t>
  </si>
  <si>
    <t>KS2_SLTPILOT</t>
  </si>
  <si>
    <t>SLTPILOT</t>
  </si>
  <si>
    <t>2008/09 - 2009/10</t>
  </si>
  <si>
    <t>Pupil in SLT pilot school</t>
  </si>
  <si>
    <t>1=Pilot school
0=not in pilot school</t>
  </si>
  <si>
    <t>KS2_SLT_APP</t>
  </si>
  <si>
    <t>SLT_APP</t>
  </si>
  <si>
    <t>2009/10 - 2009/10</t>
  </si>
  <si>
    <t>Pupil entered for an appropriate SLT</t>
  </si>
  <si>
    <t>1= Yes
2 = No</t>
  </si>
  <si>
    <t>KS2_REFTEST</t>
  </si>
  <si>
    <t>REFTEST</t>
  </si>
  <si>
    <t>2009/10 - 2012/13</t>
  </si>
  <si>
    <t>Pupil KS2 results withheld by school?</t>
  </si>
  <si>
    <t xml:space="preserve">1 = all tests  withheld.
2 = all tests unavailable with reason
9 = all tests unavailable no reason
0 = available
</t>
  </si>
  <si>
    <t>KS2_REFTA</t>
  </si>
  <si>
    <t>REFTA</t>
  </si>
  <si>
    <t>Pupil TA results withheld by school?</t>
  </si>
  <si>
    <t>1 = all TAs withheld.
9 = all TAs unavailable no reason
0 = available</t>
  </si>
  <si>
    <t>A = Amended
U = Unamended
F = Final</t>
  </si>
  <si>
    <t>KS2 Exam Table</t>
  </si>
  <si>
    <t>KS2_PUPILMATCHINGREFANONYMOUS</t>
  </si>
  <si>
    <t>KS2_SUBLEVNO</t>
  </si>
  <si>
    <t>SUBLEVNO</t>
  </si>
  <si>
    <t>k2_sublv</t>
  </si>
  <si>
    <t>2006/07 -</t>
  </si>
  <si>
    <t>Qualification and assessment code.</t>
  </si>
  <si>
    <t>600,  670 (inc 650 prior to 2010/11)</t>
  </si>
  <si>
    <t>KS2_DSGSUBLEV</t>
  </si>
  <si>
    <t>DSGSUBLEV</t>
  </si>
  <si>
    <t>DSG version of SUBLEVNO</t>
  </si>
  <si>
    <t>KS2_LEAPCODE</t>
  </si>
  <si>
    <t>LEAPCODE</t>
  </si>
  <si>
    <t>k2r_qac</t>
  </si>
  <si>
    <t>LEAP subject mapping code - code that identifies the test subject.</t>
  </si>
  <si>
    <t>9981, 9982, 9983, 9984, 9985, 9986, 9987, 9988, 9901-9903, 9971, 9973, 9975, 9976, 9977, 9904-9907</t>
  </si>
  <si>
    <t>KS2_BOARDNO</t>
  </si>
  <si>
    <t>BOARDNO</t>
  </si>
  <si>
    <t>External marking agency number</t>
  </si>
  <si>
    <t>KS2_ASSESSYR</t>
  </si>
  <si>
    <t>ASSESSYR</t>
  </si>
  <si>
    <t>k2_assyr</t>
  </si>
  <si>
    <t>Assessment year.</t>
  </si>
  <si>
    <t>KS2_SEASON</t>
  </si>
  <si>
    <t>SEASON</t>
  </si>
  <si>
    <t>Assessment Season</t>
  </si>
  <si>
    <t>KS2_GRADE</t>
  </si>
  <si>
    <t>GRADE</t>
  </si>
  <si>
    <t>k2r_eg</t>
  </si>
  <si>
    <t>Test level. KS1 TA only from 2015/16.</t>
  </si>
  <si>
    <t>See sheet 'Codeset (Results)'</t>
  </si>
  <si>
    <t>KS2_DISC3</t>
  </si>
  <si>
    <t>DISC3</t>
  </si>
  <si>
    <t>k2r_dfmy</t>
  </si>
  <si>
    <t>Multi-year discount flag.</t>
  </si>
  <si>
    <t>KS2_DISCTA</t>
  </si>
  <si>
    <t>DISCTA</t>
  </si>
  <si>
    <t>k2r_dta</t>
  </si>
  <si>
    <t>2006/07-2008/09</t>
  </si>
  <si>
    <t>Teacher assessment discount flag.</t>
  </si>
  <si>
    <t>KS2_AMDEXAM</t>
  </si>
  <si>
    <t>AMDEXAM</t>
  </si>
  <si>
    <t>k2_amres</t>
  </si>
  <si>
    <t>Type of exam level amendment made either prior to mail out or as a result of the checking exercise</t>
  </si>
  <si>
    <t>See sheet 'Codeset (Results)', subsection AMDEXAM</t>
  </si>
  <si>
    <t>KS2_TESTSTAT</t>
  </si>
  <si>
    <t>TESTSTAT</t>
  </si>
  <si>
    <t>k2rtstat</t>
  </si>
  <si>
    <t>Paper sat by pupil.</t>
  </si>
  <si>
    <t>35=Tier 3-5, 
1 =  tests sat.
A,B,H,T,L,M,Z,F,P</t>
  </si>
  <si>
    <t>KS2_T1MARK</t>
  </si>
  <si>
    <t>T1MARK</t>
  </si>
  <si>
    <t>Test mark 1.</t>
  </si>
  <si>
    <t xml:space="preserve">A=Absent
M=Missing
0-40
 </t>
  </si>
  <si>
    <t>KS2_T2MARK</t>
  </si>
  <si>
    <t>T2MARK</t>
  </si>
  <si>
    <t>k2rt2mrk</t>
  </si>
  <si>
    <t>Test mark 2.</t>
  </si>
  <si>
    <t>A=Absent
M=Missing
0-50</t>
  </si>
  <si>
    <t>KS2_T3MARK</t>
  </si>
  <si>
    <t>T3MARK</t>
  </si>
  <si>
    <t>k2rt3mrk</t>
  </si>
  <si>
    <t>Test mark 3.</t>
  </si>
  <si>
    <t>KS2_T4MARK</t>
  </si>
  <si>
    <t>T4MARK</t>
  </si>
  <si>
    <t>k2rt4mrk</t>
  </si>
  <si>
    <t>Test mark 4.</t>
  </si>
  <si>
    <t>KS2_READMARK</t>
  </si>
  <si>
    <t>READMARK</t>
  </si>
  <si>
    <t>k2rrdmrk</t>
  </si>
  <si>
    <t>Reading test mark.</t>
  </si>
  <si>
    <t>KS2_WRITMARK</t>
  </si>
  <si>
    <t>WRITMARK</t>
  </si>
  <si>
    <t>k2rwrmrk</t>
  </si>
  <si>
    <t>Writing test mark.</t>
  </si>
  <si>
    <t>KS2_TESTMARK</t>
  </si>
  <si>
    <t>TESTMARK</t>
  </si>
  <si>
    <t>k2r_tmrk</t>
  </si>
  <si>
    <t>Main test mark.</t>
  </si>
  <si>
    <t>A=Absent
M=Missing
0-100</t>
  </si>
  <si>
    <t>KS2_TESTMRK</t>
  </si>
  <si>
    <t>TESTMRK</t>
  </si>
  <si>
    <t>A=Absent
M=Missing
0-110</t>
  </si>
  <si>
    <t>KS2_TESTLEV</t>
  </si>
  <si>
    <t>TESTLEV</t>
  </si>
  <si>
    <t>k2r_tlev</t>
  </si>
  <si>
    <t>Main test level.</t>
  </si>
  <si>
    <t>A, B, D, L, M, N, Z, F, P, Q, S, X, 2-6</t>
  </si>
  <si>
    <t>KS2_EXTMARK</t>
  </si>
  <si>
    <t>EXTMARK</t>
  </si>
  <si>
    <t>Extension test mark</t>
  </si>
  <si>
    <t>0-50</t>
  </si>
  <si>
    <t>KS2_EXTLEVEL</t>
  </si>
  <si>
    <t>EXTLEVEL</t>
  </si>
  <si>
    <t>Extension test level</t>
  </si>
  <si>
    <t>6, A,L,M,Z,R,Q,S,N, NULL</t>
  </si>
  <si>
    <t>k2r_rlev</t>
  </si>
  <si>
    <t>Reading level</t>
  </si>
  <si>
    <t>A, B, T, L, N, M, Z, F, P, Q, S, X, 3, 4, 5, 6</t>
  </si>
  <si>
    <t>KS2_WRITLEV</t>
  </si>
  <si>
    <t>WRITLEV</t>
  </si>
  <si>
    <t>k2r_wlev</t>
  </si>
  <si>
    <t>Writing level</t>
  </si>
  <si>
    <t>KS2_TA1</t>
  </si>
  <si>
    <t>TA1</t>
  </si>
  <si>
    <t>Teacher assessment 1</t>
  </si>
  <si>
    <t>KS1:  A, D, W, 1, 2, 3, 4
KS2: W,1,2,3,4,5,6, A,D,L,M,F,P,Z</t>
  </si>
  <si>
    <t>KS2_TA2</t>
  </si>
  <si>
    <t>TA2</t>
  </si>
  <si>
    <t>Teacher assessment 2</t>
  </si>
  <si>
    <t>KS2_TA3</t>
  </si>
  <si>
    <t>TA3</t>
  </si>
  <si>
    <t>Teacher assessment 3</t>
  </si>
  <si>
    <t>KS2_TA4</t>
  </si>
  <si>
    <t>TA4</t>
  </si>
  <si>
    <t>Teacher assessment 4</t>
  </si>
  <si>
    <t>KS2_TALEVEL</t>
  </si>
  <si>
    <t>TALEVEL</t>
  </si>
  <si>
    <t>k2rtalve</t>
  </si>
  <si>
    <t>Teacher assessment level</t>
  </si>
  <si>
    <t>A, W, D, L, M, Z, F, P, 1-6</t>
  </si>
  <si>
    <t>KS2_FINE</t>
  </si>
  <si>
    <t>FINE</t>
  </si>
  <si>
    <t>k2r_fine</t>
  </si>
  <si>
    <t>Fine grade of test level</t>
  </si>
  <si>
    <t>2.5 - 8.0</t>
  </si>
  <si>
    <t>KS2_SCORE</t>
  </si>
  <si>
    <t>SCORE</t>
  </si>
  <si>
    <t>Scaled Score</t>
  </si>
  <si>
    <t>0-999 (TBC)</t>
  </si>
  <si>
    <t>KS2_TESTOUTCOME</t>
  </si>
  <si>
    <t>TESTOUTCOME</t>
  </si>
  <si>
    <t>Test Outcome</t>
  </si>
  <si>
    <t xml:space="preserve">A,B,L,M,T,F,P,H,Q,AS,NS,CA,CN 
</t>
  </si>
  <si>
    <t>KS2_TAOUTCOME</t>
  </si>
  <si>
    <t>TAOUTCOME</t>
  </si>
  <si>
    <t>Teacher Assessment Outcome</t>
  </si>
  <si>
    <t xml:space="preserve">English Writing 9994 9904: A,D,L,F,P,Z,WTS, GDS, EXS, BLW, PKE, PKF, PKG                     
Science 9995 9905: A,D,L,F,P,Z,EXS, HNM                                                English Reading 9996 9906: A,D,L,F,P,Z,HNM, EXS, BLW, PKE, PKF, PKG 
Maths 9997 9907: A,D,L,F,P,Z,HNM, EXS, BLW, PKE, PKF, PKG
</t>
  </si>
  <si>
    <t>KS2_POINTS</t>
  </si>
  <si>
    <t>POINTS</t>
  </si>
  <si>
    <t>k2r_pts</t>
  </si>
  <si>
    <t>KS2/KS3 current attainment point score</t>
  </si>
  <si>
    <t>0,3,9,13,15,17,21,27,33,39</t>
  </si>
  <si>
    <t>KS2_REFTESTR</t>
  </si>
  <si>
    <t>REFTESTR</t>
  </si>
  <si>
    <t>Test refusal status flag</t>
  </si>
  <si>
    <t>0,1,2,9</t>
  </si>
  <si>
    <t>KS2_REFTAR</t>
  </si>
  <si>
    <t>REFTAR</t>
  </si>
  <si>
    <t>TA refusal status flag</t>
  </si>
  <si>
    <t>0,1,9</t>
  </si>
  <si>
    <t>KS2_INCLUDESLT</t>
  </si>
  <si>
    <t>INCLUDESLT</t>
  </si>
  <si>
    <t xml:space="preserve">2007/08 - 2008/09 </t>
  </si>
  <si>
    <t>Flag indicating if SLTs included in calculations</t>
  </si>
  <si>
    <t>0=No SLT results included in calcs</t>
  </si>
  <si>
    <t>1=Pilot school
0=Not in pilot school</t>
  </si>
  <si>
    <t>k2r_ver</t>
  </si>
  <si>
    <t>Key Stage 3</t>
  </si>
  <si>
    <t xml:space="preserve">NPD Alias </t>
  </si>
  <si>
    <t>KS3 Candidate</t>
  </si>
  <si>
    <t>KS3_GENDER</t>
  </si>
  <si>
    <t>k3_gend</t>
  </si>
  <si>
    <t xml:space="preserve">1997/98 - </t>
  </si>
  <si>
    <t>KS3_AGE_START</t>
  </si>
  <si>
    <t>k3_age</t>
  </si>
  <si>
    <t>KS3_MONTH_PART</t>
  </si>
  <si>
    <t>k3_mth</t>
  </si>
  <si>
    <t>KS3_YEAROFBIRTH</t>
  </si>
  <si>
    <t>k3_yob</t>
  </si>
  <si>
    <t>KS3_MONTHOFBIRTH</t>
  </si>
  <si>
    <t>k3_mob</t>
  </si>
  <si>
    <t>KS3_IDACI</t>
  </si>
  <si>
    <t>k3_idaci</t>
  </si>
  <si>
    <t>2006/07-2007/08</t>
  </si>
  <si>
    <t>Deprivation indicator - IDACI score (as used in CVA).</t>
  </si>
  <si>
    <t>0.00 - 0.99</t>
  </si>
  <si>
    <t>KS3_FEMALE</t>
  </si>
  <si>
    <t>k3_fem</t>
  </si>
  <si>
    <t>KS3_REFUGEE</t>
  </si>
  <si>
    <t>k3_refug</t>
  </si>
  <si>
    <t>1997/1998 - 2005/2006</t>
  </si>
  <si>
    <t>Refugee Indicator</t>
  </si>
  <si>
    <t>KS3_LA_anon</t>
  </si>
  <si>
    <t>k3_la</t>
  </si>
  <si>
    <t>KS3_LA_9CODE_anon</t>
  </si>
  <si>
    <t>LA_9CODE_anon</t>
  </si>
  <si>
    <t>Local Authority (LA) that the school where the pupil attends reports to (9-digit code). This variable has been pseudonymised in line with the impact of COVID19 on DfE data sharing (See COVID19 Impact worksheet) and/or the requirements of Digital Economy Act in relation to a body corporate.</t>
  </si>
  <si>
    <t>KS3_LAESTAB_anon</t>
  </si>
  <si>
    <t>k3_laest</t>
  </si>
  <si>
    <t>KS3_URN_anon</t>
  </si>
  <si>
    <t>k3_urn</t>
  </si>
  <si>
    <t>KS3 Indicators</t>
  </si>
  <si>
    <t>KS3_AGE</t>
  </si>
  <si>
    <t>2006/2007-</t>
  </si>
  <si>
    <t>KS3_INCVA</t>
  </si>
  <si>
    <t>k3_incva</t>
  </si>
  <si>
    <t>Pupil included in contextual value added (CVA) model.</t>
  </si>
  <si>
    <t>KS3_SENPS</t>
  </si>
  <si>
    <t>k3_senps</t>
  </si>
  <si>
    <t>KS3_SENA</t>
  </si>
  <si>
    <t>k3_sena</t>
  </si>
  <si>
    <t>KS3_FLANG</t>
  </si>
  <si>
    <t>k3_flang</t>
  </si>
  <si>
    <t>KS3_INCAREEV</t>
  </si>
  <si>
    <t>INCAREEV</t>
  </si>
  <si>
    <t>k3incare</t>
  </si>
  <si>
    <t>Has the pupil ever been in care at this school?</t>
  </si>
  <si>
    <t>KS3_WIRI</t>
  </si>
  <si>
    <t xml:space="preserve">k3_wri </t>
  </si>
  <si>
    <t>KS3_WIRT</t>
  </si>
  <si>
    <t>k3_wirt</t>
  </si>
  <si>
    <t>KS3_WROM</t>
  </si>
  <si>
    <t>k3_wrom</t>
  </si>
  <si>
    <t>KS3_WOTH</t>
  </si>
  <si>
    <t>k3_woth</t>
  </si>
  <si>
    <t>KS3_MWBC</t>
  </si>
  <si>
    <t>k3_mwbc</t>
  </si>
  <si>
    <t>KS3_MWBA</t>
  </si>
  <si>
    <t>k3_mwba</t>
  </si>
  <si>
    <t>KS3_MWAS</t>
  </si>
  <si>
    <t>k3_mwas</t>
  </si>
  <si>
    <t>KS3_MOTH</t>
  </si>
  <si>
    <t>k3_moth</t>
  </si>
  <si>
    <t>KS3_AIND</t>
  </si>
  <si>
    <t>k3_aind</t>
  </si>
  <si>
    <t>KS3_APKN</t>
  </si>
  <si>
    <t>k3_apkn</t>
  </si>
  <si>
    <t>KS3_ABAN</t>
  </si>
  <si>
    <t>k3_aban</t>
  </si>
  <si>
    <t>KS3_AOTH</t>
  </si>
  <si>
    <t>k3_aoth</t>
  </si>
  <si>
    <t>KS3_BCRB</t>
  </si>
  <si>
    <t>k3_bcrb</t>
  </si>
  <si>
    <t>KS3_BAFR</t>
  </si>
  <si>
    <t>k3_bafr</t>
  </si>
  <si>
    <t>KS3_BOTH</t>
  </si>
  <si>
    <t>k3_both</t>
  </si>
  <si>
    <t>KS3_CHNE</t>
  </si>
  <si>
    <t>k3_chne</t>
  </si>
  <si>
    <t>KS3_OOTH</t>
  </si>
  <si>
    <t>k3_ooth</t>
  </si>
  <si>
    <t>KS3_UNCLA</t>
  </si>
  <si>
    <t>k3_uncla</t>
  </si>
  <si>
    <t>KS3_FSM</t>
  </si>
  <si>
    <t>k3_fsm</t>
  </si>
  <si>
    <t>KS3_EAL_PAPS</t>
  </si>
  <si>
    <t>k3_ealpp</t>
  </si>
  <si>
    <t>KS3_EAL_PAPSSQ</t>
  </si>
  <si>
    <t>k3ealpps</t>
  </si>
  <si>
    <t>KS3_ACADYR</t>
  </si>
  <si>
    <t>k3_ac</t>
  </si>
  <si>
    <t>KS3_PUPILMATCHINGREFANONYMOUS</t>
  </si>
  <si>
    <t>k3_pmr</t>
  </si>
  <si>
    <t>KS3_YEARGRP</t>
  </si>
  <si>
    <t>k3_yrgrp</t>
  </si>
  <si>
    <t>2005/06 - 2007/2008</t>
  </si>
  <si>
    <t>KS3_TOE_CODE</t>
  </si>
  <si>
    <t>k3_stype</t>
  </si>
  <si>
    <t>KS3_REFTA</t>
  </si>
  <si>
    <t>2009/2010</t>
  </si>
  <si>
    <t>Indicates that the school is obliged to return TA but the school has confirmed in writing that they are withholding the pupil's TA</t>
  </si>
  <si>
    <t>1 = a school has provided no TA results, and on being approached confirm a refusal.</t>
  </si>
  <si>
    <t>KS3_NFTYPE</t>
  </si>
  <si>
    <t>k3_nftyp</t>
  </si>
  <si>
    <t>2004/05 - 2007/2008</t>
  </si>
  <si>
    <t>KS3_MMSCH</t>
  </si>
  <si>
    <t>k3_mms</t>
  </si>
  <si>
    <t>Maintained Mainstream school (including CTCs and Academies)
NFTYPE = ANY(20-25, 50-52, 57-58)</t>
  </si>
  <si>
    <t>KS3_MMSCH2</t>
  </si>
  <si>
    <t>k3_mms2</t>
  </si>
  <si>
    <t>KS3_MSCH</t>
  </si>
  <si>
    <t>k3_ms</t>
  </si>
  <si>
    <t>Maintained school (including CTCs and Academies)
NFTYPE = ANY(20-27, 50-53,55, 57-58)</t>
  </si>
  <si>
    <t>KS3_MSCH2</t>
  </si>
  <si>
    <t>k3_ms2</t>
  </si>
  <si>
    <t>KS3_AMEND</t>
  </si>
  <si>
    <t>k3_amend</t>
  </si>
  <si>
    <t>See Amendment Flags tab</t>
  </si>
  <si>
    <t>KS3_AMDPUPIL</t>
  </si>
  <si>
    <t>k3_ampup</t>
  </si>
  <si>
    <t>KS3_VERSION</t>
  </si>
  <si>
    <t>k3_ver</t>
  </si>
  <si>
    <t>KS3_SOURCECTY</t>
  </si>
  <si>
    <t>k3_land</t>
  </si>
  <si>
    <t>KS3_LANGSCH</t>
  </si>
  <si>
    <t>k3_lang</t>
  </si>
  <si>
    <t>KS3_LANGMATTA</t>
  </si>
  <si>
    <t>k3_langm</t>
  </si>
  <si>
    <t>KS3_LANGSCITA</t>
  </si>
  <si>
    <t>k3_langs</t>
  </si>
  <si>
    <t>KS3_MOB1</t>
  </si>
  <si>
    <t>Pupil joined in latest academic year (year 9)</t>
  </si>
  <si>
    <t>KS3_MOB2</t>
  </si>
  <si>
    <t>Pupil joined in previous two academic years outside of July-September (year 7 or 8)</t>
  </si>
  <si>
    <t>KS3_DISC_ENTA</t>
  </si>
  <si>
    <t>DISC_ENTA</t>
  </si>
  <si>
    <t>2008/2009-</t>
  </si>
  <si>
    <t>English TA multi-year discount flag.</t>
  </si>
  <si>
    <t>KS3_DISC_MATA</t>
  </si>
  <si>
    <t>DISC_MATA</t>
  </si>
  <si>
    <t>Maths TA multi-year discount flag.</t>
  </si>
  <si>
    <t>KS3_DISC_SCTA</t>
  </si>
  <si>
    <t>DISC_SCTA</t>
  </si>
  <si>
    <t>Science TA multi-year discount flag.</t>
  </si>
  <si>
    <t>KS3_LEVLENGTA</t>
  </si>
  <si>
    <t>LEVLENGTA</t>
  </si>
  <si>
    <t>Achieved Level 3 or below (low attainment) in KS3 English Teacher Assessment.</t>
  </si>
  <si>
    <t>KS3_LEVLMATTA</t>
  </si>
  <si>
    <t>LEVLMATTA</t>
  </si>
  <si>
    <t>Achieved Level 3 or below (low attainment) in KS3 Maths Teacher Assessment.</t>
  </si>
  <si>
    <t>KS3_LEVLSCITA</t>
  </si>
  <si>
    <t>LEVLSCITA</t>
  </si>
  <si>
    <t>Achieved Level 3 or below (low attainment) in KS3 Science Teacher Assessment.</t>
  </si>
  <si>
    <t>KS3_LEVXENGTA</t>
  </si>
  <si>
    <t>Achieved Level 5 or above (expected level) in KS3 English Teacher Assessment.</t>
  </si>
  <si>
    <t>KS3_LEVXMATTA</t>
  </si>
  <si>
    <t>Achieved Level 5 or above (expected level) in KS3 Maths Teacher Assessment.</t>
  </si>
  <si>
    <t>KS3_LEVXSCITA</t>
  </si>
  <si>
    <t>Achieved Level 5 or above (expected level) in KS3 Science Teacher Assessment.</t>
  </si>
  <si>
    <t>KS3_LEVAXENGTA</t>
  </si>
  <si>
    <t>Achieved Level 6 or above (expected level) in KS3 English Teacher Assessment.</t>
  </si>
  <si>
    <t>KS3_LEVAXMATTA</t>
  </si>
  <si>
    <t>Achieved Level 6 or above (expected level) in KS3 Maths Teacher Assessment.</t>
  </si>
  <si>
    <t>KS3_LEVAXSCITA</t>
  </si>
  <si>
    <t>Achieved Level 6 or above (expected level) in KS3 Science Teacher Assessment.</t>
  </si>
  <si>
    <t>KS3_ENDKS</t>
  </si>
  <si>
    <t>k3_endks</t>
  </si>
  <si>
    <t>2006/07-2007/2008</t>
  </si>
  <si>
    <t>KS3_EXAMYEAR_EN</t>
  </si>
  <si>
    <t>k3_en</t>
  </si>
  <si>
    <t>KS3_EXAMYEAR_MA</t>
  </si>
  <si>
    <t>k3_ma</t>
  </si>
  <si>
    <t>KS3_EXAMYEAR_SC</t>
  </si>
  <si>
    <t>k3_sc</t>
  </si>
  <si>
    <t xml:space="preserve">2004/05 - 2007/2008 </t>
  </si>
  <si>
    <t>KS3_SCHRES</t>
  </si>
  <si>
    <t>k3_schrs</t>
  </si>
  <si>
    <t>2003/04 - 2007/2008</t>
  </si>
  <si>
    <t>KS3_LARES</t>
  </si>
  <si>
    <t>k3_lars</t>
  </si>
  <si>
    <t>KS3_NATRES</t>
  </si>
  <si>
    <t>k3_natrs</t>
  </si>
  <si>
    <t>KS3_ELIGREAD</t>
  </si>
  <si>
    <t>2007/08 only</t>
  </si>
  <si>
    <t>Pupil included in the eligible pupil number for Reading i.e. has a test result of A, B, M, N, P, T, 3-7, Q or S.  It is used as the denominator for school and LA calculations of achievement in Reading.</t>
  </si>
  <si>
    <t>KS3_ELIGWRIT</t>
  </si>
  <si>
    <t>Pupil included in the eligible pupil number for Writing i.e. has a test result of A, B, M, N, P, T, 3-7, Q or S.  It is used as the denominator for school and LA calculations of achievement in Writing.</t>
  </si>
  <si>
    <t>KS3_ELIGENG</t>
  </si>
  <si>
    <t>k3_elige</t>
  </si>
  <si>
    <t>Pupil included in the eligible pupil number for English i.e. has a test result of A, B, M, N, P, T, 2-5, Q or S.  It is used as the denominator for school and LA calculations of achievement in English.</t>
  </si>
  <si>
    <t>KS3_ELIGMAT</t>
  </si>
  <si>
    <t>k3_eligm</t>
  </si>
  <si>
    <t xml:space="preserve">Pupil included in the eligible pupil number for Maths i.e. has a test result of A, B, M, N, P, T, 2-8 or Q.  It is used as the denominator for school and LA calculations of achievement in Maths.  </t>
  </si>
  <si>
    <t>KS3_ELIGSCI</t>
  </si>
  <si>
    <t>k3_eligs</t>
  </si>
  <si>
    <t xml:space="preserve">Pupil included in the eligible pupil number for Science i.e. has a test result of A, B, M, N, P, T, 2-7 or Q.  It is used as the denominator for school and LA calculations of achievement in Science.  </t>
  </si>
  <si>
    <t>KS3_VALENG</t>
  </si>
  <si>
    <t>k3_vale</t>
  </si>
  <si>
    <t>Pupil included in the eligible pupil number for English and does not have a missing, unmatched past or lost results i.e. has a test result of A, B, N, T, 2-7 or Q (including overseas pupils).  It is used as the denominator for national calculations of achievement in English</t>
  </si>
  <si>
    <t>KS3_VALMAT</t>
  </si>
  <si>
    <t>k3_valm</t>
  </si>
  <si>
    <t>Pupil included in the eligible pupil number for Maths and does not have a missing, unmatched past or lost results i.e. has a test result of A, B, N, T, 2-8 or Q (including overseas pupils).  It is used as the denominator for national calculations of achievement in Maths</t>
  </si>
  <si>
    <t>KS3_VALSCI</t>
  </si>
  <si>
    <t>k3_vals</t>
  </si>
  <si>
    <t>Pupil included in the eligible pupil number for Science and does not have a missing, unmatched past or lost results i.e. has a test result of A, B, N, T, 2-7 or Q (including overseas pupils).  It is used as the denominator for national calculations of achievement in Science</t>
  </si>
  <si>
    <t>KS3_CORRFLAG</t>
  </si>
  <si>
    <t>CORRFLAG</t>
  </si>
  <si>
    <t>k3_cflag</t>
  </si>
  <si>
    <t>FFT Correction Flag for 2003/2004: Total of 0 if not corrected; 1 if English; 2 if Mathematics; 4 if Science</t>
  </si>
  <si>
    <t>KS3_WELSHTALEV</t>
  </si>
  <si>
    <t>k3_welta</t>
  </si>
  <si>
    <t>1997/98 - 2000/01</t>
  </si>
  <si>
    <t>2 - 7</t>
  </si>
  <si>
    <t>KS3_WELSHLEV</t>
  </si>
  <si>
    <t>k3_levwe</t>
  </si>
  <si>
    <t>3 - 7
A = Absent
B = Below level of test</t>
  </si>
  <si>
    <t>KS3_ENGTIER</t>
  </si>
  <si>
    <t>k3_tiere</t>
  </si>
  <si>
    <t>1997/98 - 2007/2008</t>
  </si>
  <si>
    <t>_X = Invalid Code entered
0 
2 = Tier 2
3 = Tier 3
4 = Tier 4
35 = Tiers 3 to 5
47 = Tiers 4 to 7
5 = Tier 5
A = Absent
B = Working below level of test
D = Disapplied
E = Exceptional performance
F = Taking test in a future year
L = Left
M = Missing
N = No test level awarded
P = Took test in a previous year
T = Unable to access test
W = Working towards level 1
Z = Ineligible</t>
  </si>
  <si>
    <t>KS3_ENG1MRK</t>
  </si>
  <si>
    <t>ENG1MRK</t>
  </si>
  <si>
    <t>k3_pap1e</t>
  </si>
  <si>
    <t>1997/98 - 2001/02</t>
  </si>
  <si>
    <t>English Paper 1 Test Mark</t>
  </si>
  <si>
    <t>0 to 60
_NV = Null Value entered</t>
  </si>
  <si>
    <t>KS3_ENG2MRK</t>
  </si>
  <si>
    <t>ENG2MRK</t>
  </si>
  <si>
    <t>k3_pap2e</t>
  </si>
  <si>
    <t>English Paper 2 Test Mark</t>
  </si>
  <si>
    <t>KS3_ENGREADMRK</t>
  </si>
  <si>
    <t>ENGREADMRK</t>
  </si>
  <si>
    <t>k3_erm</t>
  </si>
  <si>
    <t>2002/03 - 2007/2008</t>
  </si>
  <si>
    <t>0 to 32
A = Absent
M = Missing</t>
  </si>
  <si>
    <t>KS3_ENGRDSHMRK</t>
  </si>
  <si>
    <t>ENGRDSHMRK</t>
  </si>
  <si>
    <t>k3_ersm</t>
  </si>
  <si>
    <t>Marks achieved in Shakespeare reading test.</t>
  </si>
  <si>
    <t>0 to 18
A = Absent
M = Missing</t>
  </si>
  <si>
    <t>KS3_ENGWRITMRK</t>
  </si>
  <si>
    <t>k3_ewm</t>
  </si>
  <si>
    <t>Marks awarded in English longer writing test
(English Writing Test Mark for 02/03 to 03/04)</t>
  </si>
  <si>
    <t>0 to 30
A = Absent
M = Missing</t>
  </si>
  <si>
    <t>KS3_ENGWRSHMRK</t>
  </si>
  <si>
    <t>ENGWRSHMRK</t>
  </si>
  <si>
    <t>k3_ewsm</t>
  </si>
  <si>
    <t>Marks awarded in English shorter writing test
(English Writing Shakespeare Test Mark for 02/03 to 03/04)</t>
  </si>
  <si>
    <t>0 to 20
A = Absent
M = Missing</t>
  </si>
  <si>
    <t>KS3_ENGRDTOTMRK</t>
  </si>
  <si>
    <t>ENGRDTOTMRK</t>
  </si>
  <si>
    <t>k3_ertm</t>
  </si>
  <si>
    <t>Total marks achieved in English reading test (sum of reading and Shakespeare reading tests).</t>
  </si>
  <si>
    <t>0 to 50
A = Absent
M = Missing</t>
  </si>
  <si>
    <t>KS3_ENGWRTOTMRK</t>
  </si>
  <si>
    <t>ENGWRTOTMRK</t>
  </si>
  <si>
    <t>k3_ewtm</t>
  </si>
  <si>
    <t>Total marks awarded in English writing test.</t>
  </si>
  <si>
    <t>KS3_ENGTOTMRK</t>
  </si>
  <si>
    <t>k3_tote</t>
  </si>
  <si>
    <t>Total marks awarded in English test (sum of reading and writing tests).</t>
  </si>
  <si>
    <t>0 to 100 
A = Absent
M = Missing
_NV = Null Value entered</t>
  </si>
  <si>
    <t>KS3_ENGEXTMRK</t>
  </si>
  <si>
    <t>k3_extem</t>
  </si>
  <si>
    <t>0 to 36
_NV = Null Value entered</t>
  </si>
  <si>
    <t>KS3_READLEV</t>
  </si>
  <si>
    <t>k3_erftl</t>
  </si>
  <si>
    <t>0
1 = Achieved Level 1
2 = Achieved Level 2
3 = Achieved Level 3
4 = Achieved Level 4
5 = Achieved Level 5
6 = Achieved Level 6
7 = Achieved Level 7
8 = Achieved Level 8
9 = Achieved Level 9
A = Absent
B = Working below the level assessed by the tests
D = Disapplied
F = KS3 pupil not at end of KS3 and taking this subject in future years
L = Left
M = Missing
N = No test level awarded
P = Results for this subject found in previous year's dataset 
T = Working at the level of the tests but not able to access them
Z = Ineligible
_X = Invalid Code entered</t>
  </si>
  <si>
    <t>KS3_WRITLEV</t>
  </si>
  <si>
    <t>k3_ewftl</t>
  </si>
  <si>
    <t>National Curriculum level awarded for English writing test.</t>
  </si>
  <si>
    <t>0
1 = Achieved Level 1
2 = Achieved Level 2
3 = Achieved Level 3
4 = Achieved Level 4
5 = Achieved Level 5
6 = Achieved Level 6
7 = Achieved Level 7
8 = Achieved Level 8
9 = Achieved Level 9
A = Absent
B = Below level of test
D = Disapplied
E = Exceptional performance 
F = KS3 pupil not at end of KS3 and taking this subject in future years
L = Left
M = Missing
N = No test level awarded
P = Results for this subject found in previous year's dataset 
W = Working towards Level 1
Z = Pupils who registered but are ineligible
_X = Invalid Code entered</t>
  </si>
  <si>
    <t>KS3_ENGTALEV</t>
  </si>
  <si>
    <t>k3_engta</t>
  </si>
  <si>
    <t>0
1 = Achieved Level 1
2 = Achieved Level 2
3 = Achieved Level 3
4 = Achieved Level 4
5 = Achieved Level 5
6 = Achieved Level 6
7 = Achieved Level 7
8 = Achieved Level 8
A = Absent
B = Below level of test
D = Disapplied
E = Exceptional performance 
F = KS3 pupil not at end of KS3 and taking this subject in future years
L = Left
M = Missing
N = No test level awarded
P = Results for this subject found in previous year's dataset 
W = Working towards Level 1
Z = Pupils who registered but are ineligible
_X = Invalid Code entered
IN = Invalid</t>
  </si>
  <si>
    <t>KS3_ENGMAINLEV</t>
  </si>
  <si>
    <t>k3_maine</t>
  </si>
  <si>
    <t>_X = Invalid Code entered
3  
4  
5  
6  
7  
8  
A = Absent
B = Below level of test
D = Disapplied
L = Left
M = Missing
N = No test level awarded
Q = Malpractice
X = Lost or stolen
Y = Ineligible – not at end of KS3
Z = Pupils who registered but are ineligible</t>
  </si>
  <si>
    <t>KS3_ENGLEV</t>
  </si>
  <si>
    <t>k3_leve</t>
  </si>
  <si>
    <t>3 = Achieved Level 3
4 = Achieved Level 4
5 = Achieved Level 5
6 = Achieved Level 6
7 = Achieved Level 7
8 = Achieved Level 8
A = Absent
B = Working below the level assessed by the test
D = Disapplied
E = Level E
F = KS3 pupil not at end of KS3 and taking this subject in future years 
L = Left
M = Missing
N = No test level awarded
P = Results for this subject found in previous year's dataset 
Q = Malpractice
T = Working at the level of the tests but not able to access them
X = Lost
Y = DfE ineligible
Z = Ineligible
_X = Invalid Code entered</t>
  </si>
  <si>
    <t>KS3_ENGEXTLEV</t>
  </si>
  <si>
    <t>k3_extes</t>
  </si>
  <si>
    <t>_X = Invalid Code entered
8
E (Level E, not achievable from 2003)</t>
  </si>
  <si>
    <t>KS3_ENGPOINTS</t>
  </si>
  <si>
    <t>k3_epts</t>
  </si>
  <si>
    <t>KS3_ENGFINE</t>
  </si>
  <si>
    <t>k3_efine</t>
  </si>
  <si>
    <t>KS3_MATTIER</t>
  </si>
  <si>
    <t>k3_tierm</t>
  </si>
  <si>
    <t>2 = Tier 2
4 = Tier 4
6 = Tier 6
35 = Tiers 3 to 5
46 = Tiers 4 to 6
57 = Tiers 5 to 7
68 = Tiers 6 to 8
A = Absent
B = Working below level of test
D = Disapplied
E = Exceptional performance
F = Taking test in a future year
L = Left
M = Missing
P = Took test in a previous year
T = Unable to access test
V = Mixed-tier paper
Z = Ineligible
_X = Invalid Code entered</t>
  </si>
  <si>
    <t>KS3_MATPAP1MRK</t>
  </si>
  <si>
    <t>MATPAP1MRK</t>
  </si>
  <si>
    <t>k3_pap1m</t>
  </si>
  <si>
    <t>Marks achieved in Paper 1 of Maths test.</t>
  </si>
  <si>
    <t>0 to 60 
A = Absent
M = Missing
_NV = Null Value entered</t>
  </si>
  <si>
    <t>KS3_MATPAP2MRK</t>
  </si>
  <si>
    <t>MATPAP2MRK</t>
  </si>
  <si>
    <t>k3_pap2m</t>
  </si>
  <si>
    <t>Marks achieved in Paper 2 of Maths test.</t>
  </si>
  <si>
    <t>KS3_MATARTHMRK</t>
  </si>
  <si>
    <t>k3_marit</t>
  </si>
  <si>
    <t>0 to 30 
A = Absent
M = Missing
_NV = Null Value entered</t>
  </si>
  <si>
    <t>KS3_MATTOTMRK</t>
  </si>
  <si>
    <t>k3_totm</t>
  </si>
  <si>
    <t>Total marks achieved in Maths test (sum of Paper 1, Paper 2 and mental arithmetic tests).</t>
  </si>
  <si>
    <t>0 to 150 
A = Absent
M = Missing
_NV = Null Value entered</t>
  </si>
  <si>
    <t>KS3_MATEXTMRK</t>
  </si>
  <si>
    <t>k3_extmm</t>
  </si>
  <si>
    <t>0 to 42
_NV = Null Value entered</t>
  </si>
  <si>
    <t>KS3_MATTALEV</t>
  </si>
  <si>
    <t>k3_matta</t>
  </si>
  <si>
    <t>0
1 = Achieved Level 1
2 = Achieved Level 2
3 = Achieved Level 3
4 = Achieved Level 4
5 = Achieved Level 5
6 = Achieved Level 6
7 = Achieved Level 7
8 = Achieved Level 8
A = Absent
B = Below level of test
D = Disapplied
E = Exceptional performance
F = KS3 pupil not at end of KS3 and taking this subject in future years
L = Left
M = Missing
N = No test level awarded
P = Results for this subject found in previous year's dataset 
W = Working towards Level 1
Z = Pupils who registered but are ineligible
_X = Invalid Code entered
IN = Invalid</t>
  </si>
  <si>
    <t>KS3_MATMAINLEV</t>
  </si>
  <si>
    <t>k3_mainm</t>
  </si>
  <si>
    <t>2 = Achieved Level 2
3 = Achieved Level 3
4 = Achieved Level 4
5 = Achieved Level 5
6 = Achieved Level 6
7 = Achieved Level 7
8 = Achieved Level 8
A = Absent
B = Below level of test
D = Disapplied
L = Left
M = Missing
N = No test level awarded
Q = Malpractice
V = Mixed Tier
Y = Ineligible – not at end of KS3
Z = Pupils who registered but are ineligible
_X = Invalid Code entered</t>
  </si>
  <si>
    <t>KS3_MATLEV</t>
  </si>
  <si>
    <t>k3_levm</t>
  </si>
  <si>
    <t>0
1 = Achieved Level 1
2 = Achieved Level 2
3 = Achieved Level 3
4 = Achieved Level 4
5 = Achieved Level 5
6 = Achieved Level 6
7 = Achieved Level 7
8 = Achieved Level 8
A = Absent
B = Working below the level assessed by the test
D = Disapplied
E = Level E, not achievable from 2003
F = KS3 pupil not at end of KS3 and taking this subject in future years 
L = Left
M = Missing
N = No test level awarded
P = Results for this subject found in previous year's dataset 
Q = Malpractice
T = Working at the level of the tests but not able to access them
V = No test level awarded - mixed-tier papers taken
X = Lost
Y = DfE ineligible
Z = Ineligible
_X = Invalid Code entered</t>
  </si>
  <si>
    <t>KS3_MATEXTLEV</t>
  </si>
  <si>
    <t>k3_extml</t>
  </si>
  <si>
    <t>E (Level E, not achievable from 2003)
_X = Invalid Code entered</t>
  </si>
  <si>
    <t>KS3_MATPOINTS</t>
  </si>
  <si>
    <t>k3_mpts</t>
  </si>
  <si>
    <t>KS3_MATFINE</t>
  </si>
  <si>
    <t>k3_mfine</t>
  </si>
  <si>
    <t>KS3_SCITIER</t>
  </si>
  <si>
    <t>k3_tiers</t>
  </si>
  <si>
    <t>2 = Tier 2
4 = Tier 4
5 = Tier 5
6 = Tier 6
35 = Tiers 3 to 5
36 = Tiers 3 to 6
47 = Tiers 4 to 7
56 = Tiers 5 to 6
57 = Tiers 5 to 7
67 = Tiers 6 to 7
A = Absent
B = Working below level of test
D = Disapplied
E = Exceptional performance
F = Taking test in a future year
L = Left
M = Missing
P = Took test in a previous year
T = Unable to access test
V = Mixed-tier paper
W = Working towards level 1
Z = Ineligible
_X = Invalid Code entered</t>
  </si>
  <si>
    <t>KS3_SCIPAP1MRK</t>
  </si>
  <si>
    <t>SCIPAP1MRK</t>
  </si>
  <si>
    <t>k3_papas</t>
  </si>
  <si>
    <t>Marks achieved in Paper 1 of Science test.</t>
  </si>
  <si>
    <t>0 to 90
A = Absent
M = Missing
_NV = Null Value entered</t>
  </si>
  <si>
    <t>KS3_SCIPAP2MRK</t>
  </si>
  <si>
    <t>SCIPAP2MRK</t>
  </si>
  <si>
    <t>k3_papbs</t>
  </si>
  <si>
    <t>Marks achieved in Paper 2 of Science test.</t>
  </si>
  <si>
    <t>KS3_SCITOTMRK</t>
  </si>
  <si>
    <t>k3_tots</t>
  </si>
  <si>
    <t>Science Total Mark</t>
  </si>
  <si>
    <t>0 to 180
A = Absent
M = Missing
_NV = Null Value entered</t>
  </si>
  <si>
    <t>KS3_SCIEXTMRK</t>
  </si>
  <si>
    <t>k3_extsm</t>
  </si>
  <si>
    <t>0 to 58
_NV = Null Value entered</t>
  </si>
  <si>
    <t>KS3_SCITALEV</t>
  </si>
  <si>
    <t>k3_scita</t>
  </si>
  <si>
    <t>1 = Achieved Level 1
2 = Achieved Level 2
3 = Achieved Level 3
4 = Achieved Level 4
5 = Achieved Level 5
6 = Achieved Level 6
7 = Achieved Level 7
8 = Achieved Level 8
A = Absent
B = Below level of test
D = Disapplied
E = Exceptional performance
F = KS3 pupil not at end of KS3 and taking this subject in future years
L = Left
M = Missing
N = No test level awarded
P = Results for this subject found in previous year's dataset 
W = Working towards Level 1
Z = Pupils who registered but are ineligible
_X = Invalid Code entered
IN = Invalid</t>
  </si>
  <si>
    <t>KS3_SCIMAINLEV</t>
  </si>
  <si>
    <t>k3_mains</t>
  </si>
  <si>
    <t>2 = Achieved Level 2
3 = Achieved Level 3
4 = Achieved Level 4
5 = Achieved Level 5
6 = Achieved Level 6
7 = Achieved Level 7
A = Absent
B = Below level of test
D = Disapplied
L = Left
M = Missing
N = No test level awarded
Q = Malpractice
V = Mixed Tier
X = Lost or Stolen
Y = Ineligible – not at end of KS3
Z = Pupils who registered but are ineligible
_X = Invalid Code entered</t>
  </si>
  <si>
    <t>KS3_SCILEV</t>
  </si>
  <si>
    <t>k3_levs</t>
  </si>
  <si>
    <t>0
1 = Achieved Level 1
2 = Achieved Level 2
3 = Achieved Level 3
4 = Achieved Level 4
5 = Achieved Level 5
6 = Achieved Level 6
7 = Achieved Level 7
8 = Achieved Level 8
A = Absent
B = Below level of test
D = Disapplied
E = Level E, not achievable from 2003
L = Left
M = Missing
N = No test level awarded
Q = Malpractice
V = Mixed Tier
X = Lost or Stolen
Y = Ineligible – not at end of KS3
Z = Pupils who registered but are ineligible
_X = Invalid Code entered</t>
  </si>
  <si>
    <t>KS3_SCIEXTLEV</t>
  </si>
  <si>
    <t>k3_extsl</t>
  </si>
  <si>
    <t>8
E (Level E, not achievable from 2003)
_X = Invalid Code entered</t>
  </si>
  <si>
    <t>KS3_SCIPOINTS</t>
  </si>
  <si>
    <t>k3_spts</t>
  </si>
  <si>
    <t>KS3_SCIFINE</t>
  </si>
  <si>
    <t>k3_sfine</t>
  </si>
  <si>
    <t>KS3_LEVLENG</t>
  </si>
  <si>
    <t>k3_lev3e</t>
  </si>
  <si>
    <t>2006/07 - 2007/2008</t>
  </si>
  <si>
    <t>Achieved Level 3 or below (low attainment) in KS3 English.</t>
  </si>
  <si>
    <t>KS3_LEVLMAT</t>
  </si>
  <si>
    <t>k3_lev3m</t>
  </si>
  <si>
    <t>Achieved Level 3 or below (low attainment) in KS3 Maths.</t>
  </si>
  <si>
    <t>KS3_LEVLSCI</t>
  </si>
  <si>
    <t>k3_lev3s</t>
  </si>
  <si>
    <t>Achieved Level 3 or below (low attainment) in KS3 Science.</t>
  </si>
  <si>
    <t>KS3_LEVLEMS</t>
  </si>
  <si>
    <t>k3_lev3a</t>
  </si>
  <si>
    <t>Achieved Level 3 or below (low attainment) in KS3 English, Maths and Science.</t>
  </si>
  <si>
    <t>KS3_LEVLEMSTA</t>
  </si>
  <si>
    <t>k3_lv3ta</t>
  </si>
  <si>
    <t>2006/07</t>
  </si>
  <si>
    <t>Achieved Level 3 or below (low attainment) in KS3 English, Maths and Science Teacher Assessment.</t>
  </si>
  <si>
    <t>KS3_LEVXENG</t>
  </si>
  <si>
    <t>k3_lev5e</t>
  </si>
  <si>
    <t>Achieved Level 5 or above in KS3 English.</t>
  </si>
  <si>
    <t>KS3_LEVXMAT</t>
  </si>
  <si>
    <t>k3_lev5m</t>
  </si>
  <si>
    <t>Achieved Level 5 or above in KS3 Maths.</t>
  </si>
  <si>
    <t>KS3_LEVXSCI</t>
  </si>
  <si>
    <t>k3_lev5s</t>
  </si>
  <si>
    <t>Achieved Level 5 or above in KS3 Science.</t>
  </si>
  <si>
    <t>KS3_LEVXENGMAT</t>
  </si>
  <si>
    <t>Achieved Level 5 or above (expected level) in KS3 English and Maths</t>
  </si>
  <si>
    <t>KS3_LEVXEMS</t>
  </si>
  <si>
    <t>k3_lev5a</t>
  </si>
  <si>
    <t>2006/07- 2007/08</t>
  </si>
  <si>
    <t>Achieved Level 5 or above (expected level) in KS3 English, Maths and Science.</t>
  </si>
  <si>
    <t>KS3_LEVXEMSTA</t>
  </si>
  <si>
    <t>k3_lv5ta</t>
  </si>
  <si>
    <t>Achieved Level 5 or above (expected level) in KS3 English, Maths and Science Teacher Assessment.</t>
  </si>
  <si>
    <t>KS3_LEVAXENG</t>
  </si>
  <si>
    <t>k3_lev6e</t>
  </si>
  <si>
    <t>2004/05 - 2007/08</t>
  </si>
  <si>
    <t>Achieved Level 6 or above in KS3 English.</t>
  </si>
  <si>
    <t>KS3_LEVAXMAT</t>
  </si>
  <si>
    <t>k3_lev6m</t>
  </si>
  <si>
    <t>Achieved Level 6 or above in KS3 Maths.</t>
  </si>
  <si>
    <t>KS3_LEVAXSCI</t>
  </si>
  <si>
    <t>k3_lev6s</t>
  </si>
  <si>
    <t>2004/05 - 200708</t>
  </si>
  <si>
    <t>Achieved Level 6 or above in KS3 Science.</t>
  </si>
  <si>
    <t>Achieved Level 6 or above (expected level) in KS3 English and Maths</t>
  </si>
  <si>
    <t>KS3_LEVAXEMS</t>
  </si>
  <si>
    <t>k3_lev6a</t>
  </si>
  <si>
    <t>Achieved Level 6 or above (above expected level) in KS3 English, Maths and Science.</t>
  </si>
  <si>
    <t>KS3_LEVAXEMSTA</t>
  </si>
  <si>
    <t>k3_lv6ta</t>
  </si>
  <si>
    <t>Achieved Level 6 or above (above expected level) in KS3 English, Maths and Science Teacher Assessment.</t>
  </si>
  <si>
    <t>KS3_LEV7ENG</t>
  </si>
  <si>
    <t>LEV7ENG</t>
  </si>
  <si>
    <t>Achieved Level 7or above in KS3 English</t>
  </si>
  <si>
    <t>KS3_LEV7MAT</t>
  </si>
  <si>
    <t>LEV7MAT</t>
  </si>
  <si>
    <t>Achieved Level 7or above in KS3 Maths</t>
  </si>
  <si>
    <t>KS3_LEV7SCI</t>
  </si>
  <si>
    <t>LEV7SCI</t>
  </si>
  <si>
    <t>Achieved Level 7or above in KS3 Science</t>
  </si>
  <si>
    <t>KS3_LEVATENG</t>
  </si>
  <si>
    <t>k3_levte</t>
  </si>
  <si>
    <t>KS3_LEVATMAT</t>
  </si>
  <si>
    <t>k3_levtm</t>
  </si>
  <si>
    <t>KS3_LEVATSCI</t>
  </si>
  <si>
    <t>k3_levts</t>
  </si>
  <si>
    <t>KS3_TOTPTS</t>
  </si>
  <si>
    <t>k3_totps</t>
  </si>
  <si>
    <t>2003/04 - 2007/08</t>
  </si>
  <si>
    <t>Total KS3 point score as used in the valued added calculations.</t>
  </si>
  <si>
    <t>0 - 141</t>
  </si>
  <si>
    <t>KS3_APSDENS</t>
  </si>
  <si>
    <t>k3_slden</t>
  </si>
  <si>
    <t>0 - 3</t>
  </si>
  <si>
    <t>KS3_APSDENN</t>
  </si>
  <si>
    <t>k3_nden</t>
  </si>
  <si>
    <t>KS3_VAINPUT</t>
  </si>
  <si>
    <t>k3_vain</t>
  </si>
  <si>
    <t>KS2 average point score used as the input measure in the calculation of value added.</t>
  </si>
  <si>
    <t>5 = 33
4 = 27
3 = 21
Compensatory 2 = 15
Below the level assessed by the test (B) = 15
Not awarded test level (N) = 15
Unable to access test (T), (or Disapplied (D) for KS2-KS3 VA) - Disregard
Absent (A) – Disregard
Missing (M) – Disregard 
Malpractice (Q) – Disregard
Lost/Stolen script (X) -  Disregard
Ineligible (Y or Z) - Disregard
(0.0 to 33.0)</t>
  </si>
  <si>
    <t>KS3_VAOUTPUT</t>
  </si>
  <si>
    <t>k3_vaout</t>
  </si>
  <si>
    <t>KS3 average point score used as the output measure in the calculation of value added.</t>
  </si>
  <si>
    <t>Test Level   English   Maths    Science
       8                 NA          51            NA
       7                 45          45             45
       6                 39          39             39
       5                 33          33             33
       4                 27          27             27
       3                 NA          21             21
       2                 NA          NA            NA
       B                 21          15             15
       N                 21          15             15
Unable to access test (T) Disregard
Malpractice (Q) Disregard
Missing (M) Disregard
Lost/Stolen (X) Disregard
Mixed Tier (V) Disregard
Ineligible (Y/Z) Disregard</t>
  </si>
  <si>
    <t>KS3_MEDIAN</t>
  </si>
  <si>
    <t>k3_medps</t>
  </si>
  <si>
    <t>Median KS3 average point score for the KS2 bin which the pupil's KS2 average point score falls into.</t>
  </si>
  <si>
    <t>KS3_VASCOREP</t>
  </si>
  <si>
    <t>k3_valas</t>
  </si>
  <si>
    <t>Value added score - calculated as the distance between the pupil's actual KS3 average point score (VAOUTPUT) and the median KS3 average point score (MEDIAN).</t>
  </si>
  <si>
    <t>KS3_ENGLEVKS2</t>
  </si>
  <si>
    <t>KS2 English level for progress measure (excluding TA)</t>
  </si>
  <si>
    <t>KS3_ENGLEVKS3</t>
  </si>
  <si>
    <t>ENGLEVKS3</t>
  </si>
  <si>
    <t>KS3 English level for progress measure (excluding TA)</t>
  </si>
  <si>
    <t>KS3_MATHLEVKS2</t>
  </si>
  <si>
    <t>KS2 maths level for progress measure (excluding TA)</t>
  </si>
  <si>
    <t>KS3_MATHLEVKS3</t>
  </si>
  <si>
    <t>MATHLEVKS3</t>
  </si>
  <si>
    <t>KS3 maths level for progress measure (excluding TA)</t>
  </si>
  <si>
    <t>KS3_PROGENG23</t>
  </si>
  <si>
    <t>PROGENG23</t>
  </si>
  <si>
    <t>Number of levels of progress in English between KS2 and KS3 (excluding TA)</t>
  </si>
  <si>
    <t>KS3_PROGREAD23</t>
  </si>
  <si>
    <t>PROGREAD23</t>
  </si>
  <si>
    <t>Number of levels of progress in reading between KS2 and KS3 (excluding TA)</t>
  </si>
  <si>
    <t>KS3_PROGWRIT23</t>
  </si>
  <si>
    <t>PROGWRIT23</t>
  </si>
  <si>
    <t>Number of levels of progress in writing between KS2 and KS3 (excluding TA)</t>
  </si>
  <si>
    <t>KS3_PROGMATH23</t>
  </si>
  <si>
    <t>PROGMATH23</t>
  </si>
  <si>
    <t>Number of levels of progress in maths between KS2 and KS3 (excluding TA)</t>
  </si>
  <si>
    <t>KS3_ENGLEVKS2TA</t>
  </si>
  <si>
    <t>KS3_ENGLEVKS3TA</t>
  </si>
  <si>
    <t>ENGLEVKS3TA</t>
  </si>
  <si>
    <t>KS3 English level for progress measure (including TA)</t>
  </si>
  <si>
    <t>KS3_MATHLEVKS2TA</t>
  </si>
  <si>
    <t>KS2 Maths level for progress measure (including TA)</t>
  </si>
  <si>
    <t>KS3_MATHLEVKS3TA</t>
  </si>
  <si>
    <t>MATHLEVKS3TA</t>
  </si>
  <si>
    <t>KS3 maths level for progress measure (including TA)</t>
  </si>
  <si>
    <t>KS3_SCILEVKS2TA</t>
  </si>
  <si>
    <t>SCILEVKS2TA</t>
  </si>
  <si>
    <t>KS2 Science level for progress measure (including TA)</t>
  </si>
  <si>
    <t>KS3_SCILEVKS3TA</t>
  </si>
  <si>
    <t>SCILEVKS3TA</t>
  </si>
  <si>
    <t>KS3 science level for progress measure (including TA)</t>
  </si>
  <si>
    <t>KS3_PROGENG23TA</t>
  </si>
  <si>
    <t>PROGENG23TA</t>
  </si>
  <si>
    <t>Number of levels of progress in English between KS2 and KS3 (including TA)</t>
  </si>
  <si>
    <t>KS3_PROGMATH23TA</t>
  </si>
  <si>
    <t>PROGMATH23TA</t>
  </si>
  <si>
    <t>Number of levels of progress in maths between KS2 and KS3 (including TA)</t>
  </si>
  <si>
    <t>KS3_PROGSCI23TA</t>
  </si>
  <si>
    <t>PROGSCI23TA</t>
  </si>
  <si>
    <t>Number of levels of progress in science between KS2 and KS3 (including TA)</t>
  </si>
  <si>
    <t>KS3_FLAGENG23TA</t>
  </si>
  <si>
    <t>FLAGENG23TA</t>
  </si>
  <si>
    <t>Pupil flag for making 2 levels of progress in English between KS2 and KS3 (including TA)</t>
  </si>
  <si>
    <t>KS3_FLAGMATH23TA</t>
  </si>
  <si>
    <t>FLAGMATH23TA</t>
  </si>
  <si>
    <t>Pupil flag for making 2 levels of progress in maths between KS2 and KS3 (including TA)</t>
  </si>
  <si>
    <t>KS3_FLAGSCI23TA</t>
  </si>
  <si>
    <t>FLAGSCI23TA</t>
  </si>
  <si>
    <t>Pupil flag for making 2 levels of progress in science between KS2 and KS3 (including TA)</t>
  </si>
  <si>
    <t>KS3_INMLWIN</t>
  </si>
  <si>
    <t>k3_mlwin</t>
  </si>
  <si>
    <t>Pupil included in MLWin file</t>
  </si>
  <si>
    <t>KS3_CVAPAPS</t>
  </si>
  <si>
    <t>k3_paps</t>
  </si>
  <si>
    <t>2005/06 - 2007/08</t>
  </si>
  <si>
    <t>KS2 prior attainment average point score (using fine grading), used as an input measure in the calculation of contextual value added.</t>
  </si>
  <si>
    <t>KS3_CVAAPS</t>
  </si>
  <si>
    <t>k3_aps</t>
  </si>
  <si>
    <t>KS3 current attainment average point score (using fine grading), used as the output measure in the calculation of contextual value added.</t>
  </si>
  <si>
    <t>KS3_CVAPENG</t>
  </si>
  <si>
    <t>CVAPENG</t>
  </si>
  <si>
    <t>k3_peng</t>
  </si>
  <si>
    <t>KS2 prior attainment English point score (using fine grading) for contextual value added.</t>
  </si>
  <si>
    <t>KS3_CVAPMAT</t>
  </si>
  <si>
    <t>k3_pmat</t>
  </si>
  <si>
    <t>KS2 prior attainment Maths point score (using fine grading) for contextual value added.</t>
  </si>
  <si>
    <t>KS3_CVAPSCI</t>
  </si>
  <si>
    <t>CVAPSCI</t>
  </si>
  <si>
    <t>k3_psci</t>
  </si>
  <si>
    <t>KS2 prior attainment Science point score (using fine grading) for contextual value added.</t>
  </si>
  <si>
    <t>KS3_CVAINTPRED</t>
  </si>
  <si>
    <t>CVAINTPRED</t>
  </si>
  <si>
    <t>Predicted interim KS3 APS based on CVA model</t>
  </si>
  <si>
    <t>KS3_CVAPRED</t>
  </si>
  <si>
    <t>k3_pred</t>
  </si>
  <si>
    <t>Predicted KS3 average point score based on contextual value added model.</t>
  </si>
  <si>
    <t>KS3_CVASCORE</t>
  </si>
  <si>
    <t>k3_score</t>
  </si>
  <si>
    <t>KS2-KS3 contextual value added score - calculated as the distance between the pupil's attainment (CVAAPS) and the predicted attainment (CVAPRED).</t>
  </si>
  <si>
    <t>KS3_SC_PAPS</t>
  </si>
  <si>
    <t>SC_PAPS</t>
  </si>
  <si>
    <t>School cohort KS2 average points score (finely graded)</t>
  </si>
  <si>
    <t>KS3_SC_KS2STDEV</t>
  </si>
  <si>
    <t>SC_KS2STDEV</t>
  </si>
  <si>
    <t>Standard deviation of pupils CVAPAPS score</t>
  </si>
  <si>
    <t>KS3_PAPSSQ</t>
  </si>
  <si>
    <t>k3_papsq</t>
  </si>
  <si>
    <t>Prior attainment APS – squared.</t>
  </si>
  <si>
    <t>KS3_PE_DEV</t>
  </si>
  <si>
    <t>k3_pedev</t>
  </si>
  <si>
    <t>Prior attainment KS2 English point score deviation.</t>
  </si>
  <si>
    <t>KS3_PM_DEV</t>
  </si>
  <si>
    <t>k3_pmdev</t>
  </si>
  <si>
    <t>Prior attainment KS2 Maths point score deviation.</t>
  </si>
  <si>
    <t>k3_mob1</t>
  </si>
  <si>
    <t>Pupil joined in latest academic year (year 9)?</t>
  </si>
  <si>
    <t>k3_mob2</t>
  </si>
  <si>
    <t>Pupil joined in previous two academic year outside of July-Sept (year 7 or 8)?</t>
  </si>
  <si>
    <t>1997/98-</t>
  </si>
  <si>
    <t>KS3 Result Table</t>
  </si>
  <si>
    <t>KS3_PupilMatchingRefAnonymous</t>
  </si>
  <si>
    <t>KS3_ASSESSYR</t>
  </si>
  <si>
    <t>k3_assyr</t>
  </si>
  <si>
    <t>KS3_SUBLEVNO</t>
  </si>
  <si>
    <t>k3_sublv</t>
  </si>
  <si>
    <t>KS3_DSGSUBLEV</t>
  </si>
  <si>
    <t>KS3_LEAPCODE</t>
  </si>
  <si>
    <t>k3r_qac</t>
  </si>
  <si>
    <t>9991 = English
9992 = Maths
9993 = Science</t>
  </si>
  <si>
    <t>KS3_GRADE</t>
  </si>
  <si>
    <t>k3r_eg</t>
  </si>
  <si>
    <t>Test level.</t>
  </si>
  <si>
    <t>KS3_DISC3</t>
  </si>
  <si>
    <t>k3r_dfmy</t>
  </si>
  <si>
    <t>KS3_DISCTA</t>
  </si>
  <si>
    <t>k3r_dta</t>
  </si>
  <si>
    <t>KS3_TESTSTAT</t>
  </si>
  <si>
    <t>k3rtstat</t>
  </si>
  <si>
    <t>35=Tier 3-5
36=Tier 3-6
46=Tier 4-6
47=Tier 4-7
57=Tier 5-7
68=Tier 6-8
A,B,T,L,M,V,Z,F,P</t>
  </si>
  <si>
    <t>KS3_T1MARK</t>
  </si>
  <si>
    <t>k3rt1mrk</t>
  </si>
  <si>
    <t>A=Absent
M=Missing
0-32</t>
  </si>
  <si>
    <t>KS3_T2MARK</t>
  </si>
  <si>
    <t>k3rt2mrk</t>
  </si>
  <si>
    <t>A=Absent
M=Missing
0-30</t>
  </si>
  <si>
    <t>KS3_T3MARK</t>
  </si>
  <si>
    <t>k3rt3mrk</t>
  </si>
  <si>
    <t>A=Absent
M=Missing
0-90</t>
  </si>
  <si>
    <t>KS3_T4MARK</t>
  </si>
  <si>
    <t>k3rt4mrk</t>
  </si>
  <si>
    <t>KS3_READMARK</t>
  </si>
  <si>
    <t>k3rrdmrk</t>
  </si>
  <si>
    <t>KS3_WRITMARK</t>
  </si>
  <si>
    <t>k3rwrmrk</t>
  </si>
  <si>
    <t>KS3_TESTMARK</t>
  </si>
  <si>
    <t>k3r_tmrk</t>
  </si>
  <si>
    <t>A=Absent
M=Missing
0-180</t>
  </si>
  <si>
    <t>KS3_TESTLEV</t>
  </si>
  <si>
    <t>k3r_tlev</t>
  </si>
  <si>
    <t>A, B, L, M, N, Z, F, P, Q, S, X, T, 3-7
V (maths and science only), 
2 (maths and science only),
8 (maths only)</t>
  </si>
  <si>
    <t>k3r_rlev</t>
  </si>
  <si>
    <t>A, B, T, L, N, M, Z, F, P, Q, S, X, 4, 5, 6, 7</t>
  </si>
  <si>
    <t>k3r_wlev</t>
  </si>
  <si>
    <t>KS3_TALEVEL</t>
  </si>
  <si>
    <t>k3rtalve</t>
  </si>
  <si>
    <t>A, W, D, L, M, Z, F, P, E, 1-8</t>
  </si>
  <si>
    <t>KS3_FINE</t>
  </si>
  <si>
    <t>k3r_fine</t>
  </si>
  <si>
    <t>KS3_POINTS</t>
  </si>
  <si>
    <t>k3r_pts</t>
  </si>
  <si>
    <t>0,15,21,27,33,39,45, 51</t>
  </si>
  <si>
    <t>KS3_INCLUDESLT</t>
  </si>
  <si>
    <t>KS3_AMDEXAM</t>
  </si>
  <si>
    <t>k3_amres</t>
  </si>
  <si>
    <t>KS3_PSENG</t>
  </si>
  <si>
    <t>2008/09</t>
  </si>
  <si>
    <t>P1i, P1ii, P2i, P2ii, P3i, P3ii, EAL, IN or blank</t>
  </si>
  <si>
    <t>KS3_PSREAD</t>
  </si>
  <si>
    <t>P4, P5, P6, P7, P8, EAL, IN or blank</t>
  </si>
  <si>
    <t>KS3_PSWRITE</t>
  </si>
  <si>
    <t>KS3_PSSPEAK</t>
  </si>
  <si>
    <t>KS3_PSLISTEN</t>
  </si>
  <si>
    <t xml:space="preserve">Listening P-scale </t>
  </si>
  <si>
    <t>KS3_PSMATHS</t>
  </si>
  <si>
    <t>KS3_PSNUM</t>
  </si>
  <si>
    <t>KS3_PSUSING</t>
  </si>
  <si>
    <t>KS3_PSSHAPE</t>
  </si>
  <si>
    <t>Shape, Space &amp; Measure P-scale level</t>
  </si>
  <si>
    <t>KS3_PSSCIENCE</t>
  </si>
  <si>
    <t>P1i, P1ii, P2i, P2ii, P3i, P3ii, P4, P5, P6, P7, P8, EAL, IN or blank</t>
  </si>
  <si>
    <t>KS3_DISC_P_ENG</t>
  </si>
  <si>
    <t>DISC_P_ENG</t>
  </si>
  <si>
    <t>KS3_DISC_P_REA</t>
  </si>
  <si>
    <t>DISC_P_REA</t>
  </si>
  <si>
    <t>KS3_DISC_P_WRI</t>
  </si>
  <si>
    <t>DISC_P_WRI</t>
  </si>
  <si>
    <t>KS3_DISC_P_SPE</t>
  </si>
  <si>
    <t>DISC_P_SPE</t>
  </si>
  <si>
    <t>KS3_DISC_P_LIS</t>
  </si>
  <si>
    <t>DISC_P_LIS</t>
  </si>
  <si>
    <t>KS3_DISC_P_MAT</t>
  </si>
  <si>
    <t>DISC_P_MAT</t>
  </si>
  <si>
    <t>KS3_DISC_P_NUM</t>
  </si>
  <si>
    <t>DISC_P_NUM</t>
  </si>
  <si>
    <t>KS3_DISC_P_USE</t>
  </si>
  <si>
    <t>DISC_P_USE</t>
  </si>
  <si>
    <t>KS3_DISC_P_SSM</t>
  </si>
  <si>
    <t>DISC_P_SSM</t>
  </si>
  <si>
    <t>KS3_DISC_P_SCI</t>
  </si>
  <si>
    <t>DISC_P_SCI</t>
  </si>
  <si>
    <t>k3r_ver</t>
  </si>
  <si>
    <t>1997/98-2007/08</t>
  </si>
  <si>
    <t>Former Name</t>
  </si>
  <si>
    <t>Tier of Variable</t>
  </si>
  <si>
    <t>KS4 Pupil Table</t>
  </si>
  <si>
    <t>KS4_GENDER</t>
  </si>
  <si>
    <t>k4_gend</t>
  </si>
  <si>
    <t xml:space="preserve">2001/02 - </t>
  </si>
  <si>
    <t>KS4_AGE_START</t>
  </si>
  <si>
    <t>k4_age</t>
  </si>
  <si>
    <t>KS4_MONTH_PART</t>
  </si>
  <si>
    <t>k4_mth</t>
  </si>
  <si>
    <t>KS4_YEAROFBIRTH</t>
  </si>
  <si>
    <t>k4_yob</t>
  </si>
  <si>
    <t>KS4_MONTHOFBIRTH</t>
  </si>
  <si>
    <t>k4_mob</t>
  </si>
  <si>
    <t>KS4_IDACI</t>
  </si>
  <si>
    <t>k4_idaci</t>
  </si>
  <si>
    <t>Deprivation indicator - Income Deprivation Affecting Children Index (IDACI) score - output from PT pupil file.</t>
  </si>
  <si>
    <t>KS4_REFUGEE</t>
  </si>
  <si>
    <t>k4_ref</t>
  </si>
  <si>
    <t>2001/02 - 2004/05</t>
  </si>
  <si>
    <t>KS4_ETHNIC</t>
  </si>
  <si>
    <t>ETHNIC</t>
  </si>
  <si>
    <t>Pupil ethnic code</t>
  </si>
  <si>
    <t>KS4_ENTRYDAT</t>
  </si>
  <si>
    <t>KS4_AGE</t>
  </si>
  <si>
    <t>k4i_age</t>
  </si>
  <si>
    <t xml:space="preserve">2006/07 - </t>
  </si>
  <si>
    <t>Age of Pupil (Calculated as YearGRP+4)</t>
  </si>
  <si>
    <t>KS4_MFL</t>
  </si>
  <si>
    <t>MFL</t>
  </si>
  <si>
    <t>2007/08 - 2012/13</t>
  </si>
  <si>
    <t>Temporary exam level indicator for MFL</t>
  </si>
  <si>
    <t>KS4_CLA_6_MONTHS</t>
  </si>
  <si>
    <t xml:space="preserve">2010/11 - </t>
  </si>
  <si>
    <t>KS4_CLA_12_MONTHS</t>
  </si>
  <si>
    <t>KS4_CLA_PP_1_DAY</t>
  </si>
  <si>
    <t>KS4_CLA_PP_6_MONTHS</t>
  </si>
  <si>
    <t>Pupil looked after continuously for 6 months during the year and aged 4 - 15</t>
  </si>
  <si>
    <t>KS4_FSM6CLA1A</t>
  </si>
  <si>
    <t>KS4_FSM_CLA</t>
  </si>
  <si>
    <t>The pupil is either eligible for free school meals or has been looked after continuously for 6 months during the year and aged 5 - 15.</t>
  </si>
  <si>
    <t>KS4_FSM6_CLA</t>
  </si>
  <si>
    <t xml:space="preserve">2012/13 - </t>
  </si>
  <si>
    <t>The pupil has either been eligible for free school meals at some point in the last 6 years or has been looked after continuously for 6 months during the year and aged 4 - 15.</t>
  </si>
  <si>
    <t>KS4_FSM</t>
  </si>
  <si>
    <t>fsm</t>
  </si>
  <si>
    <t>KS4_FSM6</t>
  </si>
  <si>
    <t>Is pupil known to have been eligible for FSM on Census day in the last 6 years?</t>
  </si>
  <si>
    <t>KS4_FSM6_P</t>
  </si>
  <si>
    <t>KS4_ADOPTEDFROMCARE_ALLYEARS</t>
  </si>
  <si>
    <t>KS4_SENF</t>
  </si>
  <si>
    <t>Pupil SEN stage.</t>
  </si>
  <si>
    <t>N = No Special Educational Need
A = School Action or Early Years Action
P = School Action Plus or Early Years Action Plus
S = Statement
K = SEN support (since 2014/15)
E = Education, health and care plan (since 2014/15)</t>
  </si>
  <si>
    <t>KS4_SENK</t>
  </si>
  <si>
    <t>SENK</t>
  </si>
  <si>
    <t>KS4_SENE</t>
  </si>
  <si>
    <t>SENE</t>
  </si>
  <si>
    <t>KS4_SENSE</t>
  </si>
  <si>
    <t>SENSE</t>
  </si>
  <si>
    <t>KS4_SENAPK</t>
  </si>
  <si>
    <t>SENAPK</t>
  </si>
  <si>
    <t>KS4_SENPS</t>
  </si>
  <si>
    <t>senps</t>
  </si>
  <si>
    <t>KS4_SENA</t>
  </si>
  <si>
    <t>sena</t>
  </si>
  <si>
    <t>KS4_SENTYPE</t>
  </si>
  <si>
    <t>Primary SEN type</t>
  </si>
  <si>
    <t>SPLD,MLD,SLD,PMLD,BESD,SLCN,
HI,VI,MSI,PD,ASD,OTH,SEMH, NSA</t>
  </si>
  <si>
    <t>SEN_ALL</t>
  </si>
  <si>
    <t>Does pupil have SEN with or without statement or EHC plan</t>
  </si>
  <si>
    <t>SERVICECHILD</t>
  </si>
  <si>
    <t>Pupil service child status</t>
  </si>
  <si>
    <t>KS4_FEMALE</t>
  </si>
  <si>
    <t>female</t>
  </si>
  <si>
    <t>KS4_AGEINYR</t>
  </si>
  <si>
    <t>AGEINYR</t>
  </si>
  <si>
    <t>k4_ageyr</t>
  </si>
  <si>
    <t>KS4_LANG1ST</t>
  </si>
  <si>
    <t>LANG1ST</t>
  </si>
  <si>
    <t>First Language - derived</t>
  </si>
  <si>
    <t>KS4_LANG</t>
  </si>
  <si>
    <t>LANG</t>
  </si>
  <si>
    <t>First Language - from school census</t>
  </si>
  <si>
    <t>See Codesets_ (Characteristics) tab for allowed values</t>
  </si>
  <si>
    <t>KS4_FLANG</t>
  </si>
  <si>
    <t>flang</t>
  </si>
  <si>
    <t>KS4_WIRI</t>
  </si>
  <si>
    <t>k4_wri</t>
  </si>
  <si>
    <t>2006/07 - 2012/13</t>
  </si>
  <si>
    <t>KS4_WIRT</t>
  </si>
  <si>
    <t>k4_wirt</t>
  </si>
  <si>
    <t>KS4_WROM</t>
  </si>
  <si>
    <t>k4_wrom</t>
  </si>
  <si>
    <t>KS4_WOTH</t>
  </si>
  <si>
    <t>k4_woth</t>
  </si>
  <si>
    <t>KS4_MWBC</t>
  </si>
  <si>
    <t>k4_mwbc</t>
  </si>
  <si>
    <t>KS4_MWBA</t>
  </si>
  <si>
    <t>k4_mwba</t>
  </si>
  <si>
    <t>KS4_MWAS</t>
  </si>
  <si>
    <t>k4_mwas</t>
  </si>
  <si>
    <t>KS4_MOTH</t>
  </si>
  <si>
    <t>k4_moth</t>
  </si>
  <si>
    <t>KS4_AIND</t>
  </si>
  <si>
    <t>k4_aind</t>
  </si>
  <si>
    <t>KS4_APKN</t>
  </si>
  <si>
    <t>k4_apkn</t>
  </si>
  <si>
    <t>KS4_ABAN</t>
  </si>
  <si>
    <t>k4_aban</t>
  </si>
  <si>
    <t>KS4_AOTH</t>
  </si>
  <si>
    <t>k4_aoth</t>
  </si>
  <si>
    <t>KS4_BCRB</t>
  </si>
  <si>
    <t>k4_bcrb</t>
  </si>
  <si>
    <t>KS4_BAFR</t>
  </si>
  <si>
    <t>k4_bafr</t>
  </si>
  <si>
    <t>KS4_BOTH</t>
  </si>
  <si>
    <t>k4_both</t>
  </si>
  <si>
    <t>KS4_CHNE</t>
  </si>
  <si>
    <t>k4_chne</t>
  </si>
  <si>
    <t>KS4_OOTH</t>
  </si>
  <si>
    <t>k4_ooth</t>
  </si>
  <si>
    <t>KS4_UNCLA</t>
  </si>
  <si>
    <t>k4_uncla</t>
  </si>
  <si>
    <t>KS4_EALGRP</t>
  </si>
  <si>
    <t>2010/11 - 2012/13</t>
  </si>
  <si>
    <t>English as additional language groups</t>
  </si>
  <si>
    <t>1 - English as 1st language
2 - English as additional language (EAL) 
3 - Unclassified language
Null - Non PLASC school</t>
  </si>
  <si>
    <t>KS4_EALGRP_PTQ</t>
  </si>
  <si>
    <t>EALGRP_PTQ</t>
  </si>
  <si>
    <t>2013/14 only</t>
  </si>
  <si>
    <t>KS4_EALGRP_PTQ_EE</t>
  </si>
  <si>
    <t>EALGRP_PTQ_EE</t>
  </si>
  <si>
    <t>KS4_LA_anon</t>
  </si>
  <si>
    <t>k4_la</t>
  </si>
  <si>
    <t>KS4_LAESTAB_anon</t>
  </si>
  <si>
    <t>k4_laest</t>
  </si>
  <si>
    <t>Latest main DfE number (LA and ESTAB fields joined together). This variable has been pseudonymised in line with the impact of COVID19 on DfE data sharing (See COVID19 Impact worksheet) and/or the requirements of Digital Economy Act in relation to a body corporate.</t>
  </si>
  <si>
    <t>KS4_BEST_INST_RULE</t>
  </si>
  <si>
    <t>BEST_INST_RULE</t>
  </si>
  <si>
    <t>Best Institution Rule</t>
  </si>
  <si>
    <t>KS4_URN_anon</t>
  </si>
  <si>
    <t>k4_urn</t>
  </si>
  <si>
    <t>REEURN</t>
  </si>
  <si>
    <t>KS4 Exam Table</t>
  </si>
  <si>
    <t>KS4_PupilMatchingRefNonAnonymous</t>
  </si>
  <si>
    <t>k4_pmrn</t>
  </si>
  <si>
    <t>k4r_lest</t>
  </si>
  <si>
    <t>2010/2011</t>
  </si>
  <si>
    <t>School's Unique Reference Number</t>
  </si>
  <si>
    <t>KS4_ADFECN</t>
  </si>
  <si>
    <t>ADFECN</t>
  </si>
  <si>
    <t>k4r_adn</t>
  </si>
  <si>
    <t>ADFESN</t>
  </si>
  <si>
    <t>Actual entry DfE number (LA and ESTAB fields joined together) ie DfE number where the exam was entered.</t>
  </si>
  <si>
    <t>KS4_ANCN</t>
  </si>
  <si>
    <t>ANCN</t>
  </si>
  <si>
    <t>k4r_acn</t>
  </si>
  <si>
    <t>Actual entry National Centre Number ie the NCN where the exam was entered.</t>
  </si>
  <si>
    <t>KS4_ABCENTRE</t>
  </si>
  <si>
    <t>ABCENTRE</t>
  </si>
  <si>
    <t>k4r_abc</t>
  </si>
  <si>
    <t xml:space="preserve">2002/03 - </t>
  </si>
  <si>
    <t>Awarding body's' own centre identification code where it differs from NCN and DfE number.</t>
  </si>
  <si>
    <t>FormerName</t>
  </si>
  <si>
    <t>KS4_ACADYR</t>
  </si>
  <si>
    <t>k4_ac</t>
  </si>
  <si>
    <t>KS4_PupilMatchingRefAnonymous</t>
  </si>
  <si>
    <t>k4_pmr</t>
  </si>
  <si>
    <t>KS4_YEARGRP</t>
  </si>
  <si>
    <t>k4_yrgrp</t>
  </si>
  <si>
    <t>Year Group - derived from date of birth.</t>
  </si>
  <si>
    <t>01-17 or 99</t>
  </si>
  <si>
    <t>KS4_ACTYRGRP</t>
  </si>
  <si>
    <t>k4_ncyg</t>
  </si>
  <si>
    <t>NCACTYPPT</t>
  </si>
  <si>
    <t>The actual National Curriculum year group that the pupil follows within the school, including pupils in Independent schools (AAT data).</t>
  </si>
  <si>
    <t>N1, N2, R, 1-14</t>
  </si>
  <si>
    <t>KS4_ENROLSTS</t>
  </si>
  <si>
    <t>KS4_ToE_CODE</t>
  </si>
  <si>
    <t>k4_stype</t>
  </si>
  <si>
    <t>See 'Codesets (School)' tab for the list of values</t>
  </si>
  <si>
    <t>KS4_NFTYPE</t>
  </si>
  <si>
    <t>k4_nftyp</t>
  </si>
  <si>
    <t>KS4_ADMPOL</t>
  </si>
  <si>
    <t>ADMPOL</t>
  </si>
  <si>
    <t>Admissions policy</t>
  </si>
  <si>
    <t>0, 1, 2, 3, 4, 5</t>
  </si>
  <si>
    <t>KS4_NEW_TYPE</t>
  </si>
  <si>
    <t>NEW_TYPE</t>
  </si>
  <si>
    <t>School Type</t>
  </si>
  <si>
    <t>0 = Invalid
1 = Comprehensive
2 = Selective
3 = Modern
4 = Other Maintained
5 = Independent
6 = Sixth Form College
7 = Other FE College</t>
  </si>
  <si>
    <t>KS4_NEWER_TYPE</t>
  </si>
  <si>
    <t>NEWER_TYPE</t>
  </si>
  <si>
    <t>School type (alternative breakdown)</t>
  </si>
  <si>
    <t>1 = Comprehensive                                                                 2 = Selective                                                                           3 = Modern                                                                              4 = Not ADMPOL
5 = Maintained special                                                                      6 = Hospitals and PRUs                                                            7 = Non-maintained/Independent special schools
8 = Independent schools (excluding Non-maintained / Independent special schools)</t>
  </si>
  <si>
    <t>KS4_P_INCL</t>
  </si>
  <si>
    <t>P_INCL</t>
  </si>
  <si>
    <t>Pupil Inclusion flag</t>
  </si>
  <si>
    <t>401-427</t>
  </si>
  <si>
    <t>KS4_FECOLLEGE1416</t>
  </si>
  <si>
    <t>FECOLLEGE1416</t>
  </si>
  <si>
    <t>FE college with 14-16 provision</t>
  </si>
  <si>
    <t>KS4_MMSCH</t>
  </si>
  <si>
    <t>k4_mms</t>
  </si>
  <si>
    <t>Maintained mainstream school, academy, free school or CTC (excluding maintained special schools, academy special schools and Free School special schools)
NFTYPE = ANY(20-25,51-52,57-58)</t>
  </si>
  <si>
    <t>KS4_MMSCH2</t>
  </si>
  <si>
    <t>k4_mms2</t>
  </si>
  <si>
    <t>Maintained mainstream school (excluding Academies, Free Schools and CTCs)
NFTYPE = ANY(21-24)</t>
  </si>
  <si>
    <t>KS4_MSCH</t>
  </si>
  <si>
    <t>k4_ms</t>
  </si>
  <si>
    <t>Maintained school, academy, free school or CTC (including maintained special schools, Academy special schools and Free School special schools)
NFTYPE = ANY(20-27,50-53,55,57,58,63,64)</t>
  </si>
  <si>
    <t>KS4_MSCH2</t>
  </si>
  <si>
    <t>k4_ms2</t>
  </si>
  <si>
    <t>Maintained school, including maintained special schools (excluding Academies, Free Schools and CTCs)
NFTYPE = ANY(21-24,26,27)</t>
  </si>
  <si>
    <t>KS4_ENTRIES</t>
  </si>
  <si>
    <t>ENTRIES</t>
  </si>
  <si>
    <t>k4_nume</t>
  </si>
  <si>
    <t>Number of entries.</t>
  </si>
  <si>
    <t>KS4_AMDFLAG</t>
  </si>
  <si>
    <t>AMDFLAG</t>
  </si>
  <si>
    <t>k4_ampup</t>
  </si>
  <si>
    <t xml:space="preserve">Shows when an amendment has been made to a pupil during the School &amp; College Achievement and Attainment tables checking exercise.  </t>
  </si>
  <si>
    <t>Blank = Unamended
A,CL,D,E,F,IN,J,N,NR,TI,TO,TX,W,X,Z
See sheet 'Codeset (Results)', subsection AMDPUPIL for an explanation of allowable values.</t>
  </si>
  <si>
    <t>KS4_STATUS</t>
  </si>
  <si>
    <t>STATUS</t>
  </si>
  <si>
    <t>k4_stat</t>
  </si>
  <si>
    <t>2001/02 - 2002/03</t>
  </si>
  <si>
    <t>Status</t>
  </si>
  <si>
    <t>1 = Pupils with KS4 Attainment and PLASC 2003 record
3 = KS4 Attainment pupils with no PLASC 2003 record
4 = 15 year old pupils from PLASC 2003 with no KS4 attainment record
5 = KS4 Attainment pupils where results were withdrawn or deleted</t>
  </si>
  <si>
    <t>KS4_ENDKS</t>
  </si>
  <si>
    <t>k4_endks</t>
  </si>
  <si>
    <t>Indicates whether a pupil is at the end of KS4</t>
  </si>
  <si>
    <t>KS4_TPUPNAT</t>
  </si>
  <si>
    <t>TPUPNAT</t>
  </si>
  <si>
    <t>2018/19 -</t>
  </si>
  <si>
    <t>Included in national level TPUP</t>
  </si>
  <si>
    <t>KS4_TPUPLA</t>
  </si>
  <si>
    <t>TPUPLA</t>
  </si>
  <si>
    <t>Included in local authority level TPUP</t>
  </si>
  <si>
    <t>KS4_TPUPSCH</t>
  </si>
  <si>
    <t>TPUPSCH</t>
  </si>
  <si>
    <t>Included in school level TPUP</t>
  </si>
  <si>
    <t>KS4_Y11YEAR</t>
  </si>
  <si>
    <t>Y11YEAR</t>
  </si>
  <si>
    <t>2002/03 - 2004/05</t>
  </si>
  <si>
    <t>The academic year in which the pupil was in year 11.</t>
  </si>
  <si>
    <t>KS4_HOSPITALSCHOOLIND</t>
  </si>
  <si>
    <t>HOSPITALSCHOOLIND</t>
  </si>
  <si>
    <t>hosp_ind</t>
  </si>
  <si>
    <t>2003/04 - 2004/05</t>
  </si>
  <si>
    <t>Hospital School Indicator</t>
  </si>
  <si>
    <t>KS4_SOURCECTY</t>
  </si>
  <si>
    <t>k4_land</t>
  </si>
  <si>
    <t>KS4_PLASCRECORDEXISTS</t>
  </si>
  <si>
    <t>PLASCRECORDEXISTS</t>
  </si>
  <si>
    <t>plasc</t>
  </si>
  <si>
    <t>Whether or not record exists in PLASC</t>
  </si>
  <si>
    <t>KS4_EARLYTAK</t>
  </si>
  <si>
    <t>EARLYTAK</t>
  </si>
  <si>
    <t>earlytak</t>
  </si>
  <si>
    <t>Early taker flag (GCSE/GNVQ only)</t>
  </si>
  <si>
    <t>0 = Not an early taker
1 = Early taker (with at least 5 A*-G)  not on roll
2 = Early taker  (with less than 5 A*-G) not on roll
3 = early taker on roll still at school.</t>
  </si>
  <si>
    <t>KS4_EARLYT_E</t>
  </si>
  <si>
    <t>EARLYT_E</t>
  </si>
  <si>
    <t>earlyt_e</t>
  </si>
  <si>
    <t>Indicates whether GCSE and equivalents were taken early by a current 15 year old pupil, and shows their on-roll status.</t>
  </si>
  <si>
    <t>KS4_NORFLAG</t>
  </si>
  <si>
    <t>NORFLAG</t>
  </si>
  <si>
    <t>norflag</t>
  </si>
  <si>
    <t>Number on roll flag (GCSE/GNVQ only)</t>
  </si>
  <si>
    <t>0 = Counted in Number on Roll
1 = Removed from NOR – permanent exclusion
2 = Duplicate PLASC record
3 = Age 15 with current GCSE/GNVQs but not recorded on NOR
4 = Phantom KS2 or KS3 pupil in PLASC school
5 = Early taker with ≥ 5 GCSE/GNVQs
6 = Removed after mailout – Refugee
7 = Removed after mailout – Other
8 = Added after mailout</t>
  </si>
  <si>
    <t>KS4_NORFLAGE</t>
  </si>
  <si>
    <t>NORFLAGE</t>
  </si>
  <si>
    <t>norflage</t>
  </si>
  <si>
    <t>Indicates whether the pupil should be included in number on roll and results calculations according to their School Census status, and any amendments.</t>
  </si>
  <si>
    <t>0 = Counted in number on roll
1 = Removed from number on roll – permanent exclusion
2 = Duplicate PLASC record
3 = Age 15 with current GCSEs or equivalent but not recorded on number on roll
4 = Phantom KS2 or KS3 pupil in PLASC school
5 = Early taker with 5 or more GCSEs or equivalent
6 = Removed after mailout – Refugee
7 = Removed after mailout – Other
8 = Added after mailout
9 = Contingency
10 = Off roll but included because ended compulsory education here (end KS4 only)</t>
  </si>
  <si>
    <t>KS4_SCHRES</t>
  </si>
  <si>
    <t>schres</t>
  </si>
  <si>
    <t>Indicates whether a pupil should be included in the results calculations for their school taking in to consideration any amendments, refugee status and age group where relevant (for pupils in all schools including independent schools).</t>
  </si>
  <si>
    <t>KS4_LARES</t>
  </si>
  <si>
    <t>lares</t>
  </si>
  <si>
    <t>Indicates whether a pupil should be included in the results calculations for their LA taking into consideration school type and inclusion of school in LA averages, any pupil amendments, refugee status and age group where relevant (for pupils in all schools including independent schools).</t>
  </si>
  <si>
    <t>KS4_NATRES</t>
  </si>
  <si>
    <t>natres</t>
  </si>
  <si>
    <t>Indicates whether a pupil should be included in the national results calculations taking into consideration inclusion of their school in national averages, any pupil amendments and age group where relevant (for pupils in all schools including independent schools).</t>
  </si>
  <si>
    <t>KS4_NATMTDRES</t>
  </si>
  <si>
    <t>Indicates whether a pupil should be included in national maintained results or in national aggregated school-type results that cover PLASC schools</t>
  </si>
  <si>
    <t>KS4_SCHNOR</t>
  </si>
  <si>
    <t>SCHNOR</t>
  </si>
  <si>
    <t>schnor</t>
  </si>
  <si>
    <t>Indicates whether a pupil should be included in the denominator for the number 15 year olds for their school taking into consideration any amendments, refugee status and age group where relevant (only for pupils in School Census schools).</t>
  </si>
  <si>
    <t>KS4_LANOR</t>
  </si>
  <si>
    <t>LANOR</t>
  </si>
  <si>
    <t>lanor</t>
  </si>
  <si>
    <t>Indicates whether a pupil should be included in the denominator for the number 15 year olds for their LA taking into consideration any amendments, refugee status and age group where relevant (only for pupils in School Census schools).</t>
  </si>
  <si>
    <t>KS4_NATNOR</t>
  </si>
  <si>
    <t>NATNOR</t>
  </si>
  <si>
    <t>natnor</t>
  </si>
  <si>
    <t>Indicates whether a pupil should be included in the denominator for the number of 15 year olds nationally taking into consideration any amendments, refugee status and age group where relevant (only for pupils in School Census schools).</t>
  </si>
  <si>
    <t>KS4_NPDDEN_NAT</t>
  </si>
  <si>
    <t xml:space="preserve">2009/10 - </t>
  </si>
  <si>
    <t>KS4_NPDNUM_NAT</t>
  </si>
  <si>
    <t>NPDNUM_NAT</t>
  </si>
  <si>
    <t>Pupil included in numerator for national averages in NPD-based figures such as those published in 'Attainment by Pupil Characteristics' SFRs.</t>
  </si>
  <si>
    <t>KS4_NPDDEN_LA</t>
  </si>
  <si>
    <t>KS4_NPDNUM_LA</t>
  </si>
  <si>
    <t>NPDNUM_LA</t>
  </si>
  <si>
    <t>Pupil included in numerator for LA averages in NPD-based figures such as those published in 'Attainment by Pupil Characteristics' SFRs.</t>
  </si>
  <si>
    <t>KS4_NATMTDNOR</t>
  </si>
  <si>
    <t>NATMTDNOR</t>
  </si>
  <si>
    <t>Pupil included in National number on roll - Maintained schools only</t>
  </si>
  <si>
    <t>KS4_ONROLL</t>
  </si>
  <si>
    <t>ONROLL</t>
  </si>
  <si>
    <t>Pupil is on roll in PLASC school</t>
  </si>
  <si>
    <t>KS4_PLASC</t>
  </si>
  <si>
    <t>PLASC</t>
  </si>
  <si>
    <t>School completes PLASC</t>
  </si>
  <si>
    <t>KS4_GCSEFULL</t>
  </si>
  <si>
    <t>GCSEFULL</t>
  </si>
  <si>
    <t>2001/02 - 2012/13</t>
  </si>
  <si>
    <t>Total number of Full GCSE entries.</t>
  </si>
  <si>
    <t>KS4_GCSESHORT</t>
  </si>
  <si>
    <t>GCSESHORT</t>
  </si>
  <si>
    <t>Total number of Short GCSE entries.</t>
  </si>
  <si>
    <t>KS4_GCSEVOC</t>
  </si>
  <si>
    <t>GCSEVOC</t>
  </si>
  <si>
    <t>2003/04 - 2012/13</t>
  </si>
  <si>
    <t>Total number of Double Award Vocational GCSE entries.</t>
  </si>
  <si>
    <t>KS4_GNVQFULLI</t>
  </si>
  <si>
    <t>GNVQFULLI</t>
  </si>
  <si>
    <t>ent_vfi</t>
  </si>
  <si>
    <t>Total number of Full Intermediate GNVQ entries.</t>
  </si>
  <si>
    <t>KS4_GNVQFULLF</t>
  </si>
  <si>
    <t>GNVQFULLF</t>
  </si>
  <si>
    <t>ent_vff</t>
  </si>
  <si>
    <t>Total number of Full Foundation GNVQ entries.</t>
  </si>
  <si>
    <t>KS4_GNVQP1I</t>
  </si>
  <si>
    <t>GNVQP1I</t>
  </si>
  <si>
    <t>entvpi</t>
  </si>
  <si>
    <t>2002/03 - 2012/13</t>
  </si>
  <si>
    <t>Total number of Part One Intermediate GNVQ entries.</t>
  </si>
  <si>
    <t>KS4_GNVQP1F</t>
  </si>
  <si>
    <t>GNVQP1F</t>
  </si>
  <si>
    <t>ent_vpf</t>
  </si>
  <si>
    <t>Total number of Part One Foundation GNVQ entries.</t>
  </si>
  <si>
    <t>KS4_GNVQLANGI</t>
  </si>
  <si>
    <t>GNVQLANGI</t>
  </si>
  <si>
    <t>ent_vli</t>
  </si>
  <si>
    <t>Total number of Language Intermediate GNVQ entries.</t>
  </si>
  <si>
    <t>KS4_GNVQLANGF</t>
  </si>
  <si>
    <t>GNVQLANGF</t>
  </si>
  <si>
    <t>ent_vlf</t>
  </si>
  <si>
    <t>Total number of Language Foundation GNVQ entries.</t>
  </si>
  <si>
    <t>KS4_ELQENTS</t>
  </si>
  <si>
    <t>ELQENTS</t>
  </si>
  <si>
    <t>Total number of Entry Level Qualification entries.</t>
  </si>
  <si>
    <t>KS4_KSL1ENTS</t>
  </si>
  <si>
    <t>KSL1ENTS</t>
  </si>
  <si>
    <t>Total number of Key Skills at Level 1entries.</t>
  </si>
  <si>
    <t>KS4_KSL2ENTS</t>
  </si>
  <si>
    <t>KSL2ENTS</t>
  </si>
  <si>
    <t>Total number of Key Skills at Level 2 entries.</t>
  </si>
  <si>
    <t>KS4_ALLSCI</t>
  </si>
  <si>
    <t>ALLSCI</t>
  </si>
  <si>
    <t>Entered all of Biology, Physics, Chemistry  GCSEs or ASs</t>
  </si>
  <si>
    <t>KS4_ENT1GMFL</t>
  </si>
  <si>
    <t>ENT1GMFL</t>
  </si>
  <si>
    <t>Entered for at least 1 Full GCSE Modern Foreign Language qualification.</t>
  </si>
  <si>
    <t>KS4_ENT1EMFL</t>
  </si>
  <si>
    <t>ENT1EMFL</t>
  </si>
  <si>
    <t>Entered for at least 1 Modern Foreign Language qualification.</t>
  </si>
  <si>
    <t>KS4_ENTRY_G</t>
  </si>
  <si>
    <t>ENTRY_G</t>
  </si>
  <si>
    <t>Total number of GCSE/GNVQ entries (GCSE equivalencies) from 2001/02 to 2009/10.
Total number of GCSE only entries (GCSE equivalencies) from 2010/11</t>
  </si>
  <si>
    <t>KS4_ENTRY_E</t>
  </si>
  <si>
    <t>ENTRY_E</t>
  </si>
  <si>
    <t>ENTRY_T</t>
  </si>
  <si>
    <t>Total number of GCSE and equivalents entries (GCSE equivalencies).</t>
  </si>
  <si>
    <t>KS4_PTSPE</t>
  </si>
  <si>
    <t>PTSPE</t>
  </si>
  <si>
    <t>2010/11- 2012/13</t>
  </si>
  <si>
    <t>Uncapped points per qualification entry (including equivalents)</t>
  </si>
  <si>
    <t>KS4_GPTSPE</t>
  </si>
  <si>
    <t>GPTSPE</t>
  </si>
  <si>
    <t>Uncapped points per GCSE entry (excluding equivalents)</t>
  </si>
  <si>
    <t>KS4_ENTRY_1</t>
  </si>
  <si>
    <t>ENTRY_1</t>
  </si>
  <si>
    <t>2008/09 - 2012/13</t>
  </si>
  <si>
    <t>Pupil entered for at least 1 GCSE or equivalent</t>
  </si>
  <si>
    <t>KS4_ENTRY_5</t>
  </si>
  <si>
    <t>ENTRY_5</t>
  </si>
  <si>
    <t>Pupil entered for 5 or more GCSE or equivalent</t>
  </si>
  <si>
    <t>KS4_EXAMCAT</t>
  </si>
  <si>
    <t>EXAMCAT</t>
  </si>
  <si>
    <t>2004/05 - 2012/13</t>
  </si>
  <si>
    <t>Highest examination category achieved at GCSE and equivalent.</t>
  </si>
  <si>
    <t>1. Achieved 5+A*-C inc English &amp; Maths
2. Achieved 5+A*-C
3. Achieved 5+A*-G
4. Achieved 1+A*-G
5. Achieved any pass
6. No passes
7. No result</t>
  </si>
  <si>
    <t>KS4_GCSE_ASTAR</t>
  </si>
  <si>
    <t>GCSE_ASTAR</t>
  </si>
  <si>
    <t>Number of Full GCSE qualifications at grade A* (GCSE equivalencies).</t>
  </si>
  <si>
    <t>KS4_GCSE_A</t>
  </si>
  <si>
    <t>GCSE_A</t>
  </si>
  <si>
    <t>Number of Full GCSE qualifications at grade A (GCSE equivalencies).</t>
  </si>
  <si>
    <t>KS4_GCSE_B</t>
  </si>
  <si>
    <t>GCSE_B</t>
  </si>
  <si>
    <t>Number of Full GCSE qualifications at grade B (GCSE equivalencies).</t>
  </si>
  <si>
    <t>KS4_GCSE_C</t>
  </si>
  <si>
    <t>GCSE_C</t>
  </si>
  <si>
    <t>Number of Full GCSE qualifications at grade C (GCSE equivalencies).</t>
  </si>
  <si>
    <t>KS4_GCSE_D</t>
  </si>
  <si>
    <t>GCSE_D</t>
  </si>
  <si>
    <t>Number of Full GCSE qualifications at grade D (GCSE equivalencies).</t>
  </si>
  <si>
    <t>KS4_GCSE_E</t>
  </si>
  <si>
    <t>GCSE_E</t>
  </si>
  <si>
    <t>Number of Full GCSE qualifications at grade E (GCSE equivalencies).</t>
  </si>
  <si>
    <t>KS4_GCSE_F</t>
  </si>
  <si>
    <t>GCSE_F</t>
  </si>
  <si>
    <t>Number of Full GCSE qualifications at grade F (GCSE equivalencies).</t>
  </si>
  <si>
    <t>KS4_GCSE_G</t>
  </si>
  <si>
    <t>GCSE_G</t>
  </si>
  <si>
    <t>Number of Full GCSE qualifications at grade G (GCSE equivalencies).</t>
  </si>
  <si>
    <t>KS4_GCSE_U</t>
  </si>
  <si>
    <t>GCSE_U</t>
  </si>
  <si>
    <t>Number of Full GCSE qualifications at grade U (GCSE equivalencies).</t>
  </si>
  <si>
    <t>KS4_GCSE_AA</t>
  </si>
  <si>
    <t>GCSE_AA</t>
  </si>
  <si>
    <t>Number of Full GCSE qualifications at grades A*-A (GCSE equivalencies).</t>
  </si>
  <si>
    <t>KS4_GCSE_AC</t>
  </si>
  <si>
    <t>GCSE_AC</t>
  </si>
  <si>
    <t>Number of Full GCSE qualifications at grades A*-C (GCSE equivalencies).</t>
  </si>
  <si>
    <t>KS4_GCSE_AG</t>
  </si>
  <si>
    <t>GCSE_AG</t>
  </si>
  <si>
    <t>Number of Full GCSE qualifications at grades A*-G (GCSE equivalencies).</t>
  </si>
  <si>
    <t>KS4_GCSE_DG</t>
  </si>
  <si>
    <t>GCSE_DG</t>
  </si>
  <si>
    <t>Number of Full GCSE qualifications at grades D-G (GCSE equivalencies).</t>
  </si>
  <si>
    <t>KS4_GCSE_SHORT_ASTAR</t>
  </si>
  <si>
    <t>GCSE_SHORT_ASTAR</t>
  </si>
  <si>
    <t>Number of Short GCSE qualifications at grade A* (GCSE equivalencies).</t>
  </si>
  <si>
    <t>KS4_GCSE_SHORT_A</t>
  </si>
  <si>
    <t>GCSE_SHORT_A</t>
  </si>
  <si>
    <t>Number of Short GCSE qualifications at grade A (GCSE equivalencies).</t>
  </si>
  <si>
    <t>KS4_GCSE_SHORT_B</t>
  </si>
  <si>
    <t>GCSE_SHORT_B</t>
  </si>
  <si>
    <t>Number of Short GCSE qualifications at grade B (GCSE equivalencies).</t>
  </si>
  <si>
    <t>KS4_GCSE_SHORT_C</t>
  </si>
  <si>
    <t>GCSE_SHORT_C</t>
  </si>
  <si>
    <t>Number of Short GCSE qualifications at grade C (GCSE equivalencies).</t>
  </si>
  <si>
    <t>KS4_GCSE_SHORT_D</t>
  </si>
  <si>
    <t>GCSE_SHORT_D</t>
  </si>
  <si>
    <t>Number of Short GCSE qualifications at grade D (GCSE equivalencies).</t>
  </si>
  <si>
    <t>KS4_GCSE_SHORT_E</t>
  </si>
  <si>
    <t>GCSE_SHORT_E</t>
  </si>
  <si>
    <t>Number of Short GCSE qualifications at grade E (GCSE equivalencies).</t>
  </si>
  <si>
    <t>KS4_GCSE_SHORT_F</t>
  </si>
  <si>
    <t>GCSE_SHORT_F</t>
  </si>
  <si>
    <t>Number of Short GCSE qualifications at grade F (GCSE equivalencies).</t>
  </si>
  <si>
    <t>KS4_GCSE_SHORT_G</t>
  </si>
  <si>
    <t>GCSE_SHORT_G</t>
  </si>
  <si>
    <t>Number of Short GCSE qualifications at grade G (GCSE equivalencies).</t>
  </si>
  <si>
    <t>KS4_GCSE_SHORT_AA</t>
  </si>
  <si>
    <t>GCSE_SHORT_AA</t>
  </si>
  <si>
    <t>Number of Short GCSE qualifications at grades A*-A (GCSE equivalencies).</t>
  </si>
  <si>
    <t>KS4_GCSE_SHORT_AC</t>
  </si>
  <si>
    <t>GCSE_SHORT_AC</t>
  </si>
  <si>
    <t>Number of Short GCSE qualifications at grades A*-C (GCSE equivalencies).</t>
  </si>
  <si>
    <t>KS4_GCSE_SHORT_AG</t>
  </si>
  <si>
    <t>GCSE_SHORT_AG</t>
  </si>
  <si>
    <t>Number of Short GCSE qualifications at grades A*-G (GCSE equivalencies).</t>
  </si>
  <si>
    <t>KS4_GCSE_SHORT_DG</t>
  </si>
  <si>
    <t>GCSE_SHORT_DG</t>
  </si>
  <si>
    <t>Number of Short GCSE qualifications at grades D-G (GCSE equivalencies).</t>
  </si>
  <si>
    <t>KS4_GVOC_ASTAR</t>
  </si>
  <si>
    <t>GVOC_ASTAR</t>
  </si>
  <si>
    <t>Number of Double Award Vocational GCSE qualifications at grade A*A* (GCSE equivalencies).</t>
  </si>
  <si>
    <t>KS4_GVOC_A</t>
  </si>
  <si>
    <t>GVOC_A</t>
  </si>
  <si>
    <t>Number of Double Award Vocational GCSE qualifications at grade AA (GCSE equivalencies).</t>
  </si>
  <si>
    <t>KS4_GVOC_B</t>
  </si>
  <si>
    <t>GVOC_B</t>
  </si>
  <si>
    <t>Number of Double Award Vocational GCSE qualifications at grade BB (GCSE equivalencies).</t>
  </si>
  <si>
    <t>KS4_GVOC_C</t>
  </si>
  <si>
    <t>GVOC_C</t>
  </si>
  <si>
    <t>Number of Double Award Vocational GCSE qualifications at grade CC (GCSE equivalencies).</t>
  </si>
  <si>
    <t>KS4_GVOC_D</t>
  </si>
  <si>
    <t>GVOC_D</t>
  </si>
  <si>
    <t>Number of Double Award Vocational GCSE qualifications at grade DD (GCSE equivalencies).</t>
  </si>
  <si>
    <t>KS4_GVOC_E</t>
  </si>
  <si>
    <t>GVOC_E</t>
  </si>
  <si>
    <t>Number of Double Award Vocational GCSE qualifications at grade EE (GCSE equivalencies).</t>
  </si>
  <si>
    <t>KS4_GVOC_F</t>
  </si>
  <si>
    <t>GVOC_F</t>
  </si>
  <si>
    <t>Number of Double Award Vocational GCSE qualifications at grade FF (GCSE equivalencies).</t>
  </si>
  <si>
    <t>KS4_GVOC_G</t>
  </si>
  <si>
    <t>GVOC_G</t>
  </si>
  <si>
    <t>Number of Double Award Vocational GCSE qualifications at grade GG (GCSE equivalencies).</t>
  </si>
  <si>
    <t>KS4_GVOC_AA</t>
  </si>
  <si>
    <t>GVOC_AA</t>
  </si>
  <si>
    <t>Number of Double Award Vocational GCSE qualifications at grades A*A*-AA (GCSE equivalencies).</t>
  </si>
  <si>
    <t>KS4_GVOC_AC</t>
  </si>
  <si>
    <t>GVOC_AC</t>
  </si>
  <si>
    <t>Number of Double Award Vocational GCSE qualifications at grades A*A*-CC (GCSE equivalencies).</t>
  </si>
  <si>
    <t>KS4_GVOC_AG</t>
  </si>
  <si>
    <t>GVOC_AG</t>
  </si>
  <si>
    <t>Number of Double Award Vocational GCSE qualifications at grades A*A*-GG (GCSE equivalencies).</t>
  </si>
  <si>
    <t>KS4_GVOC_DG</t>
  </si>
  <si>
    <t>GVOC_DG</t>
  </si>
  <si>
    <t>Number of Double Award Vocational GCSE qualifications at grades DD-GG (GCSE equivalencies).</t>
  </si>
  <si>
    <t>KS4_GNVQINTDIS</t>
  </si>
  <si>
    <t>GNVQINTDIS</t>
  </si>
  <si>
    <t>gnvq_aa</t>
  </si>
  <si>
    <t>Number of Distinction Intermediate GNVQs (GCSE equivalencies).</t>
  </si>
  <si>
    <t>KS4_GNVQINTMER</t>
  </si>
  <si>
    <t>GNVQINTMER</t>
  </si>
  <si>
    <t>gnvq_b</t>
  </si>
  <si>
    <t>Number of Merit Intermediate GNVQs (GCSE equivalencies).</t>
  </si>
  <si>
    <t>0 to 12</t>
  </si>
  <si>
    <t>KS4_GNVQINTPAS</t>
  </si>
  <si>
    <t>GNVQINTPAS</t>
  </si>
  <si>
    <t>gnvq_c</t>
  </si>
  <si>
    <t>Number of Pass Intermediate GNVQs (GCSE equivalencies).</t>
  </si>
  <si>
    <t>KS4_GNVQFOUDIS</t>
  </si>
  <si>
    <t>GNVQFOUDIS</t>
  </si>
  <si>
    <t>gnvq_d</t>
  </si>
  <si>
    <t>Number of Distinction Foundation GNVQs (GCSE equivalencies).</t>
  </si>
  <si>
    <t>KS4_GNVQFOUMER</t>
  </si>
  <si>
    <t>GNVQFOUMER</t>
  </si>
  <si>
    <t>gnvq_e</t>
  </si>
  <si>
    <t>Number of Merit Foundation GNVQs (GCSE equivalencies).</t>
  </si>
  <si>
    <t>KS4_GNVQFOUPAS</t>
  </si>
  <si>
    <t>GNVQFOUPAS</t>
  </si>
  <si>
    <t>gnvq_fg</t>
  </si>
  <si>
    <t>Number of Pass Foundation GNVQs (GCSE equivalencies).</t>
  </si>
  <si>
    <t>KS4_PASS_AASTAR</t>
  </si>
  <si>
    <t>PASS_AASTAR</t>
  </si>
  <si>
    <t>Total number of GCSE/GNVQ qualifications at grades A*-A (GCSE equivalencies).</t>
  </si>
  <si>
    <t>0 to 18</t>
  </si>
  <si>
    <t>KS4_PASS_AC</t>
  </si>
  <si>
    <t>PASS_AC</t>
  </si>
  <si>
    <t>Total number of GCSE/GNVQ qualifications at grades A*-C (GCSE equivalencies).</t>
  </si>
  <si>
    <t>0 to 20</t>
  </si>
  <si>
    <t>KS4_PASS_AC_AAT</t>
  </si>
  <si>
    <t>PASS_AC_AAT</t>
  </si>
  <si>
    <t>Total number of passes at grades A*-C  (equivalencies included).</t>
  </si>
  <si>
    <t>KS4_PASS_1AC</t>
  </si>
  <si>
    <t>PASS_1AC</t>
  </si>
  <si>
    <t>Pupil passed at least one level 2 qualification</t>
  </si>
  <si>
    <t>KS4_PASS_LEV2</t>
  </si>
  <si>
    <t>PASS_LEV2</t>
  </si>
  <si>
    <t>2005/06 - 2012/13</t>
  </si>
  <si>
    <t>Total number of Level 2 GCSE and equivalent qualifications (GCSE equivalencies).</t>
  </si>
  <si>
    <t>KS4_PASS_LEV2EM</t>
  </si>
  <si>
    <t>PASS_LEV2EM</t>
  </si>
  <si>
    <t>Total number of Level 2 GCSE and equivalent qualifications including Level2 in GCSE English and Maths  (GCSE equivalencies).</t>
  </si>
  <si>
    <t>KS4_PASS_AG</t>
  </si>
  <si>
    <t>PASS_AG</t>
  </si>
  <si>
    <t>Total number of GCSE qualifications at grades  A*-G (GCSE equivalencies).</t>
  </si>
  <si>
    <t>0 to 24</t>
  </si>
  <si>
    <t>KS4_PASS_LEV1</t>
  </si>
  <si>
    <t>PASS_LEV1</t>
  </si>
  <si>
    <t>Total number of Level 1 GCSE and equivalent qualifications (GCSE equivalencies).</t>
  </si>
  <si>
    <t>KS4_PASS_LEV1EM</t>
  </si>
  <si>
    <t>PASS_LEV1EM</t>
  </si>
  <si>
    <t>Total number of level 1 GCSE and equivalent qualifications including Leve1 1 in GCSE English and Maths (GCSE equivalencies).</t>
  </si>
  <si>
    <t>KS4_TOTGNVQINT</t>
  </si>
  <si>
    <t>TOTGNVQINT</t>
  </si>
  <si>
    <t>gnvq_ac</t>
  </si>
  <si>
    <t>Total number of Intermediate GNVQ qualifications (GCSE equivalencies).</t>
  </si>
  <si>
    <t>KS4_TOTGNVQFOU</t>
  </si>
  <si>
    <t>TOTGNVQFOU</t>
  </si>
  <si>
    <t>gnvq_dg</t>
  </si>
  <si>
    <t>Total number of Foundation GNVQ qualifications (GCSE equivalencies).</t>
  </si>
  <si>
    <t>KS4_ELQPASS</t>
  </si>
  <si>
    <t>ELQPASS</t>
  </si>
  <si>
    <t>Total number of Entry Level Qualification passes (GCSE equivalencies).</t>
  </si>
  <si>
    <t>KS4_KSL1PASS</t>
  </si>
  <si>
    <t>KSL1PASS</t>
  </si>
  <si>
    <t>Total number of Key Skills at Level 1 passes (GCSE equivalencies).</t>
  </si>
  <si>
    <t>KS4_KSL2PASS</t>
  </si>
  <si>
    <t>KSL2PASS</t>
  </si>
  <si>
    <t>Total number of Key Skills at Level 2 passes (GCSE equivalencies).</t>
  </si>
  <si>
    <t>KS4_BTEC</t>
  </si>
  <si>
    <t>BTEC</t>
  </si>
  <si>
    <t>Number of BTECs achieved (NOT GCSE equivalencies).</t>
  </si>
  <si>
    <t>KS4_EDEXDA</t>
  </si>
  <si>
    <t>EDEXDA</t>
  </si>
  <si>
    <t>Number of EDEXCEL Qualifications in Digital Applications for IT Users achieved (NOT GCSE equivalencies).</t>
  </si>
  <si>
    <t>KS4_PTSTNEWE</t>
  </si>
  <si>
    <t>PTSTNEWE</t>
  </si>
  <si>
    <t>Total GCSE and equivalents new style point score.</t>
  </si>
  <si>
    <t>KS4_POINTS_NEW_E</t>
  </si>
  <si>
    <t>POINTS_NEW_E</t>
  </si>
  <si>
    <t>ps_new_e</t>
  </si>
  <si>
    <t>Pupil GCSE/GNVQ S96 Point Score (new points)</t>
  </si>
  <si>
    <t>KS4_PTSCNEWE</t>
  </si>
  <si>
    <t>PTSCNEWE</t>
  </si>
  <si>
    <t>Capped GCSE and equivalents new style point score.</t>
  </si>
  <si>
    <t>KS4_PTSTNEWG</t>
  </si>
  <si>
    <t>PTSTNEWG</t>
  </si>
  <si>
    <t>Total GCSE/GNVQ new style point score.</t>
  </si>
  <si>
    <t>KS4_POINTS_NEW_G</t>
  </si>
  <si>
    <t>POINTS_NEW_G</t>
  </si>
  <si>
    <t>ps_new_g</t>
  </si>
  <si>
    <t>Pupil GCSE/GNVQ Point Score (new points)</t>
  </si>
  <si>
    <t>KS4_PTSCNEWG</t>
  </si>
  <si>
    <t>PTSCNEWG</t>
  </si>
  <si>
    <t>ptscnewg</t>
  </si>
  <si>
    <t>Capped GCSE/GNVQ new style point score.</t>
  </si>
  <si>
    <t>KS4_PTSTOLDG</t>
  </si>
  <si>
    <t>PTSTOLDG</t>
  </si>
  <si>
    <t>ptstoldg</t>
  </si>
  <si>
    <t>Total GCSE/GNVQ  old style point score</t>
  </si>
  <si>
    <t>KS4_POINTS_OLD_G</t>
  </si>
  <si>
    <t>POINTS_OLD_G</t>
  </si>
  <si>
    <t>ps_old_g</t>
  </si>
  <si>
    <t>Total GCSE/GNVQ old style point score.</t>
  </si>
  <si>
    <t>KS4_PTSCOLDG</t>
  </si>
  <si>
    <t>PTSCOLDG</t>
  </si>
  <si>
    <t>ptstoldc</t>
  </si>
  <si>
    <t>2001/02 - 2003/04</t>
  </si>
  <si>
    <t>Capped GCSE/GNVQ old style point score</t>
  </si>
  <si>
    <t>KS4_MEAN_G</t>
  </si>
  <si>
    <t>MEAN_G</t>
  </si>
  <si>
    <t>mean_g</t>
  </si>
  <si>
    <t>Mean GCSE Grade (All GCSEs)</t>
  </si>
  <si>
    <t>KS4_AVPTSENT</t>
  </si>
  <si>
    <t>AVPTSENT</t>
  </si>
  <si>
    <t>Average GCSE and equivalent point score per entry</t>
  </si>
  <si>
    <t>KS4_PASS_AASTAR5</t>
  </si>
  <si>
    <t>PASS_AASTAR5</t>
  </si>
  <si>
    <t>Achieved 5 or more GCSE/GNVQs at grades A*-A.</t>
  </si>
  <si>
    <t>KS4_FIVEAC</t>
  </si>
  <si>
    <t>FIVEAC</t>
  </si>
  <si>
    <t>Achieved 5 or more GCSE/GNVQs at grades A*-C.</t>
  </si>
  <si>
    <t>KS4_LEVEL2</t>
  </si>
  <si>
    <t>LEVEL2</t>
  </si>
  <si>
    <t xml:space="preserve">Achieved Level 2 threshold (5 or more GCSE and equivalents at grades A*-C). </t>
  </si>
  <si>
    <t>GCSE_9</t>
  </si>
  <si>
    <t xml:space="preserve">2020/21 - </t>
  </si>
  <si>
    <t xml:space="preserve">Number of Full GCSE qualifications at grade 9 (GCSE equivalencies).  </t>
  </si>
  <si>
    <t>0-99, NULL to 1dp</t>
  </si>
  <si>
    <t>GCSE_8</t>
  </si>
  <si>
    <t xml:space="preserve">Number of Full GCSE qualifications at grade 8 (GCSE equivalencies).  </t>
  </si>
  <si>
    <t>GCSE_7</t>
  </si>
  <si>
    <t xml:space="preserve">Number of Full GCSE qualifications at grade 7 (GCSE equivalencies).  </t>
  </si>
  <si>
    <t>GCSE_6</t>
  </si>
  <si>
    <t xml:space="preserve">Number of Full GCSE qualifications at grade 6 (GCSE equivalencies).  </t>
  </si>
  <si>
    <t>GCSE_5</t>
  </si>
  <si>
    <t xml:space="preserve">Number of Full GCSE qualifications at grade 5 (GCSE equivalencies).  </t>
  </si>
  <si>
    <t>GCSE_4</t>
  </si>
  <si>
    <t xml:space="preserve">Number of Full GCSE qualifications at grade 4 (GCSE equivalencies).  </t>
  </si>
  <si>
    <t>GCSE_3</t>
  </si>
  <si>
    <t xml:space="preserve">Number of Full GCSE qualifications at grade 3 (GCSE equivalencies).  </t>
  </si>
  <si>
    <t>GCSE_2</t>
  </si>
  <si>
    <t xml:space="preserve">Number of Full GCSE qualifications at grade 2 (GCSE equivalencies).  </t>
  </si>
  <si>
    <t>GCSE_1</t>
  </si>
  <si>
    <t xml:space="preserve">Number of Full GCSE qualifications at grade 1 (GCSE equivalencies).  </t>
  </si>
  <si>
    <t>GCSE_95</t>
  </si>
  <si>
    <t xml:space="preserve">Number of Full GCSE qualifications at grades 9-5 (GCSE equivalencies).  </t>
  </si>
  <si>
    <t>GCSE_94</t>
  </si>
  <si>
    <t xml:space="preserve">Number of Full GCSE qualifications at grades 9-4 (GCSE equivalencies).  </t>
  </si>
  <si>
    <t>GCSE_91</t>
  </si>
  <si>
    <t xml:space="preserve">Number of Full GCSE qualifications at grades 9-1 (GCSE equivalencies).  </t>
  </si>
  <si>
    <t>PASS_91</t>
  </si>
  <si>
    <t xml:space="preserve">Total number of GCSE qualifications at grades 9-1 (GCSE equivalencies).  </t>
  </si>
  <si>
    <t>FIVE94</t>
  </si>
  <si>
    <t>Achieved 5 or more GCSE at grades 9-4 including GCSE equivalences.</t>
  </si>
  <si>
    <t>FIVE91</t>
  </si>
  <si>
    <t xml:space="preserve">Achieved 5 or more GCSE at grades 9-1 including GCSE equivalences. </t>
  </si>
  <si>
    <t>PASS_1_91</t>
  </si>
  <si>
    <t>Achieved 1 or more GCSEs at grade 9-1 including GCSE equivalences.</t>
  </si>
  <si>
    <t>KS4_GLEVEL2</t>
  </si>
  <si>
    <t>GLEVEL2</t>
  </si>
  <si>
    <t>Achieved 5 A*-C (GCSE only, including Applied)</t>
  </si>
  <si>
    <t>KS4_GLEVEL2EM</t>
  </si>
  <si>
    <t>GLEVEL2EM</t>
  </si>
  <si>
    <t>Achieved 5 A*-C including English and maths (GCSE only, including Applied)</t>
  </si>
  <si>
    <t>KS4_FIVEAG</t>
  </si>
  <si>
    <t>FIVEAG</t>
  </si>
  <si>
    <t>Achieved 5 or more GCSE/GNVQs at grades A*-G.</t>
  </si>
  <si>
    <t>KS4_LEVEL1</t>
  </si>
  <si>
    <t>LEVEL1</t>
  </si>
  <si>
    <t>Achieved Level 1 threshold (5 or more GCSE and equivalents at grades A*-G).</t>
  </si>
  <si>
    <t>KS4_ONEAG</t>
  </si>
  <si>
    <t>ONEAG</t>
  </si>
  <si>
    <t>2003/04 - 2004/05,
2008/09 - 2012/13</t>
  </si>
  <si>
    <t>Achieved at least 1 GCSE/GNVQ at grade A*-G.</t>
  </si>
  <si>
    <t>KS4_ANYLEV1</t>
  </si>
  <si>
    <t>ANYLEV1</t>
  </si>
  <si>
    <t>Achieved at least 1 GCSE or equivalent at grade A*-G.</t>
  </si>
  <si>
    <t>KS4_ANYPASS</t>
  </si>
  <si>
    <t>ANYPASS</t>
  </si>
  <si>
    <t>Achieved any passes at all in GCSE or equivalents.</t>
  </si>
  <si>
    <t>KS4_VOCQUAL</t>
  </si>
  <si>
    <t>VOCQUAL</t>
  </si>
  <si>
    <t xml:space="preserve">Achieved at least one vocational qualification at KS4. </t>
  </si>
  <si>
    <t>KS4_2BTECEDEXDA</t>
  </si>
  <si>
    <t>2BTECEDEXDA</t>
  </si>
  <si>
    <t>Achieved at least two BTECs or a combination of EDEXCEL Qualifications in Digital Applications for IT User and BTECs.</t>
  </si>
  <si>
    <t>KS4_HGMATH</t>
  </si>
  <si>
    <t>HGMATH</t>
  </si>
  <si>
    <t>Highest grade achieved in Full GCSE Maths (as used in the Maths threshold measures).</t>
  </si>
  <si>
    <t>KS4_ELQONLY</t>
  </si>
  <si>
    <t>ELQONLY</t>
  </si>
  <si>
    <t>elqonly</t>
  </si>
  <si>
    <t>Achieved ELQs only</t>
  </si>
  <si>
    <t>KS4_NOPASSES</t>
  </si>
  <si>
    <t>NOPASSES</t>
  </si>
  <si>
    <t>nopasses</t>
  </si>
  <si>
    <t>Achieved no passes at all (inc S96)</t>
  </si>
  <si>
    <t>KS4_GCSEENG</t>
  </si>
  <si>
    <t>GCSEENG</t>
  </si>
  <si>
    <t>high_eng</t>
  </si>
  <si>
    <t>The highest point score achieved in English (old point score)</t>
  </si>
  <si>
    <t xml:space="preserve">8=A*
7=A
6=B
5=C
4=B
3=E
2=F
1=G
0=U,X
</t>
  </si>
  <si>
    <t>KS4_GCSEMATH</t>
  </si>
  <si>
    <t>GCSEMATH</t>
  </si>
  <si>
    <t>high_mat</t>
  </si>
  <si>
    <t>The highest point score achieved in Maths (old point score)</t>
  </si>
  <si>
    <t>KS4_GCSESCI</t>
  </si>
  <si>
    <t>GCSESCI</t>
  </si>
  <si>
    <t>high_sci</t>
  </si>
  <si>
    <t>The highest point score achieved in Science (old point score)</t>
  </si>
  <si>
    <t>KS4_KS4SCI</t>
  </si>
  <si>
    <t>KS4SCI</t>
  </si>
  <si>
    <t>Highest point score achieved (GCSE equivalencies) in Science (Full GCSE, Full Intermediate or Foundation GNVQ and Vocational GCSE)</t>
  </si>
  <si>
    <t>KS4_PASS_AC5EM</t>
  </si>
  <si>
    <t>PASS_AC5EM</t>
  </si>
  <si>
    <t>ac5em</t>
  </si>
  <si>
    <t>5+A*C including English and Maths GCSE/GNVQ</t>
  </si>
  <si>
    <t>KS4_LEVEL2_EM</t>
  </si>
  <si>
    <t>LEVEL2_EM</t>
  </si>
  <si>
    <t>Achieved 5 or more GCSE and equivalents at grades A*-C (Level 2) including GCSE English and Maths.</t>
  </si>
  <si>
    <t>KS4_LEVEL2EM_GCSE</t>
  </si>
  <si>
    <t>LEVEL2EM_GCSE</t>
  </si>
  <si>
    <t>Achieved 5 or more GCSEs (excluding equivalents) at grades A*-C (Level 2) including GCSE English and Maths.</t>
  </si>
  <si>
    <t>KS4_LEVEL2_FEM</t>
  </si>
  <si>
    <t>LEVEL2_FEM</t>
  </si>
  <si>
    <t>Achieved 5 or more GCSE and equivalents at grades A*-C (Level 2) including GCSE and equivalents in English and Maths (Functional English and Maths).</t>
  </si>
  <si>
    <t>KS4_PASS_AC5EMS</t>
  </si>
  <si>
    <t>PASS_AC5EMS</t>
  </si>
  <si>
    <t>ac5ems</t>
  </si>
  <si>
    <t>5+A*C including English, Maths Science GCSE/GNVQ</t>
  </si>
  <si>
    <t>KS4_LEVEL2_EMS</t>
  </si>
  <si>
    <t>LEVEL2_EMS</t>
  </si>
  <si>
    <t>lev2ems</t>
  </si>
  <si>
    <t>5+A*C including English, Maths Science GCSE/GNVQ S96</t>
  </si>
  <si>
    <t>KS4_PASS_AG5EM</t>
  </si>
  <si>
    <t>PASS_AG5EM</t>
  </si>
  <si>
    <t>ag5em</t>
  </si>
  <si>
    <t>5+A*G including English and Maths GCSE/GNVQ</t>
  </si>
  <si>
    <t>KS4_LEVEL1_EM</t>
  </si>
  <si>
    <t>LEVEL1_EM</t>
  </si>
  <si>
    <t>Achieved 5 or more GCSE and equivalents at grades A*-G (Level 1) including GCSE English and Maths.</t>
  </si>
  <si>
    <t>KS4_LEVEL1_FEM</t>
  </si>
  <si>
    <t>LEVEL1_FEM</t>
  </si>
  <si>
    <t>Achieved 5 or more GCSE and equivalents at grades A*-G (Level 1) including GCSE and equivalents in English and Maths (Functional English and Maths).</t>
  </si>
  <si>
    <t>KS4_PASS_AG5EMS</t>
  </si>
  <si>
    <t>PASS_AG5EMS</t>
  </si>
  <si>
    <t>ag5ems</t>
  </si>
  <si>
    <t>5+A*G including English, Maths and Science GCSE/GNVQ</t>
  </si>
  <si>
    <t>KS4_LEVEL1_EMS</t>
  </si>
  <si>
    <t>LEVEL1_EMS</t>
  </si>
  <si>
    <t>lev1ems</t>
  </si>
  <si>
    <t>5+A*G including English, Maths Science GCSE/GNVQ S96</t>
  </si>
  <si>
    <t>KS4_PASS_AC_EMS</t>
  </si>
  <si>
    <t>PASS_AC_EMS</t>
  </si>
  <si>
    <t>acems</t>
  </si>
  <si>
    <t>A*C in English, Maths and Science GCSE</t>
  </si>
  <si>
    <t>KS4_LEV2ENG</t>
  </si>
  <si>
    <t>LEV2ENG</t>
  </si>
  <si>
    <t>Achieved A*-C (Level 2) in GCSE English.</t>
  </si>
  <si>
    <t>KS4_LEV2FENG</t>
  </si>
  <si>
    <t>LEV2FENG</t>
  </si>
  <si>
    <t xml:space="preserve">Achieved A*-C (Level 2) in GCSE and equivalents English (Functional English). </t>
  </si>
  <si>
    <t>KS4_LEV1ENG</t>
  </si>
  <si>
    <t>LEV1ENG</t>
  </si>
  <si>
    <t>Achieved A*-G (Level 1) in GCSE English.</t>
  </si>
  <si>
    <t>KS4_LEV1FENG</t>
  </si>
  <si>
    <t>LEV1FENG</t>
  </si>
  <si>
    <t>Achieved A*-G (Level 1) in GCSE and equivalents English (Functional English).</t>
  </si>
  <si>
    <t>KS4_LEV2MAT</t>
  </si>
  <si>
    <t>LEV2MAT</t>
  </si>
  <si>
    <t>Achieved A*-C (Level 2) in GCSE Maths.</t>
  </si>
  <si>
    <t>KS4_LEV2FMAT</t>
  </si>
  <si>
    <t>LEV2FMAT</t>
  </si>
  <si>
    <t xml:space="preserve">Achieved A*-C (Level 2) in GCSE and equivalents Maths (Functional Maths). </t>
  </si>
  <si>
    <t>KS4_LEV1MAT</t>
  </si>
  <si>
    <t>LEV1MAT</t>
  </si>
  <si>
    <t>Achieved A*-G (Level 1) in GCSE Maths.</t>
  </si>
  <si>
    <t>KS4_LEV1FMAT</t>
  </si>
  <si>
    <t>LEV1FMAT</t>
  </si>
  <si>
    <t>Achieved A*-G (Level 1) in GCSE and equivalents Maths (Functional Maths).</t>
  </si>
  <si>
    <t>KS4_LEV2EM</t>
  </si>
  <si>
    <t>LEV2EM</t>
  </si>
  <si>
    <t>Achieved A*-C (Level 2) in GCSE English and Maths.</t>
  </si>
  <si>
    <t>KS4_LEV2FEM</t>
  </si>
  <si>
    <t>LEV2FEM</t>
  </si>
  <si>
    <t xml:space="preserve">Achieved A*-C (Level 2) in GCSE and equivalents English and Maths (Functional English and Maths). </t>
  </si>
  <si>
    <t>KS4_LEV1EM</t>
  </si>
  <si>
    <t>LEV1EM</t>
  </si>
  <si>
    <t>Achieved A*-G (Level 1) in GCSE English and Maths.</t>
  </si>
  <si>
    <t>KS4_LEV1FEM</t>
  </si>
  <si>
    <t>LEV1FEM</t>
  </si>
  <si>
    <t>Achieved A*-G (Level 1) in GCSE and equivalents English and Maths (Functional English and Maths).</t>
  </si>
  <si>
    <t>KS4_LEV2SCIA</t>
  </si>
  <si>
    <t>LEV2SCIA</t>
  </si>
  <si>
    <t>Achieved Level 2 in Double science or Applied Science.</t>
  </si>
  <si>
    <t>KS4_LEV2SCIB</t>
  </si>
  <si>
    <t>LEV2SCIB</t>
  </si>
  <si>
    <t>Achieved Level 2 in GCSE Science plus GCSE Additional Science or Applied Science or GCSE Land &amp; Environment.</t>
  </si>
  <si>
    <t>KS4_LEV2SCIC</t>
  </si>
  <si>
    <t>LEV2SCIC</t>
  </si>
  <si>
    <t>Entered Biology, Physics, Chemistry  GCSEs or ASs and achieved 'good' Biology plus Physics or Chemistry  GCSEs or ASs.</t>
  </si>
  <si>
    <t>KS4_LEV2SCID</t>
  </si>
  <si>
    <t>LEV2SCID</t>
  </si>
  <si>
    <t>Entered Biology, Physics, Chemistry  GCSEs or ASs and achieved 'good' Physics and Chemistry  GCSEs or ASs.</t>
  </si>
  <si>
    <t>KS4_LEV2SCIE</t>
  </si>
  <si>
    <t>LEV2SCIE</t>
  </si>
  <si>
    <t>Achieved equivalent of Level 2 in BTECs in Science.</t>
  </si>
  <si>
    <t>KS4_LEV2SCIF</t>
  </si>
  <si>
    <t>LEV2SCIF</t>
  </si>
  <si>
    <t>Achieved equivalent of Level 2 in OCR Nationals Award and Certificate in Science.</t>
  </si>
  <si>
    <t>KS4_LEV2SCIG</t>
  </si>
  <si>
    <t>LEV2SCIG</t>
  </si>
  <si>
    <t>Achieved equivalent of Level 2 in Intermediate GNVQs in Science</t>
  </si>
  <si>
    <t>KS4_LEV2SCI2</t>
  </si>
  <si>
    <t>LEV2SCI2</t>
  </si>
  <si>
    <t>Achieved 2 'good' science GCSEs or equivalent.</t>
  </si>
  <si>
    <t>KS4_LEV2SCI2B</t>
  </si>
  <si>
    <t>LEV2SCI2B</t>
  </si>
  <si>
    <t>Achieved 2 'good' science GCSEs or equivalent (counting the BTECs, OCRs and IGNVQs).</t>
  </si>
  <si>
    <t>KS4_PASS_ABSCIA</t>
  </si>
  <si>
    <t>PASS_ABSCIA</t>
  </si>
  <si>
    <t>Achieved A*-B in Double Science or Applied Science</t>
  </si>
  <si>
    <t>KS4_PASS_ABSCIB</t>
  </si>
  <si>
    <t>PASS_ABSCIB</t>
  </si>
  <si>
    <t>Achieved A*-B in GCSE Science plus GCSE Additional Science or Applied Science or GCSE Land &amp; Environment</t>
  </si>
  <si>
    <t>KS4_PASS_ABSCIC</t>
  </si>
  <si>
    <t>PASS_ABSCIC</t>
  </si>
  <si>
    <t>Entered Biology, Physics, Chemistry GCSEs or ASs and achieved equivalent of A*-B GCSE in Biology plus Physics or Chemistry GCSEs or ASs</t>
  </si>
  <si>
    <t>KS4_PASS_ABSCID</t>
  </si>
  <si>
    <t>PASS_ABSCID</t>
  </si>
  <si>
    <t>Entered Biology, Physics, Chemistry GCSEs or ASs and achieved equivalent of A*-B GCSE in Physics and Chemistry GCSEs or ASs</t>
  </si>
  <si>
    <t>KS4_PASS_ABSCIE</t>
  </si>
  <si>
    <t>PASS_ABSCIE</t>
  </si>
  <si>
    <t>Achieved equivalent of A*-B GCSE in BTECs in Science</t>
  </si>
  <si>
    <t>KS4_PASS_ABSCIF</t>
  </si>
  <si>
    <t>PASS_ABSCIF</t>
  </si>
  <si>
    <t>Achieved equivalent of A*-B GCSE in OCR Nationals Award and Certificate in Science</t>
  </si>
  <si>
    <t>KS4_PASS_ABSCIG</t>
  </si>
  <si>
    <t>PASS_ABSCIG</t>
  </si>
  <si>
    <t>Achieved equivalent of A*-B GCSE in Intermediate GNVQs in science</t>
  </si>
  <si>
    <t>KS4_PASS_ABSCI2</t>
  </si>
  <si>
    <t>PASS_ABSCI2</t>
  </si>
  <si>
    <t>Achieved equivalent of A*-B GCSE in 2 Science GCSEs or equiv</t>
  </si>
  <si>
    <t>KS4_PASS_ABSCI2B</t>
  </si>
  <si>
    <t>PASS_ABSCI2B</t>
  </si>
  <si>
    <t>Achieved equivalent of A*-B GCSE in 2 Science GCSEs or equiv (including the BTECs and OCRs)</t>
  </si>
  <si>
    <t>KS4_LEVEL2MFL</t>
  </si>
  <si>
    <t>LEVEL2MFL</t>
  </si>
  <si>
    <t>Achieved A*-C in one full Modern Foreign Language GCSE or equivalent</t>
  </si>
  <si>
    <t>KS4_LEVEL1MFL</t>
  </si>
  <si>
    <t>LEVEL1MFL</t>
  </si>
  <si>
    <t xml:space="preserve">Achieved A*-G in one short course Modern Foreign Language GCSE or equivalent </t>
  </si>
  <si>
    <t>KS4_ANYPMFL</t>
  </si>
  <si>
    <t>ANYPMFL</t>
  </si>
  <si>
    <t>Achieved any passes in Modern Foreign Language</t>
  </si>
  <si>
    <t>KS4_GCSE_ENGATT</t>
  </si>
  <si>
    <t>GCSE_ENGATT</t>
  </si>
  <si>
    <t>Pupil attempted English GCSE</t>
  </si>
  <si>
    <t>KS4_GCSE_ENGAG</t>
  </si>
  <si>
    <t>GCSE_ENGAG</t>
  </si>
  <si>
    <t>Pupil passed English GCSE at A* - G</t>
  </si>
  <si>
    <t>KS4_GCSE_ENGAC</t>
  </si>
  <si>
    <t>GCSE_ENGAC</t>
  </si>
  <si>
    <t>Pupil passed English GCSE at A* - C</t>
  </si>
  <si>
    <t>KS4_GCSE_MATHATT</t>
  </si>
  <si>
    <t>GCSE_MATHATT</t>
  </si>
  <si>
    <t>Pupil attempted Maths GCSE</t>
  </si>
  <si>
    <t>KS4_GCSE_MATHAG</t>
  </si>
  <si>
    <t>GCSE_MATHAG</t>
  </si>
  <si>
    <t>Pupil passed Maths GCSE at A* - G</t>
  </si>
  <si>
    <t>KS4_GCSE_MATHAC</t>
  </si>
  <si>
    <t>GCSE_MATHAC</t>
  </si>
  <si>
    <t>Pupil passed Maths GCSE at A* - C</t>
  </si>
  <si>
    <t>KS4_GCSE_SCIATT</t>
  </si>
  <si>
    <t>GCSE_SCIATT</t>
  </si>
  <si>
    <t>Pupil attempted Science GCSE</t>
  </si>
  <si>
    <t>KS4_GCSE_SCIAG</t>
  </si>
  <si>
    <t>GCSE_SCIAG</t>
  </si>
  <si>
    <t>Pupil passed Science GCSE at A* - G</t>
  </si>
  <si>
    <t>KS4_GCSE_SCIAC</t>
  </si>
  <si>
    <t>GCSE_SCIAC</t>
  </si>
  <si>
    <t>Pupil passed Science GCSE at A* - C</t>
  </si>
  <si>
    <t>KS4_EBACENG</t>
  </si>
  <si>
    <t>EBACENG</t>
  </si>
  <si>
    <t>2009/10 (A) - 2012/13</t>
  </si>
  <si>
    <t>Achieved EBacc English component.</t>
  </si>
  <si>
    <t>KS4_EBALLSCI</t>
  </si>
  <si>
    <t>EBALLSCI</t>
  </si>
  <si>
    <t xml:space="preserve">Entered three of Biology, Physics,  Chemistry and Computer Science GCSE </t>
  </si>
  <si>
    <t>KS4_PASS2SCIA</t>
  </si>
  <si>
    <t>PASS2SCIA</t>
  </si>
  <si>
    <t>Entered three of Biology, Physics, Chemistry or Computer Science GCSEs and achieved two 'good' of Biology, Physics , Chemistry or Computer Science</t>
  </si>
  <si>
    <t>KS4_PASS2SCIB</t>
  </si>
  <si>
    <t>PASS2SCIB</t>
  </si>
  <si>
    <t>Entered Biology, Physics, Chemistry GCSEs and achieved 'good' Physics and Chemistry.</t>
  </si>
  <si>
    <t>KS4_PASSOTHSCI</t>
  </si>
  <si>
    <t>PASSOTHSCI</t>
  </si>
  <si>
    <t>Achieved double science or Core and Additional science.</t>
  </si>
  <si>
    <t>KS4_EBAC2SCI</t>
  </si>
  <si>
    <t>EBAC2SCI</t>
  </si>
  <si>
    <t>Achieved EBacc 2 sciences component.</t>
  </si>
  <si>
    <t>KS4_MATHPAIR</t>
  </si>
  <si>
    <t>MATHPAIR</t>
  </si>
  <si>
    <t>Entered 'Applications of mathematics' and 'Methods in mathematics' GCSEs.</t>
  </si>
  <si>
    <t>KS4_PASSMATHPR</t>
  </si>
  <si>
    <t>PASSMATHPR</t>
  </si>
  <si>
    <t>Achieved at least a Grade C in one of the Maths linked pair GCSEs.</t>
  </si>
  <si>
    <t>KS4_EBACMAT</t>
  </si>
  <si>
    <t>EBACMAT</t>
  </si>
  <si>
    <t>Achieved EBacc maths component.</t>
  </si>
  <si>
    <t>KS4_EBACHUM</t>
  </si>
  <si>
    <t>EBACHUM</t>
  </si>
  <si>
    <t>Achieved EBacc Humanities component.</t>
  </si>
  <si>
    <t>KS4_EBACLAN</t>
  </si>
  <si>
    <t>EBACLAN</t>
  </si>
  <si>
    <t>Achieved EBacc language component.</t>
  </si>
  <si>
    <t>KS4_EBACC</t>
  </si>
  <si>
    <t>EBACC</t>
  </si>
  <si>
    <t>Achieved English Baccalaureate - A*-C passes in English, mathematics, 2 sciences, a humanity and a language.</t>
  </si>
  <si>
    <t>KS4_L2BASICS</t>
  </si>
  <si>
    <t>L2BASICS</t>
  </si>
  <si>
    <t>Achieved EBacc E&amp;M.</t>
  </si>
  <si>
    <t>KS4_L2BASICS_1</t>
  </si>
  <si>
    <t>L2BASICS_1</t>
  </si>
  <si>
    <t>Achieved EBacc E&amp;M and EBacc 2 sciences.</t>
  </si>
  <si>
    <t>KS4_L2BASICS_2</t>
  </si>
  <si>
    <t>L2BASICS_2</t>
  </si>
  <si>
    <t>Achieved current E&amp;M and current 2 sciences.</t>
  </si>
  <si>
    <t>KS4_L2BASICS_3</t>
  </si>
  <si>
    <t>L2BASICS_3</t>
  </si>
  <si>
    <t>Achieved current E&amp;M and current 2 GCSE only sciences.</t>
  </si>
  <si>
    <t>KS4_L2BASICS_4</t>
  </si>
  <si>
    <t>L2BASICS_4</t>
  </si>
  <si>
    <t>Achieved current E&amp;M and EBacc 2 sciences.</t>
  </si>
  <si>
    <t>KS4_EBACENG_E</t>
  </si>
  <si>
    <t>EBACENG_E</t>
  </si>
  <si>
    <t>Pupil entered for EBacc English</t>
  </si>
  <si>
    <t>KS4_EBACMAT_E</t>
  </si>
  <si>
    <t>EBACMAT_E</t>
  </si>
  <si>
    <t>Pupil entered for EBacc Maths</t>
  </si>
  <si>
    <t>KS4_EBAC2SCI_E</t>
  </si>
  <si>
    <t>EBAC2SCI_E</t>
  </si>
  <si>
    <t>Pupil entered for EBacc science (i.e 3 separate sciences, Core plus additional or double science)</t>
  </si>
  <si>
    <t>KS4_EBACHUM_E</t>
  </si>
  <si>
    <t>EBACHUM_E</t>
  </si>
  <si>
    <t>Pupil entered for EBacc Humanities (Geography or History)</t>
  </si>
  <si>
    <t>KS4_EBACLAN_E</t>
  </si>
  <si>
    <t>EBACLAN_E</t>
  </si>
  <si>
    <t>Pupil entered for EBacc Languages</t>
  </si>
  <si>
    <t>KS4_EBACC_E</t>
  </si>
  <si>
    <t>EBACC_E</t>
  </si>
  <si>
    <t>Entered all subject pillars of the EBacc</t>
  </si>
  <si>
    <t>KS4_EBACENGAG</t>
  </si>
  <si>
    <t>EBACENGAG</t>
  </si>
  <si>
    <t>Achieved EBacc English component at A*-G</t>
  </si>
  <si>
    <t>KS4_PASS2SCIAAG</t>
  </si>
  <si>
    <t>PASS2SCIAAG</t>
  </si>
  <si>
    <t xml:space="preserve">Entered Biology, Physics, Chemistry GCSEs and achieved A*-G Biology plus Physics or Chemistry </t>
  </si>
  <si>
    <t>KS4_PASS2SCIBAG</t>
  </si>
  <si>
    <t>PASS2SCIBAG</t>
  </si>
  <si>
    <t xml:space="preserve">Entered Biology, Physics, Chemistry GCSEs and achieved A*-G Physics and Chemistry </t>
  </si>
  <si>
    <t>KS4_PASSOTHSCIAG</t>
  </si>
  <si>
    <t>PASSOTHSCIAG</t>
  </si>
  <si>
    <t>Achieved double science or Core and Additional science at grades A*-G</t>
  </si>
  <si>
    <t>KS4_EBAC2SCIAG</t>
  </si>
  <si>
    <t>EBAC2SCIAG</t>
  </si>
  <si>
    <t>Achieved EBacc 2 sciences component at grade A*-G</t>
  </si>
  <si>
    <t>KS4_PASSMATHPRAG</t>
  </si>
  <si>
    <t>PASSMATHPRAG</t>
  </si>
  <si>
    <t>Achieved at least a Grade G in one of the Maths linked pair GCSEs</t>
  </si>
  <si>
    <t>KS4_EBACMATAG</t>
  </si>
  <si>
    <t>EBACMATAG</t>
  </si>
  <si>
    <t>Achieved EBacc maths component at grades A*-G</t>
  </si>
  <si>
    <t>KS4_EBACHUMAG</t>
  </si>
  <si>
    <t>EBACHUMAG</t>
  </si>
  <si>
    <t>Achieved EBacc Humanities component at grades A*-G</t>
  </si>
  <si>
    <t>KS4_EBACLANAG</t>
  </si>
  <si>
    <t>EBACLANAG</t>
  </si>
  <si>
    <t>Achieved EBacc language component at grades A*-G</t>
  </si>
  <si>
    <t>KS4_EBACCAG</t>
  </si>
  <si>
    <t>EBACCAG</t>
  </si>
  <si>
    <t>Achieved English Baccalaureate - A*-G passes in English, mathematics, 2 sciences, a humanity and a language</t>
  </si>
  <si>
    <t>KS4_INVAMOD</t>
  </si>
  <si>
    <t>INVAMOD</t>
  </si>
  <si>
    <t>Pupil included in KS2-4 Value added models (best 8, English and Maths EBacc)</t>
  </si>
  <si>
    <t>KS4_INSCIVAMOD</t>
  </si>
  <si>
    <t>INSCIVAMOD</t>
  </si>
  <si>
    <t>Pupil included in KS2-4 EBacc science Value added model</t>
  </si>
  <si>
    <t>KS4_INHUMVAMOD</t>
  </si>
  <si>
    <t>INHUMVAMOD</t>
  </si>
  <si>
    <t>Pupil included in KS2-4 EBacc humanities Value added model</t>
  </si>
  <si>
    <t>KS4_INLANVAMOD</t>
  </si>
  <si>
    <t>INLANVAMOD</t>
  </si>
  <si>
    <t>Pupil included in KS2-4 EBacc languages Value added model</t>
  </si>
  <si>
    <t>KS4_INVACALC</t>
  </si>
  <si>
    <t>INVACALC</t>
  </si>
  <si>
    <t>Pupil included in KS2-4 Value added calculations (best 8, English and Maths EBacc)</t>
  </si>
  <si>
    <t>KS4_INSCIVACALC</t>
  </si>
  <si>
    <t>INSCIVACALC</t>
  </si>
  <si>
    <t>Pupil included in KS2-4 EBacc science Value added calculation</t>
  </si>
  <si>
    <t>KS4_INHUMVACALC</t>
  </si>
  <si>
    <t>INHUMVACALC</t>
  </si>
  <si>
    <t>Pupil included in KS2-4 EBacc humanities Value added calculation</t>
  </si>
  <si>
    <t>KS4_INLANVACALC</t>
  </si>
  <si>
    <t>INLANVACALC</t>
  </si>
  <si>
    <t>Pupil included in KS2-4 EBacc languages Value added calculation</t>
  </si>
  <si>
    <t>KS4_VAP2TAENG</t>
  </si>
  <si>
    <t>VAP2TAENG</t>
  </si>
  <si>
    <t>KS2 point score in English (using fine grading and TA)</t>
  </si>
  <si>
    <t>KS4_VAP2TAMAT</t>
  </si>
  <si>
    <t>VAP2TAMAT</t>
  </si>
  <si>
    <t>KS2 point score in maths (using fine grading and TA)</t>
  </si>
  <si>
    <t>KS4_VAP2TASCI</t>
  </si>
  <si>
    <t>VAP2TASCI</t>
  </si>
  <si>
    <t>KS2 point score in science (using fine grading and TA)</t>
  </si>
  <si>
    <t>KS4_VAP2TAAPS</t>
  </si>
  <si>
    <t>VAP2TAAPS</t>
  </si>
  <si>
    <t>Average KS2 point score for Value Added prior attainment</t>
  </si>
  <si>
    <t>KS4_VAP2TAAPSSQ</t>
  </si>
  <si>
    <t>VAP2TAAPSSQ</t>
  </si>
  <si>
    <t>Average KS2 point score squared</t>
  </si>
  <si>
    <t>KS4_VAP2TAAPSCU</t>
  </si>
  <si>
    <t>VAP2TAAPSCU</t>
  </si>
  <si>
    <t>Average KS2 point score cubed</t>
  </si>
  <si>
    <t>KS4_P2TAE_DEV</t>
  </si>
  <si>
    <t>P2TAE_DEV</t>
  </si>
  <si>
    <t>Prior attainment (KS2 English) PS deviation</t>
  </si>
  <si>
    <t>KS4_P2TAM_DEV</t>
  </si>
  <si>
    <t>P2TAM_DEV</t>
  </si>
  <si>
    <t>Prior attainment (KS2 Maths) PS deviation</t>
  </si>
  <si>
    <t>KS4_VAPTSC</t>
  </si>
  <si>
    <t>VAPTSC</t>
  </si>
  <si>
    <t>Capped GCSE,GNVQ &amp; equivs point score (for use in VA)</t>
  </si>
  <si>
    <t>KS4_GPTSTNEWE</t>
  </si>
  <si>
    <t>GPTSTNEWE</t>
  </si>
  <si>
    <t>Total uncapped GCSE point score excluding equivalents</t>
  </si>
  <si>
    <t>KS4_GPTSCNEWE</t>
  </si>
  <si>
    <t>GPTSCNEWE</t>
  </si>
  <si>
    <t xml:space="preserve">Capped GCSE point score excluding equivalents
</t>
  </si>
  <si>
    <t>KS4_GVAPTSC</t>
  </si>
  <si>
    <t>GVAPTSC</t>
  </si>
  <si>
    <t>Capped GCSE point score excluding equivalents (for use in VA)</t>
  </si>
  <si>
    <t>KS4_GENGBONUS</t>
  </si>
  <si>
    <t>GENGBONUS</t>
  </si>
  <si>
    <t>English Bonus (GCSE only) for 'Best 8 excluding equivalents' VA</t>
  </si>
  <si>
    <t>KS4_GMATBONUS</t>
  </si>
  <si>
    <t>GMATBONUS</t>
  </si>
  <si>
    <t>Maths Bonus (GCSE only) for 'Best 8 excluding equivalents' VA</t>
  </si>
  <si>
    <t>KS4_B8SCRPLUSBONUS</t>
  </si>
  <si>
    <t>B8SCRPLUSBONUS</t>
  </si>
  <si>
    <t>Points score plus bonus- final score to be used in 'Best 8' VA</t>
  </si>
  <si>
    <t>KS4_G8SCRPLUSBONUS</t>
  </si>
  <si>
    <t>G8SCRPLUSBONUS</t>
  </si>
  <si>
    <t>Points score plus bonus (GCSE only) - final score to be used in 'Best 8 excluding equivalents' VA</t>
  </si>
  <si>
    <t>KS4_EBPTSENG</t>
  </si>
  <si>
    <t>EBPTSENG</t>
  </si>
  <si>
    <t>Point score in English EBacc pillar</t>
  </si>
  <si>
    <t>KS4_EBPTSMAT</t>
  </si>
  <si>
    <t>EBPTSMAT</t>
  </si>
  <si>
    <t>Point score in maths EBacc pillar</t>
  </si>
  <si>
    <t>KS4_EBPTSSCI</t>
  </si>
  <si>
    <t>EBPTSSCI</t>
  </si>
  <si>
    <t>Point score in science EBacc pillar</t>
  </si>
  <si>
    <t>KS4_EBPTSHUM</t>
  </si>
  <si>
    <t>EBPTSHUM</t>
  </si>
  <si>
    <t>Highest point score achieved in humanities EBacc pillar</t>
  </si>
  <si>
    <t>KS4_EBPTSLAN</t>
  </si>
  <si>
    <t>EBPTSLAN</t>
  </si>
  <si>
    <t>Highest point score achieved in language EBacc pillar</t>
  </si>
  <si>
    <t>KS4_B8VAPRED</t>
  </si>
  <si>
    <t>B8VAPRED</t>
  </si>
  <si>
    <t>KS2-4 predicted point score for 'Best 8' VA</t>
  </si>
  <si>
    <t>KS4_B8VASCR</t>
  </si>
  <si>
    <t>B8VASCR</t>
  </si>
  <si>
    <t>Pupil 'Best 8' VA score</t>
  </si>
  <si>
    <t>KS4_G8VAPRED</t>
  </si>
  <si>
    <t>G8VAPRED</t>
  </si>
  <si>
    <t>KS2-4 predicted point score for 'Best 8 excluding equivalents' VA</t>
  </si>
  <si>
    <t>KS4_G8VASCR</t>
  </si>
  <si>
    <t>G8VASCR</t>
  </si>
  <si>
    <t>Pupil 'Best 8 excluding equivalents' VA score</t>
  </si>
  <si>
    <t>KS4_ENGVAPRED</t>
  </si>
  <si>
    <t>ENGVAPRED</t>
  </si>
  <si>
    <t>KS2-4 predicted point score for 'EBacc English' VA</t>
  </si>
  <si>
    <t>KS4_ENGVASCR</t>
  </si>
  <si>
    <t>ENGVASCR</t>
  </si>
  <si>
    <t>Pupil 'EBacc English' VA score</t>
  </si>
  <si>
    <t>KS4_MATVAPRED</t>
  </si>
  <si>
    <t>MATVAPRED</t>
  </si>
  <si>
    <t>KS2-4 predicted point score for 'EBacc maths' VA</t>
  </si>
  <si>
    <t>KS4_MATVASCR</t>
  </si>
  <si>
    <t>MATVASCR</t>
  </si>
  <si>
    <t>Pupil 'EBacc maths' VA score</t>
  </si>
  <si>
    <t>KS4_SCIVAPRED</t>
  </si>
  <si>
    <t>SCIVAPRED</t>
  </si>
  <si>
    <t>KS2-4 predicted point score for 'EBacc science' VA</t>
  </si>
  <si>
    <t>KS4_SCIVASCR</t>
  </si>
  <si>
    <t>SCIVASCR</t>
  </si>
  <si>
    <t>Pupil 'EBacc science' VA score</t>
  </si>
  <si>
    <t>KS4_HUMVAPRED</t>
  </si>
  <si>
    <t>HUMVAPRED</t>
  </si>
  <si>
    <t>KS2-4 predicted point score for 'EBacc humanities' VA</t>
  </si>
  <si>
    <t>KS4_HUMVASCR</t>
  </si>
  <si>
    <t>HUMVASCR</t>
  </si>
  <si>
    <t>Pupil 'EBacc humanities' VA score</t>
  </si>
  <si>
    <t>KS4_LANVAPRED</t>
  </si>
  <si>
    <t>LANVAPRED</t>
  </si>
  <si>
    <t>KS2-4 predicted point score for 'EBacc language' VA</t>
  </si>
  <si>
    <t>KS4_LANVASCR</t>
  </si>
  <si>
    <t>LANVASCR</t>
  </si>
  <si>
    <t>Pupil 'EBacc language' VA score</t>
  </si>
  <si>
    <t>KS4_PRIORBAND</t>
  </si>
  <si>
    <t>PRIORBAND</t>
  </si>
  <si>
    <t>Prior attainment band for low/average/high achievement at KS2</t>
  </si>
  <si>
    <t xml:space="preserve"> 1-4, NULL</t>
  </si>
  <si>
    <t>KS4_ENGPAIR</t>
  </si>
  <si>
    <t>ENGPAIR</t>
  </si>
  <si>
    <t>Pupil entered for English Language and English Literature linked pair GCSEs</t>
  </si>
  <si>
    <t>KS4_ENGPAIRLEV1</t>
  </si>
  <si>
    <t>ENGPAIRLEV1</t>
  </si>
  <si>
    <t>Achieved level 2 GCSE in English Language in the English linked pairs</t>
  </si>
  <si>
    <t>KS4_ENGPAIRLEV2</t>
  </si>
  <si>
    <t>ENGPAIRLEV2</t>
  </si>
  <si>
    <t>Achieved level 1 GCSE in English language in English linked pairs</t>
  </si>
  <si>
    <t>KS4_APELIT</t>
  </si>
  <si>
    <t>APELIT</t>
  </si>
  <si>
    <t>Grade achieved in Full GCSE (including Double Awards where appropriate) English Literature.</t>
  </si>
  <si>
    <t>Null = No entry
* = A* at GCSE
A = A at GCSE
B = B at GCSE
C = C at GCSE
D = D at GCSE
E = E at GCSE
F = F at GCSE
G = G at GCSE
U = Ungraded at GCSE</t>
  </si>
  <si>
    <t>KS4_APELEC</t>
  </si>
  <si>
    <t>APELEC</t>
  </si>
  <si>
    <t>Grade achieved in Full GCSE (including Double Awards where appropriate) Design and Technology: Electronic Products.</t>
  </si>
  <si>
    <t>As for apelit</t>
  </si>
  <si>
    <t>KS4_APFOOD</t>
  </si>
  <si>
    <t>APFOOD</t>
  </si>
  <si>
    <t>Grade achieved in Full GCSE (including Double Awards where appropriate) Design and Technology: Food Technology.</t>
  </si>
  <si>
    <t>KS4_APGRA</t>
  </si>
  <si>
    <t>APGRA</t>
  </si>
  <si>
    <t>Grade achieved in Full GCSE (including Double Awards where appropriate) Design and Technology: Graphic Products.</t>
  </si>
  <si>
    <t>KS4_APRES</t>
  </si>
  <si>
    <t>APRES</t>
  </si>
  <si>
    <t>Grade achieved in Full GCSE (including Double Awards where appropriate) Design and Technology: Resistant Materials Technology.</t>
  </si>
  <si>
    <t>KS4_APSYS</t>
  </si>
  <si>
    <t>APSYS</t>
  </si>
  <si>
    <t>Grade achieved in Full GCSE (including Double Awards where appropriate) Design and Technology: Systems &amp; Control.</t>
  </si>
  <si>
    <t>KS4_APDTT</t>
  </si>
  <si>
    <t>APDTT</t>
  </si>
  <si>
    <t>Grade achieved in Full GCSE (including Double Awards where appropriate) Design and Technology: Textiles Technology.</t>
  </si>
  <si>
    <t>KS4_APART</t>
  </si>
  <si>
    <t>APART</t>
  </si>
  <si>
    <t>Grade achieved in Full GCSE (including Double Awards where appropriate) Art and Design.</t>
  </si>
  <si>
    <t>KS4_APHIS</t>
  </si>
  <si>
    <t>APHIS</t>
  </si>
  <si>
    <t>Grade achieved in Full GCSE (including Double Awards where appropriate) History.</t>
  </si>
  <si>
    <t>KS4_APGEO</t>
  </si>
  <si>
    <t>APGEO</t>
  </si>
  <si>
    <t>Grade achieved in Full GCSE (including Double Awards where appropriate) Geography.</t>
  </si>
  <si>
    <t>KS4_APFRE</t>
  </si>
  <si>
    <t>APFRE</t>
  </si>
  <si>
    <t>Grade achieved in Full GCSE (including Double Awards where appropriate) French.</t>
  </si>
  <si>
    <t>KS4_APGER</t>
  </si>
  <si>
    <t>APGER</t>
  </si>
  <si>
    <t>Grade achieved in Full GCSE (including Double Awards where appropriate) German.</t>
  </si>
  <si>
    <t>KS4_APBUS</t>
  </si>
  <si>
    <t>APBUS</t>
  </si>
  <si>
    <t>Grade achieved in Full GCSE (including Double Awards where appropriate) Business Studies.</t>
  </si>
  <si>
    <t>KS4_APRS</t>
  </si>
  <si>
    <t>APRS</t>
  </si>
  <si>
    <t>Grade achieved in Full GCSE (including Double Awards where appropriate) Religious Studies.</t>
  </si>
  <si>
    <t>KS4_APRE</t>
  </si>
  <si>
    <t>APRE</t>
  </si>
  <si>
    <t>Grade achieved in Short GCSE Religious Studies.</t>
  </si>
  <si>
    <t>KS4_APPE</t>
  </si>
  <si>
    <t>APPE</t>
  </si>
  <si>
    <t>Grade achieved in Full GCSE (including Double Awards where appropriate) Physical Education.</t>
  </si>
  <si>
    <t>KS4_APPHY</t>
  </si>
  <si>
    <t>APPHY</t>
  </si>
  <si>
    <t>Grade achieved in Full GCSE (including Double Awards where appropriate) Physics.</t>
  </si>
  <si>
    <t>KS4_APCHE</t>
  </si>
  <si>
    <t>APCHE</t>
  </si>
  <si>
    <t>Grade achieved in Full GCSE (including Double Awards where appropriate) Chemistry.</t>
  </si>
  <si>
    <t>KS4_APBIO</t>
  </si>
  <si>
    <t>APBIO</t>
  </si>
  <si>
    <t>Grade achieved in Full GCSE (including Double Awards where appropriate) Biological Science.</t>
  </si>
  <si>
    <t>KS4_APBIOE</t>
  </si>
  <si>
    <t>APBIOE</t>
  </si>
  <si>
    <t>Grade achieved in Full GCSE (including Double Awards where appropriate) Biology (except Human Biology)</t>
  </si>
  <si>
    <t>KS4_APDRA</t>
  </si>
  <si>
    <t>APDRA</t>
  </si>
  <si>
    <t>Grade achieved in Full GCSE (including Double Awards where appropriate) Drama.</t>
  </si>
  <si>
    <t>KS4_APIT</t>
  </si>
  <si>
    <t>APIT</t>
  </si>
  <si>
    <t>Grade achieved in Full GCSE (including Double Awards where appropriate) Information Technology.</t>
  </si>
  <si>
    <t>KS4_APITSC</t>
  </si>
  <si>
    <t>APITSC</t>
  </si>
  <si>
    <t>Grade achieved in Short GCSE Information Technology.</t>
  </si>
  <si>
    <t>KS4_APSPAN</t>
  </si>
  <si>
    <t>APSPAN</t>
  </si>
  <si>
    <t>Grade achieved in Full GCSE (including Double Awards where appropriate) Spanish.</t>
  </si>
  <si>
    <t>KS4_APMUS</t>
  </si>
  <si>
    <t>APMUS</t>
  </si>
  <si>
    <t>Grade achieved in Full GCSE (including Double Awards where appropriate) Music.</t>
  </si>
  <si>
    <t>KS4_APMAT</t>
  </si>
  <si>
    <t>APMAT</t>
  </si>
  <si>
    <t>Grade achieved in Full GCSE (including Double Awards where appropriate) Maths.</t>
  </si>
  <si>
    <t>KS4_APENG</t>
  </si>
  <si>
    <t>APENG</t>
  </si>
  <si>
    <t>Highest grade achieved in Full GCSE (including Double Awards where appropriate) English (as used in the English threshold measures).</t>
  </si>
  <si>
    <t>KS4_APELANG</t>
  </si>
  <si>
    <t>APELANG</t>
  </si>
  <si>
    <t>apelang</t>
  </si>
  <si>
    <t>2005/06 only</t>
  </si>
  <si>
    <t>Grade achieved in Full GCSE English Language.</t>
  </si>
  <si>
    <t>KS4_APSSCI</t>
  </si>
  <si>
    <t>APSSCI</t>
  </si>
  <si>
    <t>apssci</t>
  </si>
  <si>
    <t>Grade achieved in Full GCSE Single Award Science.</t>
  </si>
  <si>
    <t>KS4_APSTAT</t>
  </si>
  <si>
    <t>APSTAT</t>
  </si>
  <si>
    <t>Grade achieved in Full GCSE (including Double Awards where appropriate) Statistics.</t>
  </si>
  <si>
    <t>KS4_APMFT</t>
  </si>
  <si>
    <t>APMFT</t>
  </si>
  <si>
    <t>Grade achieved in Full GCSE (including Double Awards where appropriate) Media, Film and Television Studies.</t>
  </si>
  <si>
    <t>KS4_APFINE</t>
  </si>
  <si>
    <t>APFINE</t>
  </si>
  <si>
    <t>Grade achieved in Full GCSE (including Double Awards where appropriate) Fine Art.</t>
  </si>
  <si>
    <t>KS4_APOFT</t>
  </si>
  <si>
    <t>APOFT</t>
  </si>
  <si>
    <t>Grade achieved in Full GCSE (including Double Awards where appropriate) Office Technology.</t>
  </si>
  <si>
    <t>KS4_APHECD</t>
  </si>
  <si>
    <t>APHECD</t>
  </si>
  <si>
    <t>Grade achieved in Full GCSE (including Double Awards where appropriate) Home Economics: Child Development.</t>
  </si>
  <si>
    <t>KS4_APDAN</t>
  </si>
  <si>
    <t>APDAN</t>
  </si>
  <si>
    <t>apdan</t>
  </si>
  <si>
    <t>Grade achieved in Full GCSE (including Double Awards where appropriate) Danish.</t>
  </si>
  <si>
    <t>KS4_APDUT</t>
  </si>
  <si>
    <t>APDUT</t>
  </si>
  <si>
    <t>Grade achieved in Full GCSE (including Double Awards where appropriate) Dutch.</t>
  </si>
  <si>
    <t>KS4_APITA</t>
  </si>
  <si>
    <t>APITA</t>
  </si>
  <si>
    <t>Grade achieved in Full GCSE (including Double Awards where appropriate) Italian.</t>
  </si>
  <si>
    <t>KS4_APMGRK</t>
  </si>
  <si>
    <t>APMGRK</t>
  </si>
  <si>
    <t>Grade achieved in Full GCSE (including Double Awards where appropriate) Modern Greek.</t>
  </si>
  <si>
    <t>KS4_APPOR</t>
  </si>
  <si>
    <t>APPOR</t>
  </si>
  <si>
    <t>Grade achieved in Full GCSE (including Double Awards where appropriate) Portuguese.</t>
  </si>
  <si>
    <t>KS4_APARA</t>
  </si>
  <si>
    <t>APARA</t>
  </si>
  <si>
    <t>Grade achieved in Full GCSE (including Double Awards where appropriate) Arabic.</t>
  </si>
  <si>
    <t>KS4_APBEN</t>
  </si>
  <si>
    <t>APBEN</t>
  </si>
  <si>
    <t>Grade achieved in Full GCSE (including Double Awards where appropriate) Bengali.</t>
  </si>
  <si>
    <t>KS4_APCHI</t>
  </si>
  <si>
    <t>APCHI</t>
  </si>
  <si>
    <t>Grade achieved in Full GCSE (including Double Awards where appropriate) Chinese.</t>
  </si>
  <si>
    <t>KS4_APGUJ</t>
  </si>
  <si>
    <t>APGUJ</t>
  </si>
  <si>
    <t>Grade achieved in Full GCSE (including Double Awards where appropriate) Gujarati.</t>
  </si>
  <si>
    <t>KS4_APHIN</t>
  </si>
  <si>
    <t>APHIN</t>
  </si>
  <si>
    <t>aphin</t>
  </si>
  <si>
    <t>Grade achieved in Full GCSE (including Double Awards where appropriate) Hindi.</t>
  </si>
  <si>
    <t>KS4_APJAP</t>
  </si>
  <si>
    <t>APJAP</t>
  </si>
  <si>
    <t>Grade achieved in Full GCSE (including Double Awards where appropriate) Japanese.</t>
  </si>
  <si>
    <t>KS4_APMHEB</t>
  </si>
  <si>
    <t>APMHEB</t>
  </si>
  <si>
    <t>Grade achieved in Full GCSE (including Double Awards where appropriate) Modern Hebrew.</t>
  </si>
  <si>
    <t>KS4_APPAN</t>
  </si>
  <si>
    <t>APPAN</t>
  </si>
  <si>
    <t>Grade achieved in Full GCSE (including Double Awards where appropriate) Panjabi.</t>
  </si>
  <si>
    <t>KS4_APPOL</t>
  </si>
  <si>
    <t>APPOL</t>
  </si>
  <si>
    <t>Grade achieved in Full GCSE (including Double Awards where appropriate) Polish.</t>
  </si>
  <si>
    <t>KS4_APRUS</t>
  </si>
  <si>
    <t>APRUS</t>
  </si>
  <si>
    <t>Grade achieved in Full GCSE (including Double Awards where appropriate) Russian.</t>
  </si>
  <si>
    <t>KS4_APTUR</t>
  </si>
  <si>
    <t>APTUR</t>
  </si>
  <si>
    <t>Grade achieved in Full GCSE (including Double Awards where appropriate) Turkish.</t>
  </si>
  <si>
    <t>KS4_APURD</t>
  </si>
  <si>
    <t>APURD</t>
  </si>
  <si>
    <t>Grade achieved in Full GCSE (including Double Awards where appropriate) Urdu.</t>
  </si>
  <si>
    <t>KS4_APPER</t>
  </si>
  <si>
    <t>APPER</t>
  </si>
  <si>
    <t>Grade achieved in Full GCSE (including Double Awards where appropriate) Persian.</t>
  </si>
  <si>
    <t>KS4_APCGRK</t>
  </si>
  <si>
    <t>APCGRK</t>
  </si>
  <si>
    <t>Grade achieved in Full GCSE (including Double Awards where appropriate) Classical Greek.</t>
  </si>
  <si>
    <t>KS4_APLAT</t>
  </si>
  <si>
    <t>APLAT</t>
  </si>
  <si>
    <t>Grade achieved in Full GCSE (including Double Awards where appropriate) Latin.</t>
  </si>
  <si>
    <t>KS4_APBHEB</t>
  </si>
  <si>
    <t>APBHEB</t>
  </si>
  <si>
    <t>Grade achieved in Full GCSE (including Double Awards where appropriate) Biblical Hebrew.</t>
  </si>
  <si>
    <t>KS4_APSSC</t>
  </si>
  <si>
    <t>APSSC</t>
  </si>
  <si>
    <t>Grade achieved in Short GCSE Social Science Citizenship.</t>
  </si>
  <si>
    <t>KS4_APDSCI</t>
  </si>
  <si>
    <t>APDSCI</t>
  </si>
  <si>
    <t>Grade achieved in Full GCSE Double Award Science.</t>
  </si>
  <si>
    <t>KS4_APVBUS</t>
  </si>
  <si>
    <t>APVBUS</t>
  </si>
  <si>
    <t>Grade achieved in Vocational GCSE Double Award Applied Business.</t>
  </si>
  <si>
    <t>Null = No entry
** = A* at GCSE
AA = A at GCSE
BB = B at GCSE
CC = C at GCSE
DD = D at GCSE
EE = E at GCSE
FF = F at GCSE
GG = G at GCSE
U = Ungraded at GCSE</t>
  </si>
  <si>
    <t>KS4_APHSC</t>
  </si>
  <si>
    <t>APHSC</t>
  </si>
  <si>
    <t>Grade achieved in Vocational GCSE Double Award Health and Social Care.</t>
  </si>
  <si>
    <t>As for apvbus</t>
  </si>
  <si>
    <t>KS4_APLT</t>
  </si>
  <si>
    <t>APLT</t>
  </si>
  <si>
    <t>Grade achieved in Vocational GCSE Double Award Leisure and Tourism.</t>
  </si>
  <si>
    <t>KS4_APVSCI</t>
  </si>
  <si>
    <t>APVSCI</t>
  </si>
  <si>
    <t>Grade achieved in Vocational GCSE Double Award Applied Science.</t>
  </si>
  <si>
    <t>KS4_APSVSCI</t>
  </si>
  <si>
    <t>APSVSCI</t>
  </si>
  <si>
    <t>Grade achieved in Vocational GCSE Single Award Additional Applied Science.</t>
  </si>
  <si>
    <t>KS4_APVIT</t>
  </si>
  <si>
    <t>APVIT</t>
  </si>
  <si>
    <t>Grade achieved in Vocational GCSE Double Award Applied ICT.</t>
  </si>
  <si>
    <t>KS4_APVSL</t>
  </si>
  <si>
    <t>APVSL</t>
  </si>
  <si>
    <t>Grade achieved in VRQ Sports Leadership</t>
  </si>
  <si>
    <t>P = Pass</t>
  </si>
  <si>
    <t>KS4_BTECAPPSCI_CERS</t>
  </si>
  <si>
    <t>BTECAPPSCI_CERS</t>
  </si>
  <si>
    <t>Grade achieved in BTEC Applied Sciences - first certificate starred distinction grading</t>
  </si>
  <si>
    <t>*,D,F,M,P,Q,U</t>
  </si>
  <si>
    <t>KS4_BTECAPPSCI_DIPS</t>
  </si>
  <si>
    <t>BTECAPPSCI_DIPS</t>
  </si>
  <si>
    <t>Grade achieved in BTEC Applied Sciences - first diploma starred distinction grading</t>
  </si>
  <si>
    <t>KS4_BTECENG_CERS</t>
  </si>
  <si>
    <t>BTECENG_CERS</t>
  </si>
  <si>
    <t>Grade achieved in BTEC Engineering studies - first certificate starred distinction grading</t>
  </si>
  <si>
    <t>KS4_BTECENG_DIPS</t>
  </si>
  <si>
    <t>BTECENG_DIPS</t>
  </si>
  <si>
    <t>Grade achieved in BTEC Engineering studies - first diploma starred distinction grading</t>
  </si>
  <si>
    <t>KS4_APCORESCI</t>
  </si>
  <si>
    <t>APCORESCI</t>
  </si>
  <si>
    <t>Grade achieved in GCSE Core Science</t>
  </si>
  <si>
    <t>*,A,B,C,D,E,F,G,Q,U</t>
  </si>
  <si>
    <t>KS4_APADTSCI</t>
  </si>
  <si>
    <t>APADTSCI</t>
  </si>
  <si>
    <t>Grade achieved in GCSE Additional Science</t>
  </si>
  <si>
    <t>KS4_APAPDSCI</t>
  </si>
  <si>
    <t>APAPDSCI</t>
  </si>
  <si>
    <t>Grade achieved in GCSE Applied Science</t>
  </si>
  <si>
    <t>**,*A,AA,AB,BB,BC,CC,CD,DD,DE,EE,EF,FF,FG,GG,*,A,B,C,D,E,F,G,Q,U</t>
  </si>
  <si>
    <t>KS4_APAASCI</t>
  </si>
  <si>
    <t>APAASCI</t>
  </si>
  <si>
    <t>Grade achieved in Vocational GCSE Additional Applied Science</t>
  </si>
  <si>
    <t>KS4_KS2GVAIN</t>
  </si>
  <si>
    <t>KS2GVAIN</t>
  </si>
  <si>
    <t>ks2gvain</t>
  </si>
  <si>
    <t>KS2 Average Point score for value added to GCSE/GNVQ</t>
  </si>
  <si>
    <t>KS4_KS3GVAIN</t>
  </si>
  <si>
    <t>KS3GVAIN</t>
  </si>
  <si>
    <t>ks3gvain</t>
  </si>
  <si>
    <t>2002/03 - 2003/04</t>
  </si>
  <si>
    <t>KS3 Average Point score for value added to GCSE/GNVQ</t>
  </si>
  <si>
    <t>KS4_KS2EVAIN</t>
  </si>
  <si>
    <t>KS2EVAIN</t>
  </si>
  <si>
    <t>ks2evain</t>
  </si>
  <si>
    <t>KS2 Average Point score for value added to Equivalencies</t>
  </si>
  <si>
    <t>KS4_KS3EVAIN</t>
  </si>
  <si>
    <t>KS3EVAIN</t>
  </si>
  <si>
    <t>ks3evain</t>
  </si>
  <si>
    <t>KS3 Average Point score for value added to Equivalencies</t>
  </si>
  <si>
    <t>KS4_MED2NEWE</t>
  </si>
  <si>
    <t>MED2NEWE</t>
  </si>
  <si>
    <t>med2newe</t>
  </si>
  <si>
    <t>Median capped  GCSE/GNVQ &amp; equivs point score</t>
  </si>
  <si>
    <t>KS4_MED2NEWG</t>
  </si>
  <si>
    <t>MED2NEWG</t>
  </si>
  <si>
    <t>med2newg</t>
  </si>
  <si>
    <t>Median capped  GCSE/GNVQ new style point score</t>
  </si>
  <si>
    <t>KS4_MED2OLDG</t>
  </si>
  <si>
    <t>MED2OLDG</t>
  </si>
  <si>
    <t>med2oldg</t>
  </si>
  <si>
    <t>Median capped  GCSE/GNVQ old style point score</t>
  </si>
  <si>
    <t>KS4_MED3NEWE</t>
  </si>
  <si>
    <t>MED3NEWE</t>
  </si>
  <si>
    <t>med3newe</t>
  </si>
  <si>
    <t>KS4_MED3NEWG</t>
  </si>
  <si>
    <t>MED3NEWG</t>
  </si>
  <si>
    <t>med3newg</t>
  </si>
  <si>
    <t>KS4_MED3OLDG</t>
  </si>
  <si>
    <t>MED3OLDG</t>
  </si>
  <si>
    <t>med3oldg</t>
  </si>
  <si>
    <t>KS4_VA2NEWE</t>
  </si>
  <si>
    <t>VA2NEWE</t>
  </si>
  <si>
    <t>va2newe</t>
  </si>
  <si>
    <t>KS2-Equiv VA score (+/-)</t>
  </si>
  <si>
    <t>KS4_VA2NEWG</t>
  </si>
  <si>
    <t>VA2NEWG</t>
  </si>
  <si>
    <t>va2newg</t>
  </si>
  <si>
    <t>KS2-GCSE/GNVQ VA score (new points)  (+/-)</t>
  </si>
  <si>
    <t>KS4_VA2OLDG</t>
  </si>
  <si>
    <t>VA2OLDG</t>
  </si>
  <si>
    <t>va2oldg</t>
  </si>
  <si>
    <t>KS2-GCSE/GNVQ VA score (old points)  (+/-)</t>
  </si>
  <si>
    <t>KS4_VA3NEWE</t>
  </si>
  <si>
    <t>VA3NEWE</t>
  </si>
  <si>
    <t>va3newe</t>
  </si>
  <si>
    <t>KS3-Equiv VA score  (+/-)</t>
  </si>
  <si>
    <t>KS4_VA3NEWG</t>
  </si>
  <si>
    <t>VA3NEWG</t>
  </si>
  <si>
    <t>va3newg</t>
  </si>
  <si>
    <t>KS3-GCSE/GNVQ VA score (new points)  (+/-)</t>
  </si>
  <si>
    <t>KS4_VA3OLDG</t>
  </si>
  <si>
    <t>VA3OLDG</t>
  </si>
  <si>
    <t>va3oldg</t>
  </si>
  <si>
    <t>KS3-GCSE/GNVQ VA score (old points)  (+/-)</t>
  </si>
  <si>
    <t>KS4_KS2VAIN4</t>
  </si>
  <si>
    <t>KS2VAIN4</t>
  </si>
  <si>
    <t>ks2vain4</t>
  </si>
  <si>
    <t>2004/05 only</t>
  </si>
  <si>
    <t>KS2 Average Point score for value added to KS4</t>
  </si>
  <si>
    <t>KS4_KS3VAIN4</t>
  </si>
  <si>
    <t>KS3VAIN4</t>
  </si>
  <si>
    <t>ks3vain4</t>
  </si>
  <si>
    <t>KS3 Average Point score for value added to  KS4</t>
  </si>
  <si>
    <t>KS4_MED2NEW4</t>
  </si>
  <si>
    <t>MED2NEW4</t>
  </si>
  <si>
    <t>med2new4</t>
  </si>
  <si>
    <t>Median capped equivalencies point score for VA to KS4</t>
  </si>
  <si>
    <t>KS4_MED3NEW4</t>
  </si>
  <si>
    <t>MED3NEW4</t>
  </si>
  <si>
    <t>med3new4</t>
  </si>
  <si>
    <t>KS4_VA2NEW4</t>
  </si>
  <si>
    <t>VA2NEW4</t>
  </si>
  <si>
    <t>va2new4</t>
  </si>
  <si>
    <t>KS2-KS4 VA score (+/-)</t>
  </si>
  <si>
    <t>KS4_VA3NEW4</t>
  </si>
  <si>
    <t>VA3NEW4</t>
  </si>
  <si>
    <t>va3new4</t>
  </si>
  <si>
    <t>KS3-KS4 VA score  (+/-)</t>
  </si>
  <si>
    <t>KS4_CVAP2APS</t>
  </si>
  <si>
    <t>CVAP2APS</t>
  </si>
  <si>
    <t>cvap2aps</t>
  </si>
  <si>
    <t>2004/05 - 2009/10</t>
  </si>
  <si>
    <t>KS2 average point score (using fine grading) for contextual value added.</t>
  </si>
  <si>
    <t>KS4_CVAP2ENG</t>
  </si>
  <si>
    <t>CVAP2ENG</t>
  </si>
  <si>
    <t>cvap2eng</t>
  </si>
  <si>
    <t>KS2 English point score (using fine grading) for contextual value added.</t>
  </si>
  <si>
    <t>KS4_CVAP2MAT</t>
  </si>
  <si>
    <t>CVAP2MAT</t>
  </si>
  <si>
    <t>cvap2mat</t>
  </si>
  <si>
    <t>KS2 Maths point score (using fine grading) for contextual value added.</t>
  </si>
  <si>
    <t>KS4_CVAP2SCI</t>
  </si>
  <si>
    <t>CVAP2SCI</t>
  </si>
  <si>
    <t>cvap2sci</t>
  </si>
  <si>
    <t>KS2 Science point score (using fine grading) for contextual value added.</t>
  </si>
  <si>
    <t>KS4_CVA2INTP</t>
  </si>
  <si>
    <t>CVA2INTP</t>
  </si>
  <si>
    <t>cva2inp</t>
  </si>
  <si>
    <t>Interim KS2 to KS4 CVA predicted score</t>
  </si>
  <si>
    <t>KS4_CVA2PRED</t>
  </si>
  <si>
    <t>CVA2PRED</t>
  </si>
  <si>
    <t>cva2pred</t>
  </si>
  <si>
    <t>Adjusted KS2 to KS4 CVA predicted score (after ceilings and floors have been corrected using the arctan spline function).</t>
  </si>
  <si>
    <t>KS4_CVA_KS2</t>
  </si>
  <si>
    <t>CVA_KS2</t>
  </si>
  <si>
    <t>cva_ks2</t>
  </si>
  <si>
    <t>KS2 to KS4 contextual value added score.</t>
  </si>
  <si>
    <t>KS4_SC_P2APS</t>
  </si>
  <si>
    <t>SC_P2APS</t>
  </si>
  <si>
    <t>scks3aps</t>
  </si>
  <si>
    <t>School KS2 APS (using fine grading) for CVA.</t>
  </si>
  <si>
    <t>KS4_SC_KS2STDEV</t>
  </si>
  <si>
    <t>scks3dev</t>
  </si>
  <si>
    <t>School standard deviation of pupils KS2 APS (using fine grading) for CVA</t>
  </si>
  <si>
    <t>KS4_CVAP3APS</t>
  </si>
  <si>
    <t>CVAP3APS</t>
  </si>
  <si>
    <t>cvap3aps</t>
  </si>
  <si>
    <t>KS3 average point score (using fine grading) for contextual value added.</t>
  </si>
  <si>
    <t>KS4_CVAP3ENG</t>
  </si>
  <si>
    <t>CVAP3ENG</t>
  </si>
  <si>
    <t>cvap3eng</t>
  </si>
  <si>
    <t>KS3 English point score (using fine grading) for contextual value added.</t>
  </si>
  <si>
    <t>KS4_CVAP3MAT</t>
  </si>
  <si>
    <t>CVAP3MAT</t>
  </si>
  <si>
    <t>cvap3mat</t>
  </si>
  <si>
    <t>KS3 Maths point score (using fine grading) for contextual value added.</t>
  </si>
  <si>
    <t>KS4_CVAP3SCI</t>
  </si>
  <si>
    <t>CVAP3SCI</t>
  </si>
  <si>
    <t>cvap3sci</t>
  </si>
  <si>
    <t>KS3 Science point score (using fine grading) for contextual value added.</t>
  </si>
  <si>
    <t>KS4_CVA3INTP</t>
  </si>
  <si>
    <t>CVA3INTP</t>
  </si>
  <si>
    <t>cva3intp</t>
  </si>
  <si>
    <t>Interim KS3 to KS4 CVA Predicted score</t>
  </si>
  <si>
    <t>KS4_CVA3PRED</t>
  </si>
  <si>
    <t>CVA3PRED</t>
  </si>
  <si>
    <t>cva3pred</t>
  </si>
  <si>
    <t>Adjusted KS3 to KS4 CVA predicted score (after ceilings and floors have been corrected using the arctan spline function).</t>
  </si>
  <si>
    <t>KS4_CVA_KS3</t>
  </si>
  <si>
    <t>CVA_KS3</t>
  </si>
  <si>
    <t>cva_ks3</t>
  </si>
  <si>
    <t>Raw KS3 to KS4 CVA score.</t>
  </si>
  <si>
    <t>KS4_SC_P3APS</t>
  </si>
  <si>
    <t>SC_P3APS</t>
  </si>
  <si>
    <t>scp3aps</t>
  </si>
  <si>
    <t>School KS3 APS (using fine grading) for CVA.</t>
  </si>
  <si>
    <t>KS4_SC_KS3STDEV</t>
  </si>
  <si>
    <t>SC_KS3STDEV</t>
  </si>
  <si>
    <t>sc3stdev</t>
  </si>
  <si>
    <t>School standard deviation of pupils KS3 APS (using fine grading) for CVA</t>
  </si>
  <si>
    <t>KS4_LEVELGENG</t>
  </si>
  <si>
    <t>LEVELGENG</t>
  </si>
  <si>
    <t>NC Level of GCSE English</t>
  </si>
  <si>
    <t>0, 2-20</t>
  </si>
  <si>
    <t>KS4_LEVELGMATH</t>
  </si>
  <si>
    <t>LEVELGMATH</t>
  </si>
  <si>
    <t>NC Level of GCSE maths</t>
  </si>
  <si>
    <t>KS4_ENGLISHTYPE</t>
  </si>
  <si>
    <t>ENGLISHTYPE</t>
  </si>
  <si>
    <t>entype</t>
  </si>
  <si>
    <t>Type of English result used to calculate bonus for CVA inc E+M</t>
  </si>
  <si>
    <t>0 = No score
1 = GCSE Level 2
2 = Functional Level 2
3 = Other Level 2
4 = GCSE Level 1
5 = Functional Level 1
6 = Other Level 1
7 = ELQ</t>
  </si>
  <si>
    <t>KS4_MATHSTYPE</t>
  </si>
  <si>
    <t>MATHSTYPE</t>
  </si>
  <si>
    <t>mathtype</t>
  </si>
  <si>
    <t>Type of Maths result used to calculate bonus for CVA inc E+M</t>
  </si>
  <si>
    <t>KS4_ENGLISHBONUS</t>
  </si>
  <si>
    <t>ENGLISHBONUS</t>
  </si>
  <si>
    <t>engbonus</t>
  </si>
  <si>
    <t>Bonus for English</t>
  </si>
  <si>
    <t>KS4_MATHSBONUS</t>
  </si>
  <si>
    <t>MATHSBONUS</t>
  </si>
  <si>
    <t>matbonus</t>
  </si>
  <si>
    <t>Bonus for Maths</t>
  </si>
  <si>
    <t>KS4_SCOREPLUSBONUS</t>
  </si>
  <si>
    <t>SCOREPLUSBONUS</t>
  </si>
  <si>
    <t>spbonus</t>
  </si>
  <si>
    <t>Existing capped score plus English and Maths bonuses</t>
  </si>
  <si>
    <t>KS4_HPGENG</t>
  </si>
  <si>
    <t>HPGENG</t>
  </si>
  <si>
    <t>Highest standardised points in English GCSE</t>
  </si>
  <si>
    <t>KS4_HPFENG</t>
  </si>
  <si>
    <t>HPFENG</t>
  </si>
  <si>
    <t>hpfeng</t>
  </si>
  <si>
    <t>Highest standardised points in functional English</t>
  </si>
  <si>
    <t>KS4_HPGMATH</t>
  </si>
  <si>
    <t>HPGMATH</t>
  </si>
  <si>
    <t>Highest standardised points in Maths GCSE</t>
  </si>
  <si>
    <t>KS4_HPFMATH</t>
  </si>
  <si>
    <t>HPFMATH</t>
  </si>
  <si>
    <t>hpfmath</t>
  </si>
  <si>
    <t>Highest standardised points in functional maths</t>
  </si>
  <si>
    <t>KS4_FLAG2GENG34</t>
  </si>
  <si>
    <t>FLAG2GENG34</t>
  </si>
  <si>
    <t>fl2en34</t>
  </si>
  <si>
    <t>Achieved 2 levels of progress from KS3 (excluding TA) to GCSE English at KS4</t>
  </si>
  <si>
    <t>2 = No
1 = Yes
NULL</t>
  </si>
  <si>
    <t>KS4_FLAG3GENG24</t>
  </si>
  <si>
    <t>FLAG3GENG24</t>
  </si>
  <si>
    <t>fl3en24</t>
  </si>
  <si>
    <t>Achieved 3 levels of progress from KS2 (excluding TA) to GCSE English at KS4</t>
  </si>
  <si>
    <t>KS4_FLAG4GENG24</t>
  </si>
  <si>
    <t>FLAG4GENG24</t>
  </si>
  <si>
    <t>fl4en24</t>
  </si>
  <si>
    <t>Achieved 4 levels of progress from KS2 (excluding TA) to GCSE English at KS4</t>
  </si>
  <si>
    <t>KS4_FLAG2GMATH34</t>
  </si>
  <si>
    <t>FLAG2GMATH34</t>
  </si>
  <si>
    <t>fl2mt34</t>
  </si>
  <si>
    <t>Achieved 2 levels of progress from KS3 (excluding TA) to GCSE Maths at KS4</t>
  </si>
  <si>
    <t>KS4_FLAG3GMATH24</t>
  </si>
  <si>
    <t>FLAG3GMATH24</t>
  </si>
  <si>
    <t>fl3mt24</t>
  </si>
  <si>
    <t>Achieved 3 levels of progress from KS2 (excluding TA) to GCSE Maths at KS4</t>
  </si>
  <si>
    <t>KS4_FLAG4GMATH24</t>
  </si>
  <si>
    <t>FLAG4GMATH24</t>
  </si>
  <si>
    <t>fl4mt24</t>
  </si>
  <si>
    <t>Achieved 4 levels of progress from KS2 (excluding TA) to GCSE Maths at KS4</t>
  </si>
  <si>
    <t>KS4_KS2ENG24P</t>
  </si>
  <si>
    <t>KS2ENG24P</t>
  </si>
  <si>
    <t>KS2 English Prior Attainment level for KS2-KS4 progression measure (2011 methodology)</t>
  </si>
  <si>
    <t xml:space="preserve"> 0-6, NULL</t>
  </si>
  <si>
    <t>KS4_KS2MAT24P</t>
  </si>
  <si>
    <t>KS2MAT24P</t>
  </si>
  <si>
    <t>KS2 maths Prior Attainment level for KS2-KS4 progression measure (2011 methodology)</t>
  </si>
  <si>
    <t>KS4_Flag24ENGPrg</t>
  </si>
  <si>
    <t>Flag24ENGPrg</t>
  </si>
  <si>
    <t>Flag to indicate that the pupil has achieved expected progress in English  between KS2 and KS4 (2011 methodology)</t>
  </si>
  <si>
    <t>KS4_Flag24MATPrg</t>
  </si>
  <si>
    <t>Flag24MATPrg</t>
  </si>
  <si>
    <t>Flag to indicate that the pupil has achieved expected progress in mathematics between KS2 and KS4 (2011 methodology)</t>
  </si>
  <si>
    <t>KS4_P2APSSQ</t>
  </si>
  <si>
    <t>P2APSSQ</t>
  </si>
  <si>
    <t>p2apssq</t>
  </si>
  <si>
    <t>KS2-4: Prior attainment APS – squared.</t>
  </si>
  <si>
    <t>KS4_P2E_DEV</t>
  </si>
  <si>
    <t>P2E_DEV</t>
  </si>
  <si>
    <t>p2e_dev</t>
  </si>
  <si>
    <t>KS2-4: Prior attainment English point score (PS) deviation.</t>
  </si>
  <si>
    <t>KS4_P2M_DEV</t>
  </si>
  <si>
    <t>P2M_DEV</t>
  </si>
  <si>
    <t>p2m_dev</t>
  </si>
  <si>
    <t>KS2-4: Prior attainment Maths PS deviation.</t>
  </si>
  <si>
    <t>KS4_EAL_P2APS</t>
  </si>
  <si>
    <t>EAL_P2APS</t>
  </si>
  <si>
    <t>ealp2aps</t>
  </si>
  <si>
    <t>KS2-4: Is English not first language?*Prior APS.</t>
  </si>
  <si>
    <t>KS4_EAL_P2APSSQ</t>
  </si>
  <si>
    <t>EAL_P2APSSQ</t>
  </si>
  <si>
    <t>ealp2asq</t>
  </si>
  <si>
    <t>KS2-4: Is English not first language?* Prior APS squared.</t>
  </si>
  <si>
    <t>KS4_P3APSSQ</t>
  </si>
  <si>
    <t>P3APSSQ</t>
  </si>
  <si>
    <t>p3apssq</t>
  </si>
  <si>
    <t>2006/07 - 2007/08</t>
  </si>
  <si>
    <t>KS3-4: Prior attainment APS – squared.</t>
  </si>
  <si>
    <t>KS4_P3E_DEV</t>
  </si>
  <si>
    <t>P3E_DEV</t>
  </si>
  <si>
    <t>p3e_dev</t>
  </si>
  <si>
    <t>KS3-4: Prior attainment (KS1 Reading/ KS2 English) PS deviation.</t>
  </si>
  <si>
    <t>KS4_P3M_DEV</t>
  </si>
  <si>
    <t>P3M_DEV</t>
  </si>
  <si>
    <t>p3m_dev</t>
  </si>
  <si>
    <t>KS3-4: Prior attainment Maths PS deviation.</t>
  </si>
  <si>
    <t>KS4_EAL_P3APS</t>
  </si>
  <si>
    <t>EAL_P3APS</t>
  </si>
  <si>
    <t>ealp3aps</t>
  </si>
  <si>
    <t>KS3-4: Is English not first language?*Prior APS.</t>
  </si>
  <si>
    <t>KS4_EAL_P3APSSQ</t>
  </si>
  <si>
    <t>EAL_P3APSSQ</t>
  </si>
  <si>
    <t>ealp3asq</t>
  </si>
  <si>
    <t>KS3-4: Is English not first language?* Prior APS squared.</t>
  </si>
  <si>
    <t>KS4_TRIPLESCI_E</t>
  </si>
  <si>
    <t>TRIPLESCI_E</t>
  </si>
  <si>
    <t>Entered biology, physics and chemistry (EBacc qualifications only)</t>
  </si>
  <si>
    <t>KS4_MULTILAN_E</t>
  </si>
  <si>
    <t>MULTILAN_E</t>
  </si>
  <si>
    <t>Entered more than one EBacc language</t>
  </si>
  <si>
    <t>KS4_EXCLDATE</t>
  </si>
  <si>
    <t>EXCLDATE</t>
  </si>
  <si>
    <t>Pupil exclusion start date</t>
  </si>
  <si>
    <t>KS4_MOB1</t>
  </si>
  <si>
    <t>mob1</t>
  </si>
  <si>
    <t>Student joined in latest two academic years (years 10 and 11)?</t>
  </si>
  <si>
    <t>KS4_MOB2</t>
  </si>
  <si>
    <t>mob2</t>
  </si>
  <si>
    <t>Student joined in any other month than July/Aug/Sep?</t>
  </si>
  <si>
    <t>KS4_NEWMOBILE</t>
  </si>
  <si>
    <t>Has pupil joined the school in the last two academic years (12 September cut-off date)?</t>
  </si>
  <si>
    <t>KS4_GCSEFULL_PTQ</t>
  </si>
  <si>
    <t>GCSEFULL_PTQ</t>
  </si>
  <si>
    <t>KS4_GCSEVOC_PTQ</t>
  </si>
  <si>
    <t>GCSEVOC_PTQ</t>
  </si>
  <si>
    <t>KS4_ALLSCI_PTQ</t>
  </si>
  <si>
    <t>ALLSCI_PTQ</t>
  </si>
  <si>
    <t xml:space="preserve">Entered 3 of Biology, Physics, Chemistry or Computer Science  GCSEs or ASs (except for computer science which does not include its related AS) </t>
  </si>
  <si>
    <t>KS4_ENT1GMFL_PTQ</t>
  </si>
  <si>
    <t>ENT1GMFL_PTQ</t>
  </si>
  <si>
    <t>KS4_ENT1EMFL_PTQ</t>
  </si>
  <si>
    <t>ENT1EMFL_PTQ</t>
  </si>
  <si>
    <t>KS4_ENTRY_G_PTQ</t>
  </si>
  <si>
    <t>ENTRY_G_PTQ</t>
  </si>
  <si>
    <t>Total number of GCSE only entries (GCSE equivalencies).</t>
  </si>
  <si>
    <t>KS4_ENTRY_E_PTQ</t>
  </si>
  <si>
    <t>ENTRY_E_PTQ</t>
  </si>
  <si>
    <t>Total number of GCSE and equivalents entries (GCSE equivalencies) using the 2014 discounting rule set.</t>
  </si>
  <si>
    <t>KS4_PTSPE_PTQ</t>
  </si>
  <si>
    <t>PTSPE_PTQ</t>
  </si>
  <si>
    <t>KS4_GPTSPE_PTQ</t>
  </si>
  <si>
    <t>GPTSPE_PTQ</t>
  </si>
  <si>
    <t>2012/13 only</t>
  </si>
  <si>
    <t>KS4_ENTRY_1_PTQ</t>
  </si>
  <si>
    <t>ENTRY_1_PTQ</t>
  </si>
  <si>
    <t>KS4_ENTRY_5_PTQ</t>
  </si>
  <si>
    <t>ENTRY_5_PTQ</t>
  </si>
  <si>
    <t>Pupil entered for at 5 or more GCSEs and equivalents</t>
  </si>
  <si>
    <t>KS4_EXAMCAT_PTQ</t>
  </si>
  <si>
    <t>EXAMCAT_PTQ</t>
  </si>
  <si>
    <r>
      <rPr>
        <sz val="8"/>
        <color rgb="FF000000"/>
        <rFont val="Arial"/>
        <family val="2"/>
      </rPr>
      <t>1 = 5+ A*-C GCSEs or equivalents including English and Maths GCSEs</t>
    </r>
    <r>
      <rPr>
        <sz val="8"/>
        <color rgb="FF000000"/>
        <rFont val="Arial"/>
        <family val="2"/>
      </rPr>
      <t xml:space="preserve">
2 = 5+ A*-C GCSEs or equivalents</t>
    </r>
    <r>
      <rPr>
        <sz val="8"/>
        <color rgb="FF000000"/>
        <rFont val="Arial"/>
        <family val="2"/>
      </rPr>
      <t xml:space="preserve">
3 = 5+ A*-G GCSEs or equivalents</t>
    </r>
    <r>
      <rPr>
        <sz val="8"/>
        <color rgb="FF000000"/>
        <rFont val="Arial"/>
        <family val="2"/>
      </rPr>
      <t xml:space="preserve">
4 = Achieved </t>
    </r>
    <r>
      <rPr>
        <strike/>
        <sz val="8"/>
        <color rgb="FF000000"/>
        <rFont val="Arial"/>
        <family val="2"/>
      </rPr>
      <t>any</t>
    </r>
    <r>
      <rPr>
        <sz val="8"/>
        <color rgb="FF000000"/>
        <rFont val="Arial"/>
        <family val="2"/>
      </rPr>
      <t xml:space="preserve"> 1+ pass in KS4 performance tables qualifications</t>
    </r>
    <r>
      <rPr>
        <sz val="8"/>
        <color rgb="FF000000"/>
        <rFont val="Arial"/>
        <family val="2"/>
      </rPr>
      <t xml:space="preserve">
5 = No passes in KS4 performance tables qualifications </t>
    </r>
    <r>
      <rPr>
        <sz val="8"/>
        <color rgb="FF000000"/>
        <rFont val="Arial"/>
        <family val="2"/>
      </rPr>
      <t xml:space="preserve">
6 = Entries in KS4 non-performance tables qualifications only</t>
    </r>
    <r>
      <rPr>
        <sz val="8"/>
        <color rgb="FF000000"/>
        <rFont val="Arial"/>
        <family val="2"/>
      </rPr>
      <t xml:space="preserve">
7 = No results</t>
    </r>
  </si>
  <si>
    <t>KS4_GCSE_ASTAR_PTQ</t>
  </si>
  <si>
    <t>GCSE_ASTAR_PTQ</t>
  </si>
  <si>
    <t>KS4_GCSE_A_PTQ</t>
  </si>
  <si>
    <t>GCSE_A_PTQ</t>
  </si>
  <si>
    <t>KS4_GCSE_B_PTQ</t>
  </si>
  <si>
    <t>GCSE_B_PTQ</t>
  </si>
  <si>
    <t>KS4_GCSE_C_PTQ</t>
  </si>
  <si>
    <t>GCSE_C_PTQ</t>
  </si>
  <si>
    <t>KS4_GCSE_D_PTQ</t>
  </si>
  <si>
    <t>GCSE_D_PTQ</t>
  </si>
  <si>
    <t>KS4_GCSE_E_PTQ</t>
  </si>
  <si>
    <t>GCSE_E_PTQ</t>
  </si>
  <si>
    <t>KS4_GCSE_F_PTQ</t>
  </si>
  <si>
    <t>GCSE_F_PTQ</t>
  </si>
  <si>
    <t>KS4_GCSE_G_PTQ</t>
  </si>
  <si>
    <t>GCSE_G_PTQ</t>
  </si>
  <si>
    <t>KS4_GCSE_AA_PTQ</t>
  </si>
  <si>
    <t>GCSE_AA_PTQ</t>
  </si>
  <si>
    <t>KS4_GCSE_AC_PTQ</t>
  </si>
  <si>
    <t>GCSE_AC_PTQ</t>
  </si>
  <si>
    <t>KS4_GCSE_AG_PTQ</t>
  </si>
  <si>
    <t>GCSE_AG_PTQ</t>
  </si>
  <si>
    <t>KS4_GCSE_DG_PTQ</t>
  </si>
  <si>
    <t>GCSE_DG_PTQ</t>
  </si>
  <si>
    <t>KS4_GVOC_ASTAR_PTQ</t>
  </si>
  <si>
    <t>GVOC_ASTAR_PTQ</t>
  </si>
  <si>
    <t>Number of Double Award Vocational GCSE qualifications at grade A* (GCSE equivalencies).</t>
  </si>
  <si>
    <t>KS4_GVOC_A_PTQ</t>
  </si>
  <si>
    <t>GVOC_A_PTQ</t>
  </si>
  <si>
    <t>Number of Double Award Vocational GCSE qualifications at grade A (GCSE equivalencies).</t>
  </si>
  <si>
    <t>KS4_GVOC_B_PTQ</t>
  </si>
  <si>
    <t>GVOC_B_PTQ</t>
  </si>
  <si>
    <t>Number of Double Award Vocational GCSE qualifications at grade B (GCSE equivalencies).</t>
  </si>
  <si>
    <t>KS4_GVOC_C_PTQ</t>
  </si>
  <si>
    <t>GVOC_C_PTQ</t>
  </si>
  <si>
    <t>Number of Double Award Vocational GCSE qualifications at grade C (GCSE equivalencies).</t>
  </si>
  <si>
    <t>KS4_GVOC_D_PTQ</t>
  </si>
  <si>
    <t>GVOC_D_PTQ</t>
  </si>
  <si>
    <t>Number of Double Award Vocational GCSE qualifications at grade D (GCSE equivalencies).</t>
  </si>
  <si>
    <t>KS4_GVOC_E_PTQ</t>
  </si>
  <si>
    <t>GVOC_E_PTQ</t>
  </si>
  <si>
    <t>Number of Double Award Vocational GCSE qualifications at grade E (GCSE equivalencies).</t>
  </si>
  <si>
    <t>KS4_GVOC_F_PTQ</t>
  </si>
  <si>
    <t>GVOC_F_PTQ</t>
  </si>
  <si>
    <t>Number of Double Award Vocational GCSE qualifications at grade F (GCSE equivalencies).</t>
  </si>
  <si>
    <t>KS4_GVOC_G_PTQ</t>
  </si>
  <si>
    <t>GVOC_G_PTQ</t>
  </si>
  <si>
    <t>Number of Double Award Vocational GCSE qualifications at grade G (GCSE equivalencies).</t>
  </si>
  <si>
    <t>KS4_GVOC_AA_PTQ</t>
  </si>
  <si>
    <t>GVOC_AA_PTQ</t>
  </si>
  <si>
    <t>Number of Double Award Vocational GCSE qualifications at grades A*-A (GCSE equivalencies).</t>
  </si>
  <si>
    <t>KS4_GVOC_AC_PTQ</t>
  </si>
  <si>
    <t>GVOC_AC_PTQ</t>
  </si>
  <si>
    <t>Number of Double Award Vocational GCSE qualifications at grades A*-C (GCSE equivalencies).</t>
  </si>
  <si>
    <t>KS4_GVOC_AG_PTQ</t>
  </si>
  <si>
    <t>GVOC_AG_PTQ</t>
  </si>
  <si>
    <t>Number of Double Award Vocational GCSE qualifications at grades A*-G (GCSE equivalencies).</t>
  </si>
  <si>
    <t>KS4_GVOC_DG_PTQ</t>
  </si>
  <si>
    <t>GVOC_DG_PTQ</t>
  </si>
  <si>
    <t>Number of Double Award Vocational GCSE qualifications at grades D-G (GCSE equivalencies).</t>
  </si>
  <si>
    <t>KS4_PASS_AASTAR_PTQ</t>
  </si>
  <si>
    <t>PASS_AASTAR_PTQ</t>
  </si>
  <si>
    <t>KS4_PASS_AC_PTQ</t>
  </si>
  <si>
    <t>PASS_AC_PTQ</t>
  </si>
  <si>
    <t>KS4_PASS_AC_AAT_PTQ</t>
  </si>
  <si>
    <t>PASS_AC_AAT_PTQ</t>
  </si>
  <si>
    <t>Number of passes at grades A*-C (equivalents included)</t>
  </si>
  <si>
    <t>KS4_PASS_1AC_PTQ</t>
  </si>
  <si>
    <t>PASS_1AC_PTQ</t>
  </si>
  <si>
    <t>KS4_PASS_LEV2_PTQ</t>
  </si>
  <si>
    <t>PASS_LEV2_PTQ</t>
  </si>
  <si>
    <t>KS4_PASS_LEV2EM_PTQ</t>
  </si>
  <si>
    <t>PASS_LEV2EM_PTQ</t>
  </si>
  <si>
    <t>Total number of Level 2 GCSE and equivalent qualifications including Level 2 in GCSE English and Maths (counted as being a GCSE) (GCSE equivalencies).</t>
  </si>
  <si>
    <t>KS4_PASS_AG_PTQ</t>
  </si>
  <si>
    <t>PASS_AG_PTQ</t>
  </si>
  <si>
    <t>KS4_PASS_LEV1_PTQ</t>
  </si>
  <si>
    <t>PASS_LEV1_PTQ</t>
  </si>
  <si>
    <t>KS4_PASS_LEV1EM_PTQ</t>
  </si>
  <si>
    <t>PASS_LEV1EM_PTQ</t>
  </si>
  <si>
    <t>Total number of Level 1 GCSE and equivalent qualifications including Level 1 in GCSE English and Maths (counted as being a GCSE) (GCSE equivalencies).</t>
  </si>
  <si>
    <t>KS4_BTEC_PTQ</t>
  </si>
  <si>
    <t>BTEC_PTQ</t>
  </si>
  <si>
    <t>KS4_EDEXDA_PTQ</t>
  </si>
  <si>
    <t>EDEXDA_PTQ</t>
  </si>
  <si>
    <t>KS4_PTSTNEWE_PTQ</t>
  </si>
  <si>
    <t>PTSTNEWE_PTQ</t>
  </si>
  <si>
    <t>KS4_PTSCNEWE_PTQ</t>
  </si>
  <si>
    <t>PTSCNEWE_PTQ</t>
  </si>
  <si>
    <t>KS4_PTSTNEWG_PTQ</t>
  </si>
  <si>
    <t>PTSTNEWG_PTQ</t>
  </si>
  <si>
    <t>Total GCSE new style point score.</t>
  </si>
  <si>
    <t>KS4_AVPTSENT_PTQ</t>
  </si>
  <si>
    <t>AVPTSENT_PTQ</t>
  </si>
  <si>
    <t>Average GCSE and equivalent point score per entry.</t>
  </si>
  <si>
    <t>KS4_PASS_AASTAR5_PTQ</t>
  </si>
  <si>
    <t>PASS_AASTAR5_PTQ</t>
  </si>
  <si>
    <t>Achieved 5 or more GCSEs at grades A*-A.</t>
  </si>
  <si>
    <t>KS4_FIVEAC_PTQ</t>
  </si>
  <si>
    <t>FIVEAC_PTQ</t>
  </si>
  <si>
    <t>Achieved 5 or more GCSEs at grades A*-C.</t>
  </si>
  <si>
    <t>KS4_LEVEL2_PTQ</t>
  </si>
  <si>
    <t>LEVEL2_PTQ</t>
  </si>
  <si>
    <t>Achieved Level 2 threshold (5 or more GCSE and equivalents at grades A*-C)(inc S96, WOLF, first Entry and vocational qualification capping)</t>
  </si>
  <si>
    <t>KS4_GLEVEL2_PTQ</t>
  </si>
  <si>
    <t>GLEVEL2_PTQ</t>
  </si>
  <si>
    <t>Achieved 5 A*-C (GCSE only)</t>
  </si>
  <si>
    <t>KS4_GLEVEL2EM_PTQ</t>
  </si>
  <si>
    <t>GLEVEL2EM_PTQ</t>
  </si>
  <si>
    <t>Achieved 5 A*-C (GCSE only) including English and maths</t>
  </si>
  <si>
    <t>KS4_FIVEAG_PTQ</t>
  </si>
  <si>
    <t>FIVEAG_PTQ</t>
  </si>
  <si>
    <t>KS4_LEVEL1_PTQ</t>
  </si>
  <si>
    <t>LEVEL1_PTQ</t>
  </si>
  <si>
    <t>Achieved Level 1 threshold (5 or more GCSE and equivalents at grades A*-G)(inc S96, WOLF, first Entry and vocational qualification capping)</t>
  </si>
  <si>
    <t>KS4_ONEAG_PTQ</t>
  </si>
  <si>
    <t>ONEAG_PTQ</t>
  </si>
  <si>
    <t>Achieved at least 1 GCSE at grade A*-G.</t>
  </si>
  <si>
    <t>KS4_ANYLEV1_PTQ</t>
  </si>
  <si>
    <t>ANYLEV1_PTQ</t>
  </si>
  <si>
    <t>KS4_ANYPASS_PTQ</t>
  </si>
  <si>
    <t>ANYPASS_PTQ</t>
  </si>
  <si>
    <t>Achieved any passes at all in GCSE or equivalents(inc S96, WOLF, first Entry and vocational qualification capping)</t>
  </si>
  <si>
    <t>KS4_VOCQUAL_PTQ</t>
  </si>
  <si>
    <t>VOCQUAL_PTQ</t>
  </si>
  <si>
    <t xml:space="preserve">Flag to indicate if a learner has achieved at least one vocational qualification at KS4. </t>
  </si>
  <si>
    <t>KS4_2BTECEDEXDA_PTQ</t>
  </si>
  <si>
    <t>2BTECEDEXDA_PTQ</t>
  </si>
  <si>
    <t>KS4_HGMATH_PTQ</t>
  </si>
  <si>
    <t>HGMATH_PTQ</t>
  </si>
  <si>
    <t>KS4_KS4SCI_PTQ</t>
  </si>
  <si>
    <t>KS4SCI_PTQ</t>
  </si>
  <si>
    <t>KS4_LEVEL2_EM_PTQ</t>
  </si>
  <si>
    <t>LEVEL2_EM_PTQ</t>
  </si>
  <si>
    <t>Achieved 5 or more GCSE and equivalents at grades A*-C (Level 2) including GCSE English and Maths (counted as being a GCSE).</t>
  </si>
  <si>
    <t>KS4_LEVEL2EM_GCSE_PTQ</t>
  </si>
  <si>
    <t>LEVEL2EM_GCSE_PTQ</t>
  </si>
  <si>
    <t>KS4_LEVEL1_EM_PTQ</t>
  </si>
  <si>
    <t>LEVEL1_EM_PTQ</t>
  </si>
  <si>
    <t>Achieved 5 or more GCSE and equivalents at grades A*-G (Level 1) including GCSE English and Maths (counted as being a GCSE).</t>
  </si>
  <si>
    <t>KS4_LEV2ENG_PTQ</t>
  </si>
  <si>
    <t>LEV2ENG_PTQ</t>
  </si>
  <si>
    <t>Achieved A*-C (Level 2) in GCSE English (counted as being a GCSE).</t>
  </si>
  <si>
    <t>KS4_LEV1ENG_PTQ</t>
  </si>
  <si>
    <t>LEV1ENG_PTQ</t>
  </si>
  <si>
    <t>Achieved A*-G (Level 1) in GCSE English (counted as being a GCSE).</t>
  </si>
  <si>
    <t>KS4_LEV2MAT_PTQ</t>
  </si>
  <si>
    <t>LEV2MAT_PTQ</t>
  </si>
  <si>
    <t>Achieved A*-C (Level 2) in GCSE Maths (counted as being a GCSE).</t>
  </si>
  <si>
    <t>KS4_LEV1MAT_PTQ</t>
  </si>
  <si>
    <t>LEV1MAT_PTQ</t>
  </si>
  <si>
    <t>Achieved A*-G (Level 1) in GCSE Maths (counted as being a GCSE).</t>
  </si>
  <si>
    <t>KS4_LEV2EM_PTQ</t>
  </si>
  <si>
    <t>LEV2EM_PTQ</t>
  </si>
  <si>
    <t>Achieved A*-C (Level 2) in GCSE English and Maths (counted as being a GCSE).</t>
  </si>
  <si>
    <t>KS4_LEV1EM_PTQ</t>
  </si>
  <si>
    <t>LEV1EM_PTQ</t>
  </si>
  <si>
    <t>KS4_LEV2SCIA_PTQ</t>
  </si>
  <si>
    <t>LEV2SCIA_PTQ</t>
  </si>
  <si>
    <t>KS4_LEV2SCIB_PTQ</t>
  </si>
  <si>
    <t>LEV2SCIB_PTQ</t>
  </si>
  <si>
    <t>KS4_LEV2SCIC_PTQ</t>
  </si>
  <si>
    <t>LEV2SCIC_PTQ</t>
  </si>
  <si>
    <t>Entered 3 of Biology, Physics, Chemistry, Computer Science  GCSEs or ASs and achieved A*-C in two of Biology, Physics, Chemistry  or Computer Science GCSEs or ASs</t>
  </si>
  <si>
    <t>KS4_LEV2SCID_PTQ</t>
  </si>
  <si>
    <t>LEV2SCID_PTQ</t>
  </si>
  <si>
    <t>KS4_LEV2SCIE_PTQ</t>
  </si>
  <si>
    <t>LEV2SCIE_PTQ</t>
  </si>
  <si>
    <t>BTECs in Science.</t>
  </si>
  <si>
    <t>KS4_LEV2SCIF_PTQ</t>
  </si>
  <si>
    <t>LEV2SCIF_PTQ</t>
  </si>
  <si>
    <t>OCR Nationals Award and Certificate in Science.</t>
  </si>
  <si>
    <t>KS4_LEV2SCIG_PTQ</t>
  </si>
  <si>
    <t>LEV2SCIG_PTQ</t>
  </si>
  <si>
    <t>KS4_LEV2SCI2_PTQ</t>
  </si>
  <si>
    <t>LEV2SCI2_PTQ</t>
  </si>
  <si>
    <t>KS4_LEV2SCI2B_PTQ</t>
  </si>
  <si>
    <t>LEV2SCI2B_PTQ</t>
  </si>
  <si>
    <t>KS4_PASS_ABSCIA_PTQ</t>
  </si>
  <si>
    <t>PASS_ABSCIA_PTQ</t>
  </si>
  <si>
    <t>KS4_PASS_ABSCIB_PTQ</t>
  </si>
  <si>
    <t>PASS_ABSCIB_PTQ</t>
  </si>
  <si>
    <t>KS4_PASS_ABSCIC_PTQ</t>
  </si>
  <si>
    <t>PASS_ABSCIC_PTQ</t>
  </si>
  <si>
    <t>KS4_PASS_ABSCID_PTQ</t>
  </si>
  <si>
    <t>PASS_ABSCID_PTQ</t>
  </si>
  <si>
    <t>KS4_PASS_ABSCIE_PTQ</t>
  </si>
  <si>
    <t>PASS_ABSCIE_PTQ</t>
  </si>
  <si>
    <t>KS4_PASS_ABSCIF_PTQ</t>
  </si>
  <si>
    <t>PASS_ABSCIF_PTQ</t>
  </si>
  <si>
    <t>Achieved equivlanet of A*-B GCSE in OCR Nationals Award and Certificate in Science</t>
  </si>
  <si>
    <t>KS4_PASS_ABSCI2_PTQ</t>
  </si>
  <si>
    <t>PASS_ABSCI2_PTQ</t>
  </si>
  <si>
    <t>KS4_PASS_ABSCI2B_PTQ</t>
  </si>
  <si>
    <t>PASS_ABSCI2B_PTQ</t>
  </si>
  <si>
    <t>KS4_LEVEL2MFL_PTQ</t>
  </si>
  <si>
    <t>LEVEL2MFL_PTQ</t>
  </si>
  <si>
    <t>KS4_LEVEL1MFL_PTQ</t>
  </si>
  <si>
    <t>LEVEL1MFL_PTQ</t>
  </si>
  <si>
    <t>KS4_ANYPMFL_PTQ</t>
  </si>
  <si>
    <t>ANYPMFL_PTQ</t>
  </si>
  <si>
    <t>Achieved any passes in Modern Foreign Lanuage</t>
  </si>
  <si>
    <t>KS4_GCSE_ENGATT_PTQ</t>
  </si>
  <si>
    <t>GCSE_ENGATT_PTQ</t>
  </si>
  <si>
    <t>KS4_GCSE_ENGAG_PTQ</t>
  </si>
  <si>
    <t>GCSE_ENGAG_PTQ</t>
  </si>
  <si>
    <t>Pupil passed English GCSE at A*-G</t>
  </si>
  <si>
    <t>KS4_GCSE_ENGAC_PTQ</t>
  </si>
  <si>
    <t>GCSE_ENGAC_PTQ</t>
  </si>
  <si>
    <t>Pupil passed English GCSE at A*-C</t>
  </si>
  <si>
    <t>KS4_GCSE_MATHATT_PTQ</t>
  </si>
  <si>
    <t>GCSE_MATHATT_PTQ</t>
  </si>
  <si>
    <t>Pupil attempted maths GCSE</t>
  </si>
  <si>
    <t>KS4_GCSE_MATHAG_PTQ</t>
  </si>
  <si>
    <t>GCSE_MATHAG_PTQ</t>
  </si>
  <si>
    <t>Pupil passed maths GCSE at A*-G</t>
  </si>
  <si>
    <t>KS4_GCSE_MATHAC_PTQ</t>
  </si>
  <si>
    <t>GCSE_MATHAC_PTQ</t>
  </si>
  <si>
    <t>Pupil passed maths GCSE at A*-C</t>
  </si>
  <si>
    <t>KS4_GCSE_SCIATT_PTQ</t>
  </si>
  <si>
    <t>GCSE_SCIATT_PTQ</t>
  </si>
  <si>
    <t>Pupil attempted science GCSE</t>
  </si>
  <si>
    <t>KS4_GCSE_SCIAG_PTQ</t>
  </si>
  <si>
    <t>GCSE_SCIAG_PTQ</t>
  </si>
  <si>
    <t>Pupil passed science GCSE at A*-G</t>
  </si>
  <si>
    <t>KS4_GCSE_SCIAC_PTQ</t>
  </si>
  <si>
    <t>GCSE_SCIAC_PTQ</t>
  </si>
  <si>
    <t>Pupil passed science GCSE at A*-C</t>
  </si>
  <si>
    <t>KS4_EBACENG_PTQ</t>
  </si>
  <si>
    <t>EBACENG_PTQ</t>
  </si>
  <si>
    <t>Achieved EBacc English component</t>
  </si>
  <si>
    <t>KS4_EBALLSCI_PTQ</t>
  </si>
  <si>
    <t>EBALLSCI_PTQ</t>
  </si>
  <si>
    <t>KS4_PASS2SCIA_PTQ</t>
  </si>
  <si>
    <t>PASS2SCIA_PTQ</t>
  </si>
  <si>
    <t>KS4_PASS2SCIB_PTQ</t>
  </si>
  <si>
    <t>PASS2SCIB_PTQ</t>
  </si>
  <si>
    <t xml:space="preserve">Entered Biology, Physics, Chemistry GCSEs and achieved 'good' Physics and Chemistry </t>
  </si>
  <si>
    <t>KS4_PASSOTHSCI_PTQ</t>
  </si>
  <si>
    <t>PASSOTHSCI_PTQ</t>
  </si>
  <si>
    <t xml:space="preserve">Achieved double science or Core and Additional science </t>
  </si>
  <si>
    <t>KS4_EBAC2SCI_PTQ</t>
  </si>
  <si>
    <t>EBAC2SCI_PTQ</t>
  </si>
  <si>
    <t>Achieved EBacc 2 sciences component</t>
  </si>
  <si>
    <t>KS4_MATHPAIR_PTQ</t>
  </si>
  <si>
    <t>MATHPAIR_PTQ</t>
  </si>
  <si>
    <t>Entered 'Applications of mathematics' and 'Methods in mathematics' GCSEs</t>
  </si>
  <si>
    <t>KS4_PASSMATHPR_PTQ</t>
  </si>
  <si>
    <t>PASSMATHPR_PTQ</t>
  </si>
  <si>
    <t>Achieved at least a Grade C in one of the Maths linked pair GCSEs</t>
  </si>
  <si>
    <t>KS4_EBACMAT_PTQ</t>
  </si>
  <si>
    <t>EBACMAT_PTQ</t>
  </si>
  <si>
    <t>Achieved EBacc maths component</t>
  </si>
  <si>
    <t>KS4_EBACHUM_PTQ</t>
  </si>
  <si>
    <t>EBACHUM_PTQ</t>
  </si>
  <si>
    <t>Achieved EBacc Humanities component</t>
  </si>
  <si>
    <t>KS4_EBACLAN_PTQ</t>
  </si>
  <si>
    <t>EBACLAN_PTQ</t>
  </si>
  <si>
    <t>Achieved EBacc language component</t>
  </si>
  <si>
    <t>KS4_EBACC_PTQ</t>
  </si>
  <si>
    <t>EBACC_PTQ</t>
  </si>
  <si>
    <t>Achieved English Baccalaureate - A*-C passes in English, mathematics, 2 sciences, a humanity and a language</t>
  </si>
  <si>
    <t>KS4_L2BASICS_PTQ</t>
  </si>
  <si>
    <t>L2BASICS_PTQ</t>
  </si>
  <si>
    <t>Achieved English and Maths GCSEs or iGCSEs at Level 2</t>
  </si>
  <si>
    <t>KS4_L2BASICS_1_PTQ</t>
  </si>
  <si>
    <t>L2BASICS_1_PTQ</t>
  </si>
  <si>
    <t>Achieved Ebacc E&amp;M and EBacc 2 sciences</t>
  </si>
  <si>
    <t>KS4_L2BASICS_2_PTQ</t>
  </si>
  <si>
    <t>L2BASICS_2_PTQ</t>
  </si>
  <si>
    <t>Achieved current E&amp;M and current 2 sciences</t>
  </si>
  <si>
    <t>KS4_L2BASICS_3_PTQ</t>
  </si>
  <si>
    <t>L2BASICS_3_PTQ</t>
  </si>
  <si>
    <t>Achieved current E&amp;M and current 2 GCSE only sciences</t>
  </si>
  <si>
    <t>KS4_L2BASICS_4_PTQ</t>
  </si>
  <si>
    <t>L2BASICS_4_PTQ</t>
  </si>
  <si>
    <t>Achieved current E&amp;M and EBacc 2 sciences</t>
  </si>
  <si>
    <t>KS4_EBACENG_E_PTQ</t>
  </si>
  <si>
    <t>EBACENG_E_PTQ</t>
  </si>
  <si>
    <t>Pupil entered for Ebacc English</t>
  </si>
  <si>
    <t>KS4_EBACMAT_E_PTQ</t>
  </si>
  <si>
    <t>EBACMAT_E_PTQ</t>
  </si>
  <si>
    <t>Pupil entered for Ebacc Maths</t>
  </si>
  <si>
    <t>KS4_EBAC2SCI_E_PTQ</t>
  </si>
  <si>
    <t>EBAC2SCI_E_PTQ</t>
  </si>
  <si>
    <t>Pupil entered for Ebacc science (i.e 3 separate sciences, Core plus additional or double science)</t>
  </si>
  <si>
    <t>KS4_EBACHUM_E_PTQ</t>
  </si>
  <si>
    <t>EBACHUM_E_PTQ</t>
  </si>
  <si>
    <t>Pupil entered for Ebacc Humanities (Geography or History)</t>
  </si>
  <si>
    <t>KS4_EBACLAN_E_PTQ</t>
  </si>
  <si>
    <t>EBACLAN_E_PTQ</t>
  </si>
  <si>
    <t>Pupil entered for Ebacc Languages</t>
  </si>
  <si>
    <t>KS4_EBACC_E_PTQ</t>
  </si>
  <si>
    <t>EBACC_E_PTQ</t>
  </si>
  <si>
    <t>Entered all subject pillars of the Ebacc</t>
  </si>
  <si>
    <t>KS4_EBACENGAG_PTQ</t>
  </si>
  <si>
    <t>EBACENGAG_PTQ</t>
  </si>
  <si>
    <t>KS4_PASS2SCIAAG_PTQ</t>
  </si>
  <si>
    <t>PASS2SCIAAG_PTQ</t>
  </si>
  <si>
    <t>Entered three of Biology, Physics, Chemistry or Computer Science GCSEs and achieved  A*-G in  two of Biology, Physics , Chemistry or Computer Science</t>
  </si>
  <si>
    <t>KS4_PASS2SCIBAG_PTQ</t>
  </si>
  <si>
    <t>PASS2SCIBAG_PTQ</t>
  </si>
  <si>
    <t>KS4_PASSOTHSCIAG_PTQ</t>
  </si>
  <si>
    <t>PASSOTHSCIAG_PTQ</t>
  </si>
  <si>
    <t>KS4_EBAC2SCIAG_PTQ</t>
  </si>
  <si>
    <t>EBAC2SCIAG_PTQ</t>
  </si>
  <si>
    <t>KS4_PASSMATHPRAG_PTQ</t>
  </si>
  <si>
    <t>PASSMATHPRAG_PTQ</t>
  </si>
  <si>
    <t>KS4_EBACMATAG_PTQ</t>
  </si>
  <si>
    <t>EBACMATAG_PTQ</t>
  </si>
  <si>
    <t>KS4_EBACHUMAG_PTQ</t>
  </si>
  <si>
    <t>EBACHUMAG_PTQ</t>
  </si>
  <si>
    <t>Achieved EBacc Humanities comonent at grades A*-G</t>
  </si>
  <si>
    <t>KS4_EBACLANAG_PTQ</t>
  </si>
  <si>
    <t>EBACLANAG_PTQ</t>
  </si>
  <si>
    <t>KS4_EBACCAG_PTQ</t>
  </si>
  <si>
    <t>EBACCAG_PTQ</t>
  </si>
  <si>
    <t>KS4_INVAMOD_PTQ</t>
  </si>
  <si>
    <t>INVAMOD_PTQ</t>
  </si>
  <si>
    <t>KS4_INSCIVAMOD_PTQ</t>
  </si>
  <si>
    <t>INSCIVAMOD_PTQ</t>
  </si>
  <si>
    <t>KS4_INHUMVAMOD_PTQ</t>
  </si>
  <si>
    <t>INHUMVAMOD_PTQ</t>
  </si>
  <si>
    <t>KS4_INLANVAMOD_PTQ</t>
  </si>
  <si>
    <t>INLANVAMOD_PTQ</t>
  </si>
  <si>
    <t>KS4_INVACALC_PTQ</t>
  </si>
  <si>
    <t>INVACALC_PTQ</t>
  </si>
  <si>
    <t>KS4_INSCIVACALC_PTQ</t>
  </si>
  <si>
    <t>INSCIVACALC_PTQ</t>
  </si>
  <si>
    <t>KS4_INHUMVACALC_PTQ</t>
  </si>
  <si>
    <t>INHUMVACALC_PTQ</t>
  </si>
  <si>
    <t>KS4_INLANVACALC_PTQ</t>
  </si>
  <si>
    <t>INLANVACALC_PTQ</t>
  </si>
  <si>
    <t>KS4_VAP2TAENG_PTQ</t>
  </si>
  <si>
    <t>VAP2TAENG_PTQ</t>
  </si>
  <si>
    <t>KS4_VAP2TAMAT_PTQ</t>
  </si>
  <si>
    <t>VAP2TAMAT_PTQ</t>
  </si>
  <si>
    <t>KS4_VAP2TASCI_PTQ</t>
  </si>
  <si>
    <t>VAP2TASCI_PTQ</t>
  </si>
  <si>
    <t>KS4_VAP2TAAPS_PTQ</t>
  </si>
  <si>
    <t>VAP2TAAPS_PTQ</t>
  </si>
  <si>
    <t>KS4_VAP2TAAPSSQ_PTQ</t>
  </si>
  <si>
    <t>VAP2TAAPSSQ_PTQ</t>
  </si>
  <si>
    <t>KS4_VAP2TAAPSCU_PTQ</t>
  </si>
  <si>
    <t>VAP2TAAPSCU_PTQ</t>
  </si>
  <si>
    <t>KS4_P2TAE_DEV_PTQ</t>
  </si>
  <si>
    <t>P2TAE_DEV_PTQ</t>
  </si>
  <si>
    <t>KS4_P2TAM_DEV_PTQ</t>
  </si>
  <si>
    <t>P2TAM_DEV_PTQ</t>
  </si>
  <si>
    <t>KS4_VAPTSC_PTQ</t>
  </si>
  <si>
    <t>VAPTSC_PTQ</t>
  </si>
  <si>
    <t>KS4_GPTSTNEWE_PTQ</t>
  </si>
  <si>
    <t>GPTSTNEWE_PTQ</t>
  </si>
  <si>
    <t>KS4_GPTSCNEWE_PTQ</t>
  </si>
  <si>
    <t>GPTSCNEWE_PTQ</t>
  </si>
  <si>
    <t>KS4_GVAPTSC_PTQ</t>
  </si>
  <si>
    <t>GVAPTSC_PTQ</t>
  </si>
  <si>
    <t>KS4_GENGBONUS_PTQ</t>
  </si>
  <si>
    <t>GENGBONUS_PTQ</t>
  </si>
  <si>
    <t>KS4_GMATBONUS_PTQ</t>
  </si>
  <si>
    <t>GMATBONUS_PTQ</t>
  </si>
  <si>
    <t>KS4_B8SCRPLUSBONUS_PTQ</t>
  </si>
  <si>
    <t>B8SCRPLUSBONUS_PTQ</t>
  </si>
  <si>
    <t>KS4_EBPTSENG_PTQ</t>
  </si>
  <si>
    <t>EBPTSENG_PTQ</t>
  </si>
  <si>
    <t>KS4_EBPTSMAT_PTQ</t>
  </si>
  <si>
    <t>EBPTSMAT_PTQ</t>
  </si>
  <si>
    <t>KS4_EBPTSSCI_PTQ</t>
  </si>
  <si>
    <t>EBPTSSCI_PTQ</t>
  </si>
  <si>
    <t>Point score in science Ebac pillar</t>
  </si>
  <si>
    <t>KS4_EBPTSHUM_PTQ</t>
  </si>
  <si>
    <t>EBPTSHUM_PTQ</t>
  </si>
  <si>
    <t>Highest point score achieved in humanities Ebac pillar</t>
  </si>
  <si>
    <t>KS4_EBPTSLAN_PTQ</t>
  </si>
  <si>
    <t>EBPTSLAN_PTQ</t>
  </si>
  <si>
    <t>Highest point score achieved in language Ebac pillar</t>
  </si>
  <si>
    <t>KS4_B8VAPRED_PTQ</t>
  </si>
  <si>
    <t>B8VAPRED_PTQ</t>
  </si>
  <si>
    <t>KS4_B8VASCR_PTQ</t>
  </si>
  <si>
    <t>B8VASCR_PTQ</t>
  </si>
  <si>
    <t>KS4_ENGVAPRED_PTQ</t>
  </si>
  <si>
    <t>ENGVAPRED_PTQ</t>
  </si>
  <si>
    <t>KS4_ENGVASCR_PTQ</t>
  </si>
  <si>
    <t>ENGVASCR_PTQ</t>
  </si>
  <si>
    <t>KS4_MATVAPRED_PTQ</t>
  </si>
  <si>
    <t>MATVAPRED_PTQ</t>
  </si>
  <si>
    <t>KS4_MATVASCR_PTQ</t>
  </si>
  <si>
    <t>MATVASCR_PTQ</t>
  </si>
  <si>
    <t>KS4_SCIVAPRED_PTQ</t>
  </si>
  <si>
    <t>SCIVAPRED_PTQ</t>
  </si>
  <si>
    <t>KS4_SCIVASCR_PTQ</t>
  </si>
  <si>
    <t>SCIVASCR_PTQ</t>
  </si>
  <si>
    <t>KS4_HUMVAPRED_PTQ</t>
  </si>
  <si>
    <t>HUMVAPRED_PTQ</t>
  </si>
  <si>
    <t>KS4_HUMVASCR_PTQ</t>
  </si>
  <si>
    <t>HUMVASCR_PTQ</t>
  </si>
  <si>
    <t>KS4_LANVAPRED_PTQ</t>
  </si>
  <si>
    <t>LANVAPRED_PTQ</t>
  </si>
  <si>
    <t>KS4_LANVASCR_PTQ</t>
  </si>
  <si>
    <t>LANVASCR_PTQ</t>
  </si>
  <si>
    <t>KS4_PRIORBAND_PTQ</t>
  </si>
  <si>
    <t>PRIORBAND_PTQ</t>
  </si>
  <si>
    <t>KS4_ENGPAIR_PTQ</t>
  </si>
  <si>
    <t>ENGPAIR_PTQ</t>
  </si>
  <si>
    <t>KS4_ENGPAIRLEV1_PTQ</t>
  </si>
  <si>
    <t>ENGPAIRLEV1_PTQ</t>
  </si>
  <si>
    <t>KS4_ENGPAIRLEV2_PTQ</t>
  </si>
  <si>
    <t>ENGPAIRLEV2_PTQ</t>
  </si>
  <si>
    <t>KS4_FINELEVEL_PTQ</t>
  </si>
  <si>
    <t>FINELEVEL_PTQ</t>
  </si>
  <si>
    <t>Pupil Fine Level score</t>
  </si>
  <si>
    <t>KS4_VAPRIORBAND_PTQ</t>
  </si>
  <si>
    <t>VAPRIORBAND_PTQ</t>
  </si>
  <si>
    <t>Pupil VA Prior Banding</t>
  </si>
  <si>
    <t>KS4_APELIT_PTQ</t>
  </si>
  <si>
    <t>APELIT_PTQ</t>
  </si>
  <si>
    <t>Null = No entry
** = A*A* in Double Award GCSE
*A, AA, AB, BB, BC, CC, CD, DD, DE, EE, EF, FF, FG, GG
* = A* in GCSE
A, B, C, D, E, F, G
U = Ungraded at GCSE</t>
  </si>
  <si>
    <t>KS4_APELEC_PTQ</t>
  </si>
  <si>
    <t>APELEC_PTQ</t>
  </si>
  <si>
    <t>Same as APELIT above</t>
  </si>
  <si>
    <t>KS4_APFOOD_PTQ</t>
  </si>
  <si>
    <t>APFOOD_PTQ</t>
  </si>
  <si>
    <t>KS4_APGRA_PTQ</t>
  </si>
  <si>
    <t>APGRA_PTQ</t>
  </si>
  <si>
    <t>KS4_APRES_PTQ</t>
  </si>
  <si>
    <t>APRES_PTQ</t>
  </si>
  <si>
    <t>KS4_APSYS_PTQ</t>
  </si>
  <si>
    <t>APSYS_PTQ</t>
  </si>
  <si>
    <t>KS4_APDTT_PTQ</t>
  </si>
  <si>
    <t>APDTT_PTQ</t>
  </si>
  <si>
    <t>KS4_APART_PTQ</t>
  </si>
  <si>
    <t>APART_PTQ</t>
  </si>
  <si>
    <t>KS4_APHIS_PTQ</t>
  </si>
  <si>
    <t>APHIS_PTQ</t>
  </si>
  <si>
    <t>KS4_APGEO_PTQ</t>
  </si>
  <si>
    <t>APGEO_PTQ</t>
  </si>
  <si>
    <t>KS4_APFRE_PTQ</t>
  </si>
  <si>
    <t>APFRE_PTQ</t>
  </si>
  <si>
    <t>KS4_APGER_PTQ</t>
  </si>
  <si>
    <t>APGER_PTQ</t>
  </si>
  <si>
    <t>KS4_APBUS_PTQ</t>
  </si>
  <si>
    <t>APBUS_PTQ</t>
  </si>
  <si>
    <t>KS4_APRS_PTQ</t>
  </si>
  <si>
    <t>APRS_PTQ</t>
  </si>
  <si>
    <t>KS4_APRE_PTQ</t>
  </si>
  <si>
    <t>APRE_PTQ</t>
  </si>
  <si>
    <t>Null = No entry
* = A* in GCSE
A, B, C, D, E, F, G
U = Ungraded at GCSE</t>
  </si>
  <si>
    <t>KS4_APPE_PTQ</t>
  </si>
  <si>
    <t>APPE_PTQ</t>
  </si>
  <si>
    <t>KS4_APPHY_PTQ</t>
  </si>
  <si>
    <t>APPHY_PTQ</t>
  </si>
  <si>
    <t>KS4_APCHE_PTQ</t>
  </si>
  <si>
    <t>APCHE_PTQ</t>
  </si>
  <si>
    <t>KS4_APBIO_PTQ</t>
  </si>
  <si>
    <t>APBIO_PTQ</t>
  </si>
  <si>
    <t>KS4_APBIOE_PTQ</t>
  </si>
  <si>
    <t>APBIOE_PTQ</t>
  </si>
  <si>
    <t>KS4_APDRA_PTQ</t>
  </si>
  <si>
    <t>APDRA_PTQ</t>
  </si>
  <si>
    <t>KS4_APIT_PTQ</t>
  </si>
  <si>
    <t>APIT_PTQ</t>
  </si>
  <si>
    <t>KS4_APSPAN_PTQ</t>
  </si>
  <si>
    <t>APSPAN_PTQ</t>
  </si>
  <si>
    <t>KS4_APMUS_PTQ</t>
  </si>
  <si>
    <t>APMUS_PTQ</t>
  </si>
  <si>
    <t>KS4_APMAT_PTQ</t>
  </si>
  <si>
    <t>APMAT_PTQ</t>
  </si>
  <si>
    <t>KS4_APENG_PTQ</t>
  </si>
  <si>
    <t>APENG_PTQ</t>
  </si>
  <si>
    <t>KS4_APSTAT_PTQ</t>
  </si>
  <si>
    <t>APSTAT_PTQ</t>
  </si>
  <si>
    <t>KS4_APMFT_PTQ</t>
  </si>
  <si>
    <t>APMFT_PTQ</t>
  </si>
  <si>
    <t>KS4_APOFT_PTQ</t>
  </si>
  <si>
    <t>APOFT_PTQ</t>
  </si>
  <si>
    <t>KS4_APHECD_PTQ</t>
  </si>
  <si>
    <t>APHECD_PTQ</t>
  </si>
  <si>
    <t>KS4_APDUT_PTQ</t>
  </si>
  <si>
    <t>APDUT_PTQ</t>
  </si>
  <si>
    <t>KS4_APITA_PTQ</t>
  </si>
  <si>
    <t>APITA_PTQ</t>
  </si>
  <si>
    <t>KS4_APMGRK_PTQ</t>
  </si>
  <si>
    <t>APMGRK_PTQ</t>
  </si>
  <si>
    <t>KS4_APPOR_PTQ</t>
  </si>
  <si>
    <t>APPOR_PTQ</t>
  </si>
  <si>
    <t>KS4_APARA_PTQ</t>
  </si>
  <si>
    <t>APARA_PTQ</t>
  </si>
  <si>
    <t>KS4_APBEN_PTQ</t>
  </si>
  <si>
    <t>APBEN_PTQ</t>
  </si>
  <si>
    <t>KS4_APCHI_PTQ</t>
  </si>
  <si>
    <t>APCHI_PTQ</t>
  </si>
  <si>
    <t>KS4_APGUJ_PTQ</t>
  </si>
  <si>
    <t>APGUJ_PTQ</t>
  </si>
  <si>
    <t>KS4_APJAP_PTQ</t>
  </si>
  <si>
    <t>APJAP_PTQ</t>
  </si>
  <si>
    <t>KS4_APMHEB_PTQ</t>
  </si>
  <si>
    <t>APMHEB_PTQ</t>
  </si>
  <si>
    <t>KS4_APPAN_PTQ</t>
  </si>
  <si>
    <t>APPAN_PTQ</t>
  </si>
  <si>
    <t>KS4_APPOL_PTQ</t>
  </si>
  <si>
    <t>APPOL_PTQ</t>
  </si>
  <si>
    <t>KS4_APRUS_PTQ</t>
  </si>
  <si>
    <t>APRUS_PTQ</t>
  </si>
  <si>
    <t>KS4_APTUR_PTQ</t>
  </si>
  <si>
    <t>APTUR_PTQ</t>
  </si>
  <si>
    <t>KS4_APURD_PTQ</t>
  </si>
  <si>
    <t>APURD_PTQ</t>
  </si>
  <si>
    <t>KS4_APPER_PTQ</t>
  </si>
  <si>
    <t>APPER_PTQ</t>
  </si>
  <si>
    <t>KS4_APCGRK_PTQ</t>
  </si>
  <si>
    <t>APCGRK_PTQ</t>
  </si>
  <si>
    <t>KS4_APLAT_PTQ</t>
  </si>
  <si>
    <t>APLAT_PTQ</t>
  </si>
  <si>
    <t>KS4_APBHEB_PTQ</t>
  </si>
  <si>
    <t>APBHEB_PTQ</t>
  </si>
  <si>
    <t>KS4_APDSCI_PTQ</t>
  </si>
  <si>
    <t>APDSCI_PTQ</t>
  </si>
  <si>
    <t>Null = No entry
** = A*A* in Double Award GCSE
*A, AA, AB, BB, BC, CC, CD, DD, DE, EE, EF, FF, FG, GG
U = Ungraded in Double Award GCSE</t>
  </si>
  <si>
    <t>KS4_APVBUS_PTQ</t>
  </si>
  <si>
    <t>APVBUS_PTQ</t>
  </si>
  <si>
    <t>Null = No entry
** = A*A* in Vocational Double Award GCSE
*A, AA, AB, BB, BC, CC, CD, DD, DE, EE, EF, FF, FG, GG
U = Ungraded in Vocational Double Award GCSE</t>
  </si>
  <si>
    <t>KS4_APHSC_PTQ</t>
  </si>
  <si>
    <t>APHSC_PTQ</t>
  </si>
  <si>
    <t>Same as APVBUS above</t>
  </si>
  <si>
    <t>KS4_APLT_PTQ</t>
  </si>
  <si>
    <t>APLT_PTQ</t>
  </si>
  <si>
    <t>KS4_APVSCI_PTQ</t>
  </si>
  <si>
    <t>APVSCI_PTQ</t>
  </si>
  <si>
    <t>KS4_APSVSCI_PTQ</t>
  </si>
  <si>
    <t>APSVSCI_PTQ</t>
  </si>
  <si>
    <t>Null = No entry
* = A* in Vocational Single Award GCSE
A, B, C, D, E, F, G
U = Ungraded in Vocational Single Award GCSE</t>
  </si>
  <si>
    <t>KS4_APVIT_PTQ</t>
  </si>
  <si>
    <t>APVIT_PTQ</t>
  </si>
  <si>
    <t>KS4_APCORESCI_PTQ</t>
  </si>
  <si>
    <t>APCORESCI_PTQ</t>
  </si>
  <si>
    <t>KS4_APADTSCI_PTQ</t>
  </si>
  <si>
    <t>APADTSCI_PTQ</t>
  </si>
  <si>
    <t>KS4_APAPDSCI_PTQ</t>
  </si>
  <si>
    <t>APAPDSCI_PTQ</t>
  </si>
  <si>
    <t>KS4_LEVELGENG_PTQ</t>
  </si>
  <si>
    <t>LEVELGENG_PTQ</t>
  </si>
  <si>
    <t>KS4_LEVELGMATH_PTQ</t>
  </si>
  <si>
    <t>LEVELGMATH_PTQ</t>
  </si>
  <si>
    <t>KS4_ENGLISHBONUS_PTQ</t>
  </si>
  <si>
    <t>ENGLISHBONUS_PTQ</t>
  </si>
  <si>
    <t>KS4_MATHSBONUS_PTQ</t>
  </si>
  <si>
    <t>MATHSBONUS_PTQ</t>
  </si>
  <si>
    <t>KS4_SCOREPLUSBONUS_PTQ</t>
  </si>
  <si>
    <t>SCOREPLUSBONUS_PTQ</t>
  </si>
  <si>
    <t>KS4_HPGENG_PTQ</t>
  </si>
  <si>
    <t>HPGENG_PTQ</t>
  </si>
  <si>
    <t>KS4_HPGMATH_PTQ</t>
  </si>
  <si>
    <t>HPGMATH_PTQ</t>
  </si>
  <si>
    <t>KS4_KS2ENG24P_PTQ</t>
  </si>
  <si>
    <t>KS2ENG24P_PTQ</t>
  </si>
  <si>
    <t>KS4_KS2MAT24P_PTQ</t>
  </si>
  <si>
    <t>KS2MAT24P_PTQ</t>
  </si>
  <si>
    <t>KS4_FLAG24ENGPRG_PTQ</t>
  </si>
  <si>
    <t>FLAG24ENGPRG_PTQ</t>
  </si>
  <si>
    <t>KS4_FLAG24MATPRG_PTQ</t>
  </si>
  <si>
    <t>FLAG24MATPRG_PTQ</t>
  </si>
  <si>
    <t>KS4_GCSEVOC_PTQ_EE</t>
  </si>
  <si>
    <t>GCSEVOC_PTQ_EE</t>
  </si>
  <si>
    <t>KS4_ALLSCI_PTQ_EE</t>
  </si>
  <si>
    <t>ALLSCI_PTQ_EE</t>
  </si>
  <si>
    <t>KS4_ENT1GMFL_PTQ_EE</t>
  </si>
  <si>
    <t>ENT1GMFL_PTQ_EE</t>
  </si>
  <si>
    <t>2014/15 - 2016/17</t>
  </si>
  <si>
    <t>KS4_ENT1GMFL_91</t>
  </si>
  <si>
    <t>ENT1GMFL_91</t>
  </si>
  <si>
    <t>2017/18 -</t>
  </si>
  <si>
    <t xml:space="preserve">Entered for at least 1 Full GCSE Modern Foreign Language  (reformed 9-1 GCSEs)   </t>
  </si>
  <si>
    <t>KS4_ENT1EMFL_PTQ_EE</t>
  </si>
  <si>
    <t>ENT1EMFL_PTQ_EE</t>
  </si>
  <si>
    <t>KS4_ENTRY_G_PTQ_EE</t>
  </si>
  <si>
    <t>ENTRY_G_PTQ_EE</t>
  </si>
  <si>
    <t>KS4_ENTRY_E_PTQ_EE</t>
  </si>
  <si>
    <t>ENTRY_E_PTQ_EE</t>
  </si>
  <si>
    <t>KS4_ENTRY_E_3NG_PTQ_EE</t>
  </si>
  <si>
    <t>ENTRY_E_3NG_PTQ_EE</t>
  </si>
  <si>
    <t>Total number of GCSE and equivalents entries (GCSE equivalencies)</t>
  </si>
  <si>
    <t>KS4_ENTRY_E_ALL_PTQ_EE</t>
  </si>
  <si>
    <t>ENTRY_E_ALL_PTQ_EE</t>
  </si>
  <si>
    <t>Total number of GCSE and equivalents entries (all S96 quals) under current methodology but all qualifications (ignore PTQ_INCLUDE flag)</t>
  </si>
  <si>
    <t>KS4_PTSPE_PTQ_EE</t>
  </si>
  <si>
    <t>PTSPE_PTQ_EE</t>
  </si>
  <si>
    <t>KS4_GPTSPE_PTQ_EE</t>
  </si>
  <si>
    <t>GPTSPE_PTQ_EE</t>
  </si>
  <si>
    <t>KS4_ENTRY_1_PTQ_EE</t>
  </si>
  <si>
    <t>ENTRY_1_PTQ_EE</t>
  </si>
  <si>
    <t>KS4_ENTRY_1_3NG_PTQ_EE</t>
  </si>
  <si>
    <t>ENTRY_1_3NG_PTQ_EE</t>
  </si>
  <si>
    <t>KS4_ENTRY_5_PTQ_EE</t>
  </si>
  <si>
    <t>ENTRY_5_PTQ_EE</t>
  </si>
  <si>
    <t>KS4_ENTRY_5_3NG_PTQ_EE</t>
  </si>
  <si>
    <t>ENTRY_5_3NG_PTQ_EE</t>
  </si>
  <si>
    <t>KS4_EXAMCAT_PTQ_EE</t>
  </si>
  <si>
    <t>EXAMCAT_PTQ_EE</t>
  </si>
  <si>
    <t>1 = Achieved Level 2 threshold (5 or more A*-C GCSEs or equivalent)
2 = Achieved Level 1 threshold (5 or more A*-G GCSEs or equivalent)
3 = Achieve 1 or more Level 1 qualifications (1 or more A*-G GCSEs or equivalent)
4 = Achieved only Entry Level qualifications (GCSEs with grades below G)
5 = Achieved no Passes
6 = No result
7 = Not applicable
1 = 5+ A*-C GCSEs or equivalents including English and Maths GCSEs
2 = 5+ A*-C GCSEs or equivalents
3 = 5+ A*-G GCSEs or equivalents
4 = 1+ A*-G GCSEs or equivalents 
5 4 = Achieved any 1+ pass in KS4 performance tables qualifications
5 = No passes in KS4 performance tables qualifications 
6 = No passes in KS4 performance tables qualifications
7 = No entries in KS4 performance tables qualifications
8 5 6 = Achieved any pass in Entries in KS4 non-performance tables qualifications only
9 6 7 = No results</t>
  </si>
  <si>
    <t>KS4_GCSE_ASTAR_PTQ_EE</t>
  </si>
  <si>
    <t>GCSE_ASTAR_PTQ_EE</t>
  </si>
  <si>
    <t>KS4_GCSE_A_PTQ_EE</t>
  </si>
  <si>
    <t>GCSE_A_PTQ_EE</t>
  </si>
  <si>
    <t>KS4_GCSE_B_PTQ_EE</t>
  </si>
  <si>
    <t>GCSE_B_PTQ_EE</t>
  </si>
  <si>
    <t>KS4_GCSE_C_PTQ_EE</t>
  </si>
  <si>
    <t>GCSE_C_PTQ_EE</t>
  </si>
  <si>
    <t>KS4_GCSE_D_PTQ_EE</t>
  </si>
  <si>
    <t>GCSE_D_PTQ_EE</t>
  </si>
  <si>
    <t>KS4_GCSE_E_PTQ_EE</t>
  </si>
  <si>
    <t>GCSE_E_PTQ_EE</t>
  </si>
  <si>
    <t>KS4_GCSE_F_PTQ_EE</t>
  </si>
  <si>
    <t>GCSE_F_PTQ_EE</t>
  </si>
  <si>
    <t>KS4_GCSE_G_PTQ_EE</t>
  </si>
  <si>
    <t>GCSE_G_PTQ_EE</t>
  </si>
  <si>
    <t>KS4_GCSE_AA_PTQ_EE</t>
  </si>
  <si>
    <t>GCSE_AA_PTQ_EE</t>
  </si>
  <si>
    <t>KS4_GCSE_AC_PTQ_EE</t>
  </si>
  <si>
    <t>GCSE_AC_PTQ_EE</t>
  </si>
  <si>
    <t>KS4_GCSE_AG_PTQ_EE</t>
  </si>
  <si>
    <t>GCSE_AG_PTQ_EE</t>
  </si>
  <si>
    <t>KS4_GCSE_DG_PTQ_EE</t>
  </si>
  <si>
    <t>GCSE_DG_PTQ_EE</t>
  </si>
  <si>
    <t>KS4_GVOC_ASTAR_PTQ_EE</t>
  </si>
  <si>
    <t>GVOC_ASTAR_PTQ_EE</t>
  </si>
  <si>
    <t>KS4_GVOC_A_PTQ_EE</t>
  </si>
  <si>
    <t>GVOC_A_PTQ_EE</t>
  </si>
  <si>
    <t>KS4_GVOC_B_PTQ_EE</t>
  </si>
  <si>
    <t>GVOC_B_PTQ_EE</t>
  </si>
  <si>
    <t>KS4_GVOC_C_PTQ_EE</t>
  </si>
  <si>
    <t>GVOC_C_PTQ_EE</t>
  </si>
  <si>
    <t>KS4_GVOC_D_PTQ_EE</t>
  </si>
  <si>
    <t>GVOC_D_PTQ_EE</t>
  </si>
  <si>
    <t>KS4_GVOC_E_PTQ_EE</t>
  </si>
  <si>
    <t>GVOC_E_PTQ_EE</t>
  </si>
  <si>
    <t>KS4_GVOC_F_PTQ_EE</t>
  </si>
  <si>
    <t>GVOC_F_PTQ_EE</t>
  </si>
  <si>
    <t>KS4_GVOC_G_PTQ_EE</t>
  </si>
  <si>
    <t>GVOC_G_PTQ_EE</t>
  </si>
  <si>
    <t>KS4_GVOC_AA_PTQ_EE</t>
  </si>
  <si>
    <t>GVOC_AA_PTQ_EE</t>
  </si>
  <si>
    <t>KS4_GVOC_AC_PTQ_EE</t>
  </si>
  <si>
    <t>GVOC_AC_PTQ_EE</t>
  </si>
  <si>
    <t>KS4_GVOC_AG_PTQ_EE</t>
  </si>
  <si>
    <t>GVOC_AG_PTQ_EE</t>
  </si>
  <si>
    <t>KS4_GVOC_DG_PTQ_EE</t>
  </si>
  <si>
    <t>GVOC_DG_PTQ_EE</t>
  </si>
  <si>
    <t>KS4_PASS_AASTAR_PTQ_EE</t>
  </si>
  <si>
    <t>PASS_AASTAR_PTQ_EE</t>
  </si>
  <si>
    <t>KS4_PASS_AC_PTQ_EE</t>
  </si>
  <si>
    <t>PASS_AC_PTQ_EE</t>
  </si>
  <si>
    <t>KS4_PASS_AC_3NG_PTQ_EE</t>
  </si>
  <si>
    <t>PASS_AC_3NG_PTQ_EE</t>
  </si>
  <si>
    <t>KS4_PASS_94</t>
  </si>
  <si>
    <t>PASS_94</t>
  </si>
  <si>
    <t>Number of passes at grades 9-4 (equivalents included)</t>
  </si>
  <si>
    <t>KS4_PASS_1AC_PTQ_EE</t>
  </si>
  <si>
    <t>PASS_1AC_PTQ_EE</t>
  </si>
  <si>
    <t>KS4_PASS_1_94</t>
  </si>
  <si>
    <t>PASS_1_94</t>
  </si>
  <si>
    <t>KS4_PASS_LEV2_PTQ_EE</t>
  </si>
  <si>
    <t>PASS_LEV2_PTQ_EE</t>
  </si>
  <si>
    <t>KS4_PASS_LEV2EM_PTQ_EE</t>
  </si>
  <si>
    <t>PASS_LEV2EM_PTQ_EE</t>
  </si>
  <si>
    <t>KS4_PASS_AG_PTQ_EE</t>
  </si>
  <si>
    <t>PASS_AG_PTQ_EE</t>
  </si>
  <si>
    <t>KS4_PASS_LEV1_PTQ_EE</t>
  </si>
  <si>
    <t>PASS_LEV1_PTQ_EE</t>
  </si>
  <si>
    <t>KS4_PASS_LEV1EM_PTQ_EE</t>
  </si>
  <si>
    <t>PASS_LEV1EM_PTQ_EE</t>
  </si>
  <si>
    <t>KS4_BTEC_PTQ_EE</t>
  </si>
  <si>
    <t>BTEC_PTQ_EE</t>
  </si>
  <si>
    <t>KS4_EDEXDA_PTQ_EE</t>
  </si>
  <si>
    <t>EDEXDA_PTQ_EE</t>
  </si>
  <si>
    <t>KS4_PTSTNEWE_PTQ_EE</t>
  </si>
  <si>
    <t>PTSTNEWE_PTQ_EE</t>
  </si>
  <si>
    <t>KS4_PTSCNEWE_PTQ_EE</t>
  </si>
  <si>
    <t>PTSCNEWE_PTQ_EE</t>
  </si>
  <si>
    <t>KS4_AVPTSENT_PTQ_EE</t>
  </si>
  <si>
    <t>AVPTSENT_PTQ_EE</t>
  </si>
  <si>
    <t>KS4_PASS_AASTAR5_PTQ_EE</t>
  </si>
  <si>
    <t>PASS_AASTAR5_PTQ_EE</t>
  </si>
  <si>
    <t>KS4_FIVEAC_PTQ_EE</t>
  </si>
  <si>
    <t>FIVEAC_PTQ_EE</t>
  </si>
  <si>
    <t>KS4_LEVEL2_PTQ_EE</t>
  </si>
  <si>
    <t>LEVEL2_PTQ_EE</t>
  </si>
  <si>
    <t>Achieved Level 2 threshold (5 or more GCSE and equivalents at grades A*-C/9-4)(inc S96, WOLF, first Entry and vocational qualification capping)</t>
  </si>
  <si>
    <t>KS4_GLEVEL2_PTQ_EE</t>
  </si>
  <si>
    <t>GLEVEL2_PTQ_EE</t>
  </si>
  <si>
    <t>Achieved 5 A*-C/9-4 grades (GCSE only)</t>
  </si>
  <si>
    <t>KS4_GLEVEL2EM_PTQ_EE</t>
  </si>
  <si>
    <t>GLEVEL2EM_PTQ_EE</t>
  </si>
  <si>
    <t>Achieved 5 A*-C/9-4 grades (GCSE only) including English and maths</t>
  </si>
  <si>
    <t>KS4_FIVEAG_PTQ_EE</t>
  </si>
  <si>
    <t>FIVEAG_PTQ_EE</t>
  </si>
  <si>
    <t>KS4_LEVEL1_PTQ_EE</t>
  </si>
  <si>
    <t>LEVEL1_PTQ_EE</t>
  </si>
  <si>
    <t>Achieved equiv of 5 A*-G/9-1 grades (inc S96, WOLF, first entry and vocational qualification capping)</t>
  </si>
  <si>
    <t>KS4_ONEAG_PTQ_EE</t>
  </si>
  <si>
    <t>ONEAG_PTQ_EE</t>
  </si>
  <si>
    <t>KS4_ANYLEV1_PTQ_EE</t>
  </si>
  <si>
    <t>ANYLEV1_PTQ_EE</t>
  </si>
  <si>
    <t>Achieved equiv of 1 A*-G/9-1 grades  (inc S96, WOLF, first entry and  vocational qualification capping)</t>
  </si>
  <si>
    <t>KS4_ANYPASS_PTQ_EE</t>
  </si>
  <si>
    <t>ANYPASS_PTQ_EE</t>
  </si>
  <si>
    <t>KS4_VOCQUAL_PTQ_EE</t>
  </si>
  <si>
    <t>VOCQUAL_PTQ_EE</t>
  </si>
  <si>
    <t>KS4_2BTECEDEXDA_PTQ_EE</t>
  </si>
  <si>
    <t>2BTECEDEXDA_PTQ_EE</t>
  </si>
  <si>
    <t>KS4_HGMATH_PTQ_EE</t>
  </si>
  <si>
    <t>HGMATH_PTQ_EE</t>
  </si>
  <si>
    <t>KS4_HGMATH_91</t>
  </si>
  <si>
    <t>HGMATH_91</t>
  </si>
  <si>
    <t>Highest grade achieved in Full GCSE Maths (as used in the Maths threshold measures). (reformed 9-1 GCSEs)</t>
  </si>
  <si>
    <t xml:space="preserve">Null = No entry
1-9
Q
</t>
  </si>
  <si>
    <t>KS4_KS4SCI_PTQ_EE</t>
  </si>
  <si>
    <t>KS4SCI_PTQ_EE</t>
  </si>
  <si>
    <t>KS4_KS4SCI_91</t>
  </si>
  <si>
    <t>KS4SCI_91</t>
  </si>
  <si>
    <t xml:space="preserve">Highest point score achieved (GCSE equivalencies) in Science (reformed 9-1 GCSEs) </t>
  </si>
  <si>
    <t>KS4_LEVEL2_EM_94</t>
  </si>
  <si>
    <t>LEVEL2_EM_94</t>
  </si>
  <si>
    <t>Achieved 5 or more GCSE and equivalents at grades A*-C/9-4 (Level 2) including GCSE English and Maths (counted as being a GCSE).</t>
  </si>
  <si>
    <t>KS4_LEVEL1_EM_PTQ_EE</t>
  </si>
  <si>
    <t>LEVEL1_EM_PTQ_EE</t>
  </si>
  <si>
    <t>Achieved 5 or more GCSE and equivalents at grades A*-G/9-1 (Level 1) including GCSE English and Maths (counted as being a GCSE).</t>
  </si>
  <si>
    <t>KS4_LEV2EM_PTQ_EE</t>
  </si>
  <si>
    <t>LEV2EM_PTQ_EE</t>
  </si>
  <si>
    <t>KS4_LEV2EM_94</t>
  </si>
  <si>
    <t>LEV2EM_94</t>
  </si>
  <si>
    <t>2016/17 -</t>
  </si>
  <si>
    <t>Achieved English and Maths at level 2 (GCSE only) - with a 9-4 pass</t>
  </si>
  <si>
    <t>KS4_LEV2EM_95</t>
  </si>
  <si>
    <t>LEV2EM_95</t>
  </si>
  <si>
    <t>Achieved English and Maths at level 2 (GCSE only) - with a strong 9-5 pass</t>
  </si>
  <si>
    <t>KS4_LEV2FEM_PTQ_EE</t>
  </si>
  <si>
    <t>LEV2FEM_PTQ_EE</t>
  </si>
  <si>
    <t>Achieved functional English and Maths at level 2</t>
  </si>
  <si>
    <t>KS4_LEV1EM_PTQ_EE</t>
  </si>
  <si>
    <t>LEV1EM_PTQ_EE</t>
  </si>
  <si>
    <t>KS4_LEV1FEM_PTQ_EE</t>
  </si>
  <si>
    <t>LEV1FEM_PTQ_EE</t>
  </si>
  <si>
    <t>Achieved functional English and Maths at level 1</t>
  </si>
  <si>
    <t>KS4_LEV2SCIA_PTQ_EE</t>
  </si>
  <si>
    <t>LEV2SCIA_PTQ_EE</t>
  </si>
  <si>
    <t>KS4_LEV2SCIA_94</t>
  </si>
  <si>
    <t>LEV2SCIA_94</t>
  </si>
  <si>
    <t xml:space="preserve">Achieved combined science with a 9-4 pass
</t>
  </si>
  <si>
    <t>KS4_LEV2SCIA_95</t>
  </si>
  <si>
    <t>LEV2SCIA_95</t>
  </si>
  <si>
    <t>Achieved combined science or Applied Science - with strong 9-5 passes</t>
  </si>
  <si>
    <t>KS4_LEV2SCIB_PTQ_EE</t>
  </si>
  <si>
    <t>LEV2SCIB_PTQ_EE</t>
  </si>
  <si>
    <t>KS4_LEV2SCIC_PTQ_EE</t>
  </si>
  <si>
    <t>LEV2SCIC_PTQ_EE</t>
  </si>
  <si>
    <t>KS4_LEV2SCIC_94</t>
  </si>
  <si>
    <t>LEV2SCIC_94</t>
  </si>
  <si>
    <t>Entered 3 of Biology, Physics, Chemistry, Computer Science  GCSEs or ASs and achieved a 9-4 pass in two of Biology, Physics, Chemistry  or Computer Science GCSEs or ASs</t>
  </si>
  <si>
    <t>KS4_LEV2SCIC_95</t>
  </si>
  <si>
    <t>LEV2SCIC_95</t>
  </si>
  <si>
    <t>Entered 3 of Biology, Physics, Chemistry, Computer Science GCSEs or ASs and achieved a 9-5 pass in two of Biology, Physics, Chemistry or Computer Science GCSEs or ASs</t>
  </si>
  <si>
    <t>KS4_LEV2SCID_PTQ_EE</t>
  </si>
  <si>
    <t>LEV2SCID_PTQ_EE</t>
  </si>
  <si>
    <t>KS4_LEV2SCID_94</t>
  </si>
  <si>
    <t>LEV2SCID_94</t>
  </si>
  <si>
    <t>Entered Biology, Physics, Chemistry  GCSEs or ASs and achieved  9-4 pass in Physics and Chemistry GCSEs or ASs</t>
  </si>
  <si>
    <t>KS4_LEV2SCID_95</t>
  </si>
  <si>
    <t>LEV2SCID_95</t>
  </si>
  <si>
    <t>Entered Biology, Physics, Chemistry GCSEs or ASs and achieved a 9-5 pass Physics and Chemistry GCSEs or ASs</t>
  </si>
  <si>
    <t>KS4_LEV2SCIE_PTQ_EE</t>
  </si>
  <si>
    <t>LEV2SCIE_PTQ_EE</t>
  </si>
  <si>
    <t>KS4_LEV2SCIF_PTQ_EE</t>
  </si>
  <si>
    <t>LEV2SCIF_PTQ_EE</t>
  </si>
  <si>
    <t>KS4_LEV2SCIG_PTQ_EE</t>
  </si>
  <si>
    <t>LEV2SCIG_PTQ_EE</t>
  </si>
  <si>
    <t>KS4_LEV2SCI2_PTQ_EE</t>
  </si>
  <si>
    <t>LEV2SCI2_PTQ_EE</t>
  </si>
  <si>
    <t>KS4_LEV2SCI2_94</t>
  </si>
  <si>
    <t>LEV2SCI2_94</t>
  </si>
  <si>
    <t>Achieved 2 9-4 passes in science GCSEs or equiv</t>
  </si>
  <si>
    <t>KS4_LEV2SCI2_95</t>
  </si>
  <si>
    <t>LEV2SCI2_95</t>
  </si>
  <si>
    <t>Achieved 2 9-5 passes in science GCSEs or equiv</t>
  </si>
  <si>
    <t>KS4_LEV2SCI2B_PTQ_EE</t>
  </si>
  <si>
    <t>LEV2SCI2B_PTQ_EE</t>
  </si>
  <si>
    <t>KS4_PASS_ABSCIA_PTQ_EE</t>
  </si>
  <si>
    <t>PASS_ABSCIA_PTQ_EE</t>
  </si>
  <si>
    <t>KS4_PASS_ABSCIB_PTQ_EE</t>
  </si>
  <si>
    <t>PASS_ABSCIB_PTQ_EE</t>
  </si>
  <si>
    <t>KS4_PASS_ABSCIC_PTQ_EE</t>
  </si>
  <si>
    <t>PASS_ABSCIC_PTQ_EE</t>
  </si>
  <si>
    <t>KS4_PASS_ABSCID_PTQ_EE</t>
  </si>
  <si>
    <t>PASS_ABSCID_PTQ_EE</t>
  </si>
  <si>
    <t>KS4_PASS_ABSCIE_PTQ_EE</t>
  </si>
  <si>
    <t>PASS_ABSCIE_PTQ_EE</t>
  </si>
  <si>
    <t>KS4_PASS_ABSCIF_PTQ_EE</t>
  </si>
  <si>
    <t>PASS_ABSCIF_PTQ_EE</t>
  </si>
  <si>
    <t>KS4_PASS_ABSCI2_PTQ_EE</t>
  </si>
  <si>
    <t>PASS_ABSCI2_PTQ_EE</t>
  </si>
  <si>
    <t>KS4_PASS_ABSCI2B_PTQ_EE</t>
  </si>
  <si>
    <t>PASS_ABSCI2B_PTQ_EE</t>
  </si>
  <si>
    <t>KS4_LEVEL2MFL_PTQ_EE</t>
  </si>
  <si>
    <t>LEVEL2MFL_PTQ_EE</t>
  </si>
  <si>
    <t>KS4_LEVEL2MFL_94</t>
  </si>
  <si>
    <t>LEVEL2MFL_94</t>
  </si>
  <si>
    <t>Achieved 9-4 grades  in one full MFL GCSE or equivalent</t>
  </si>
  <si>
    <t>KS4_LEVEL2MFL_95</t>
  </si>
  <si>
    <t>LEVEL2MFL_95</t>
  </si>
  <si>
    <t>Achieved 9-5 grades in one full MFL GCSE or equivalent</t>
  </si>
  <si>
    <t>KS4_LEVEL1MFL_PTQ_EE</t>
  </si>
  <si>
    <t>LEVEL1MFL_PTQ_EE</t>
  </si>
  <si>
    <t xml:space="preserve">Achieved A*-G/9-1 grades in one short course Modern Foreign Language GCSE or equivalent </t>
  </si>
  <si>
    <t>KS4_ANYPMFL_PTQ_EE</t>
  </si>
  <si>
    <t>ANYPMFL_PTQ_EE</t>
  </si>
  <si>
    <t>KS4_GCSE_ENGATT_PTQ_EE</t>
  </si>
  <si>
    <t>GCSE_ENGATT_PTQ_EE</t>
  </si>
  <si>
    <t>KS4_GCSE_ENGAG_PTQ_EE</t>
  </si>
  <si>
    <t>GCSE_ENGAG_PTQ_EE</t>
  </si>
  <si>
    <t>KS4_GCSE_ENG_91</t>
  </si>
  <si>
    <t>GCSE_ENG_91</t>
  </si>
  <si>
    <t>Pupil passed English GCSE at A*-G/ 9-1</t>
  </si>
  <si>
    <t>KS4_GCSE_ENGAC_PTQ_EE</t>
  </si>
  <si>
    <t>GCSE_ENGAC_PTQ_EE</t>
  </si>
  <si>
    <t>KS4_GCSE_ENG_94</t>
  </si>
  <si>
    <t>GCSE_ENG_94</t>
  </si>
  <si>
    <t>Pupil passed English GCSE at A*-C with a standard 9-4 pass</t>
  </si>
  <si>
    <t>KS4_GCSE_ENG_95</t>
  </si>
  <si>
    <t>GCSE_ENG_95</t>
  </si>
  <si>
    <t>Pupil passed English GCSE at A*-C with a strong 9-5 pass</t>
  </si>
  <si>
    <t>KS4_GCSE_MATHATT_PTQ_EE</t>
  </si>
  <si>
    <t>GCSE_MATHATT_PTQ_EE</t>
  </si>
  <si>
    <t>KS4_GCSE_MATHAG_PTQ_EE</t>
  </si>
  <si>
    <t>GCSE_MATHAG_PTQ_EE</t>
  </si>
  <si>
    <t>KS4_GCSE_MATH_91</t>
  </si>
  <si>
    <t>GCSE_MATH_91</t>
  </si>
  <si>
    <t>Pupil passed Maths GCSE at A*-G 9-1</t>
  </si>
  <si>
    <t>KS4_GCSE_MATHAC_PTQ_EE</t>
  </si>
  <si>
    <t>GCSE_MATHAC_PTQ_EE</t>
  </si>
  <si>
    <t>KS4_GCSE_MATH_94</t>
  </si>
  <si>
    <t>GCSE_MATH_94</t>
  </si>
  <si>
    <t>Pupil passed Maths GCSE at A*-C with a standard 9-4 pass</t>
  </si>
  <si>
    <t>KS4_GCSE_MATH_95</t>
  </si>
  <si>
    <t>GCSE_MATH_95</t>
  </si>
  <si>
    <t>Pupil passed Maths GCSE at A*-C with a strong 9-5 pass</t>
  </si>
  <si>
    <t>KS4_GCSE_SCIATT_PTQ_EE</t>
  </si>
  <si>
    <t>GCSE_SCIATT_PTQ_EE</t>
  </si>
  <si>
    <t>KS4_GCSE_SCIAG_PTQ_EE</t>
  </si>
  <si>
    <t>GCSE_SCIAG_PTQ_EE</t>
  </si>
  <si>
    <t>KS4_GCSE_SCI_91</t>
  </si>
  <si>
    <t>GCSE_SCI_91</t>
  </si>
  <si>
    <t>Pupil passed science GCSE with a 9-1 pass</t>
  </si>
  <si>
    <t>KS4_GCSE_SCIAC_PTQ_EE</t>
  </si>
  <si>
    <t>GCSE_SCIAC_PTQ_EE</t>
  </si>
  <si>
    <t>KS4_GCSE_SCI_94</t>
  </si>
  <si>
    <t>GCSE_SCI_94</t>
  </si>
  <si>
    <t>Pupil passed science GCSE with a 9-4 pass</t>
  </si>
  <si>
    <t>KS4_EBACENG_PTQ_EE</t>
  </si>
  <si>
    <t>EBACENG_PTQ_EE</t>
  </si>
  <si>
    <t>KS4_EBACENG_LL_PTQ_EE</t>
  </si>
  <si>
    <t>EBACENG_LL_PTQ_EE</t>
  </si>
  <si>
    <t>2015/16 only</t>
  </si>
  <si>
    <t>KS4_EBACENG_94</t>
  </si>
  <si>
    <t>EBACENG_94</t>
  </si>
  <si>
    <t>Achieved a standard 9-4 pass in the EBacc English component</t>
  </si>
  <si>
    <t>KS4_EBACENG_95</t>
  </si>
  <si>
    <t>EBACENG_95</t>
  </si>
  <si>
    <t>Achieved a strong 9-5 pass in the EBacc English component</t>
  </si>
  <si>
    <t>KS4_EBALLSCI_PTQ_EE</t>
  </si>
  <si>
    <t>EBALLSCI_PTQ_EE</t>
  </si>
  <si>
    <t>KS4_PASS2SCIA_PTQ_EE</t>
  </si>
  <si>
    <t>PASS2SCIA_PTQ_EE</t>
  </si>
  <si>
    <t>KS4_PASS2SCIA_94</t>
  </si>
  <si>
    <t>PASS2SCIA_94</t>
  </si>
  <si>
    <t>Entered three of Biology, Physics, Chemistry or Computer Science GCSEs and achieved grades 9-4 in Biology, Physics , Chemistry or Computer Science</t>
  </si>
  <si>
    <t>KS4_PASS2SCIA_95</t>
  </si>
  <si>
    <t>PASS2SCIA_95</t>
  </si>
  <si>
    <t>Entered three of Biology, Physics, Chemistry or Computer Science GCSEs and achieved two grades 9-5 in Biology, Physics , Chemistry or Computer Science</t>
  </si>
  <si>
    <t>KS4_PASS2SCIB_PTQ_EE</t>
  </si>
  <si>
    <t>PASS2SCIB_PTQ_EE</t>
  </si>
  <si>
    <t>KS4_PASS2SCIB_94</t>
  </si>
  <si>
    <t>PASS2SCIB_94</t>
  </si>
  <si>
    <t xml:space="preserve">Entered Biology, Physics, Chemistry GCSEs and achieved 9-4 passes in  Physics and Chemistry </t>
  </si>
  <si>
    <t>KS4_PASS2SCIB_95</t>
  </si>
  <si>
    <t>PASS2SCIB_95</t>
  </si>
  <si>
    <t xml:space="preserve">Entered Biology, Physics, Chemistry GCSEs and achieved 9-5 passes in  Physics and Chemistry </t>
  </si>
  <si>
    <t>KS4_PASSOTHSCI_PTQ_EE</t>
  </si>
  <si>
    <t>PASSOTHSCI_PTQ_EE</t>
  </si>
  <si>
    <t>KS4_PASSCOMBSCI_94</t>
  </si>
  <si>
    <t>PASSCOMBSCI_94</t>
  </si>
  <si>
    <t>Achieved combined science at grade 9-4</t>
  </si>
  <si>
    <t>KS4_PASSCOMBSCI_95</t>
  </si>
  <si>
    <t>PASSCOMBSCI_95</t>
  </si>
  <si>
    <t>Achieved combined science at grade 9-5</t>
  </si>
  <si>
    <t>KS4_PASSCOMBSCI_91</t>
  </si>
  <si>
    <t>PASSCOMBSCI_91</t>
  </si>
  <si>
    <t xml:space="preserve">Achieved combined science at grades 9-1 </t>
  </si>
  <si>
    <t>KS4_EBAC2SCI_PTQ_EE</t>
  </si>
  <si>
    <t>EBAC2SCI_PTQ_EE</t>
  </si>
  <si>
    <t>KS4_EBAC2SCI_94</t>
  </si>
  <si>
    <t>EBAC2SCI_94</t>
  </si>
  <si>
    <t>Achieved EBacc 2 sciences component at grades 9-4</t>
  </si>
  <si>
    <t>KS4_EBAC2SCI_95</t>
  </si>
  <si>
    <t>EBAC2SCI_95</t>
  </si>
  <si>
    <t>Achieved EBacc 2 sciences component at grades 9-5</t>
  </si>
  <si>
    <t>KS4_MATHPAIR_PTQ_EE</t>
  </si>
  <si>
    <t>MATHPAIR_PTQ_EE</t>
  </si>
  <si>
    <t>KS4_PASSMATHPR_PTQ_EE</t>
  </si>
  <si>
    <t>PASSMATHPR_PTQ_EE</t>
  </si>
  <si>
    <t>KS4_EBACMAT_PTQ_EE</t>
  </si>
  <si>
    <t>EBACMAT_PTQ_EE</t>
  </si>
  <si>
    <t>KS4_EBACMAT_94</t>
  </si>
  <si>
    <t>EBACMAT_94</t>
  </si>
  <si>
    <t>Achieved a standard 9-4 pass in the EBacc Maths component</t>
  </si>
  <si>
    <t>KS4_EBACMAT_95</t>
  </si>
  <si>
    <t>EBACMAT_95</t>
  </si>
  <si>
    <t>Achieved a strong 9-5 pass in the EBacc Maths component</t>
  </si>
  <si>
    <t>KS4_EBACHUM_PTQ_EE</t>
  </si>
  <si>
    <t>EBACHUM_PTQ_EE</t>
  </si>
  <si>
    <t>KS4_EBACHUM_94</t>
  </si>
  <si>
    <t>EBACHUM_94</t>
  </si>
  <si>
    <t>Achieved pass in EBacc Humanities component at grade 9-4</t>
  </si>
  <si>
    <t>KS4_EBACHUM_95</t>
  </si>
  <si>
    <t>EBACHUM_95</t>
  </si>
  <si>
    <t xml:space="preserve">Achieved pass in EBacc Humanities component at grade 9-5 </t>
  </si>
  <si>
    <t>KS4_EBACLAN_PTQ_EE</t>
  </si>
  <si>
    <t>EBACLAN_PTQ_EE</t>
  </si>
  <si>
    <t>KS4_EBACLAN_94</t>
  </si>
  <si>
    <t>EBACLAN_94</t>
  </si>
  <si>
    <t>Achieved pass in EBacc language component at grade 9-4</t>
  </si>
  <si>
    <t>KS4_EBACC_PTQ_EE</t>
  </si>
  <si>
    <t>EBACC_PTQ_EE</t>
  </si>
  <si>
    <t>KS4_EBACC_94</t>
  </si>
  <si>
    <t>EBACC_94</t>
  </si>
  <si>
    <t>Achieved English Baccalaureate - standard 9-4 passes in English, mathematics, 2 sciences, a humanity and a language</t>
  </si>
  <si>
    <t>KS4_EBACC_95</t>
  </si>
  <si>
    <t>EBACC_95</t>
  </si>
  <si>
    <t>Achieved English Baccalaureate - strong 9-5 passes in English and mathematics, and 9-4 passes in 2 sciences, a humanity and a language</t>
  </si>
  <si>
    <t>KS4_EBACCAPS_PUPIL</t>
  </si>
  <si>
    <t>EBACCAPS_PUPIL</t>
  </si>
  <si>
    <t>Pupil level EBacc average point score</t>
  </si>
  <si>
    <t>ENTERED_HISTORY</t>
  </si>
  <si>
    <t>Pupil entered history subject</t>
  </si>
  <si>
    <t>ENTERED_GEOGRAPHY</t>
  </si>
  <si>
    <t>Pupil entered Geography subject</t>
  </si>
  <si>
    <t>ENTERED_ART</t>
  </si>
  <si>
    <t>Pupil entered Art</t>
  </si>
  <si>
    <t>EBACCSUBJENT_0</t>
  </si>
  <si>
    <t>Pupil entered no ebacc subject</t>
  </si>
  <si>
    <t>EBACCSUBJENT_1</t>
  </si>
  <si>
    <t>Pupil entered 1 ebacc subject</t>
  </si>
  <si>
    <t>EBACCSUBJENT_2</t>
  </si>
  <si>
    <t>Pupil entered 2 ebacc subject</t>
  </si>
  <si>
    <t>EBACCSUBJENT_3</t>
  </si>
  <si>
    <t>Pupil entered 3 ebacc subject</t>
  </si>
  <si>
    <t>EBACCSUBJENT_4</t>
  </si>
  <si>
    <t>Pupil entered 4 ebacc subject</t>
  </si>
  <si>
    <t>ENTBASICS</t>
  </si>
  <si>
    <t xml:space="preserve">Pupil entered Maths and English </t>
  </si>
  <si>
    <t>ENTERED_HIST_GEOG</t>
  </si>
  <si>
    <t xml:space="preserve">Pupil entered history and geography </t>
  </si>
  <si>
    <t>KS4_L2BASICS_PTQ_EE</t>
  </si>
  <si>
    <t>L2BASICS_PTQ_EE</t>
  </si>
  <si>
    <t>KS4_L2BASICS_LL_PTQ_EE</t>
  </si>
  <si>
    <t>L2BASICS_LL_PTQ_EE</t>
  </si>
  <si>
    <t>KS4_L2BASICS_94</t>
  </si>
  <si>
    <t>L2BASICS_94</t>
  </si>
  <si>
    <t>Achieved standard 9-4 passes in English and Maths GCSEs at Level 2</t>
  </si>
  <si>
    <t>KS4_L2BASICS_95</t>
  </si>
  <si>
    <t>L2BASICS_95</t>
  </si>
  <si>
    <t>Achieved strong 9-5 passes in English and Maths GCSEs</t>
  </si>
  <si>
    <t>KS4_L2BASICS_1_PTQ_EE</t>
  </si>
  <si>
    <t>L2BASICS_1_PTQ_EE</t>
  </si>
  <si>
    <t>KS4_L2BASICS_2_PTQ_EE</t>
  </si>
  <si>
    <t>L2BASICS_2_PTQ_EE</t>
  </si>
  <si>
    <t>KS4_L2BASICS_3_PTQ_EE</t>
  </si>
  <si>
    <t>L2BASICS_3_PTQ_EE</t>
  </si>
  <si>
    <t>KS4_L2BASICS_4_PTQ_EE</t>
  </si>
  <si>
    <t>L2BASICS_4_PTQ_EE</t>
  </si>
  <si>
    <t>KS4_EBACENG_E_PTQ_EE</t>
  </si>
  <si>
    <t>EBACENG_E_PTQ_EE</t>
  </si>
  <si>
    <t>KS4_EBACMAT_E_PTQ_EE</t>
  </si>
  <si>
    <t>EBACMAT_E_PTQ_EE</t>
  </si>
  <si>
    <t>KS4_EBAC2SCI_E_PTQ_EE</t>
  </si>
  <si>
    <t>EBAC2SCI_E_PTQ_EE</t>
  </si>
  <si>
    <t>Pupil entered for Ebacc science (i.e 3 separate sciences combined)</t>
  </si>
  <si>
    <t>KS4_EBACHUM_E_PTQ_EE</t>
  </si>
  <si>
    <t>EBACHUM_E_PTQ_EE</t>
  </si>
  <si>
    <t>KS4_EBACLAN_E_PTQ_EE</t>
  </si>
  <si>
    <t>EBACLAN_E_PTQ_EE</t>
  </si>
  <si>
    <t>KS4_EBACC_E_PTQ_EE</t>
  </si>
  <si>
    <t>EBACC_E_PTQ_EE</t>
  </si>
  <si>
    <t>KS4_EBACENGAG_PTQ_EE</t>
  </si>
  <si>
    <t>EBACENGAG_PTQ_EE</t>
  </si>
  <si>
    <t>KS4_EBACENGAG_LL_PTQ_EE</t>
  </si>
  <si>
    <t>EBACENGAG_LL_PTQ_EE</t>
  </si>
  <si>
    <t>KS4_EBACENG91</t>
  </si>
  <si>
    <t>EBACENG_91</t>
  </si>
  <si>
    <t>Achieved EBacc English component at 9-1/ A*-G</t>
  </si>
  <si>
    <t>KS4_PASS2SCIAAG_PTQ_EE</t>
  </si>
  <si>
    <t>PASS2SCIAAG_PTQ_EE</t>
  </si>
  <si>
    <t>KS4_PASS2SCIA_91</t>
  </si>
  <si>
    <t>PASS2SCIA_91</t>
  </si>
  <si>
    <t>Entered three of Biology, Physics, Chemistry or Computer Science GCSEs and achieved grades 9-1 in  two of Biology, Physics , Chemistry or Computer Science</t>
  </si>
  <si>
    <t>KS4_PASS2SCIBAG_PTQ_EE</t>
  </si>
  <si>
    <t>PASS2SCIBAG_PTQ_EE</t>
  </si>
  <si>
    <t>KS4_PASS2SCIB_91</t>
  </si>
  <si>
    <t>PASS2SCIB_91</t>
  </si>
  <si>
    <t xml:space="preserve">Entered Biology, Physics, Chemistry GCSEs and achieved grades 9-1 Physics and Chemistry </t>
  </si>
  <si>
    <t>KS4_PASSOTHSCIAG_PTQ_EE</t>
  </si>
  <si>
    <t>PASSOTHSCIAG_PTQ_EE</t>
  </si>
  <si>
    <t>KS4_EBAC2SCIAG_PTQ_EE</t>
  </si>
  <si>
    <t>EBAC2SCIAG_PTQ_EE</t>
  </si>
  <si>
    <t>KS4_EBAC2SCI_91</t>
  </si>
  <si>
    <t>EBAC2SCI_91</t>
  </si>
  <si>
    <t>Achieved EBacc 2 sciences component at grades 9-1</t>
  </si>
  <si>
    <t>KS4_PASSMATHPRAG_PTQ_EE</t>
  </si>
  <si>
    <t>PASSMATHPRAG_PTQ_EE</t>
  </si>
  <si>
    <t>KS4_EBACMATAG_PTQ_EE</t>
  </si>
  <si>
    <t>EBACMATAG_PTQ_EE</t>
  </si>
  <si>
    <t>KS4_EBACMAT91</t>
  </si>
  <si>
    <t>EBACMAT_91</t>
  </si>
  <si>
    <t>Achieved EBacc English component at 9-1</t>
  </si>
  <si>
    <t>KS4_EBACHUMAG_PTQ_EE</t>
  </si>
  <si>
    <t>EBACHUMAG_PTQ_EE</t>
  </si>
  <si>
    <t>KS4_EBACHUM_91</t>
  </si>
  <si>
    <t>Achieved EBacc Humanities comonent at grades 9-1</t>
  </si>
  <si>
    <t>KS4_EBACLANAG_PTQ_EE</t>
  </si>
  <si>
    <t>EBACLANAG_PTQ_EE</t>
  </si>
  <si>
    <t>KS4_EBACLAN_91</t>
  </si>
  <si>
    <t>EBACLAN_91</t>
  </si>
  <si>
    <t>Achieved EBacc language component at grades 9-1</t>
  </si>
  <si>
    <t>KS4_EBACCAG_PTQ_EE</t>
  </si>
  <si>
    <t>EBACCAG_PTQ_EE</t>
  </si>
  <si>
    <t>KS4_EBACC91</t>
  </si>
  <si>
    <t>KS4_EBACCAG91</t>
  </si>
  <si>
    <t>Achieved English Baccalaureate - 9-1 passes in English, mathematics, 2 sciences, a humanity and a language</t>
  </si>
  <si>
    <t>KS2READSCORETA</t>
  </si>
  <si>
    <t>Teacher Assessment Scaled Score Points - KS2 Reading prior attainment for progress measure</t>
  </si>
  <si>
    <t>KS2MATSCORETA</t>
  </si>
  <si>
    <t>Teacher Assessment Scaled Score Points - KS2 Maths prior attainment for rogress measure</t>
  </si>
  <si>
    <t>KS2 scaled score in Reading 
(using KS2 Test Outcome scaled score, 
or if KS2 Test Outcome scaled score = 'B' , using KS2 TA Outcome scaled score points)</t>
  </si>
  <si>
    <t>KS2 scaled score in Maths 
(using KS2 Test Outcome scaled score, 
or if KS2 Test Outcome scaled score = 'B' , using KS2 TA Outcome scaled score points)</t>
  </si>
  <si>
    <t>KS4_INVAMOD_PTQ_EE</t>
  </si>
  <si>
    <t>INVAMOD_PTQ_EE</t>
  </si>
  <si>
    <t>KS4_INSCIVAMOD_PTQ_EE</t>
  </si>
  <si>
    <t>INSCIVAMOD_PTQ_EE</t>
  </si>
  <si>
    <t>KS4_INHUMVAMOD_PTQ_EE</t>
  </si>
  <si>
    <t>INHUMVAMOD_PTQ_EE</t>
  </si>
  <si>
    <t>KS4_INLANVAMOD_PTQ_EE</t>
  </si>
  <si>
    <t>INLANVAMOD_PTQ_EE</t>
  </si>
  <si>
    <t>KS4_INVACALC_PTQ_EE</t>
  </si>
  <si>
    <t>INVACALC_PTQ_EE</t>
  </si>
  <si>
    <t>KS4_INSCIVACALC_PTQ_EE</t>
  </si>
  <si>
    <t>INSCIVACALC_PTQ_EE</t>
  </si>
  <si>
    <t>KS4_INHUMVACALC_PTQ_EE</t>
  </si>
  <si>
    <t>INHUMVACALC_PTQ_EE</t>
  </si>
  <si>
    <t>KS4_INLANVACALC_PTQ_EE</t>
  </si>
  <si>
    <t>INLANVACALC_PTQ_EE</t>
  </si>
  <si>
    <t>KS4_VAP2TAENG_PTQ_EE</t>
  </si>
  <si>
    <t>VAP2TAENG_PTQ_EE</t>
  </si>
  <si>
    <t>KS4_VAP2TAMAT_PTQ_EE</t>
  </si>
  <si>
    <t>VAP2TAMAT_PTQ_EE</t>
  </si>
  <si>
    <t>KS4_VAP2TASCI_PTQ_EE</t>
  </si>
  <si>
    <t>VAP2TASCI_PTQ_EE</t>
  </si>
  <si>
    <t>KS4_VAP2TAAPS_PTQ_EE</t>
  </si>
  <si>
    <t>VAP2TAAPS_PTQ_EE</t>
  </si>
  <si>
    <t>KS4_VAP2TAAPSSQ_PTQ_EE</t>
  </si>
  <si>
    <t>VAP2TAAPSSQ_PTQ_EE</t>
  </si>
  <si>
    <t>KS4_VAP2TAAPSCU_PTQ_EE</t>
  </si>
  <si>
    <t>VAP2TAAPSCU_PTQ_EE</t>
  </si>
  <si>
    <t>KS4_P2TAE_DEV_PTQ_EE</t>
  </si>
  <si>
    <t>P2TAE_DEV_PTQ_EE</t>
  </si>
  <si>
    <t>KS4_P2TAM_DEV_PTQ_EE</t>
  </si>
  <si>
    <t>P2TAM_DEV_PTQ_EE</t>
  </si>
  <si>
    <t>KS4_VAPTSC_PTQ_EE</t>
  </si>
  <si>
    <t>VAPTSC_PTQ_EE</t>
  </si>
  <si>
    <t>KS4_GPTSTNEWE_PTQ_EE</t>
  </si>
  <si>
    <t>GPTSTNEWE_PTQ_EE</t>
  </si>
  <si>
    <t>KS4_GPTSCNEWE_PTQ_EE</t>
  </si>
  <si>
    <t>GPTSCNEWE_PTQ_EE</t>
  </si>
  <si>
    <t>KS4_GVAPTSC_PTQ_EE</t>
  </si>
  <si>
    <t>GVAPTSC_PTQ_EE</t>
  </si>
  <si>
    <t>KS4_GENGBONUS_PTQ_EE</t>
  </si>
  <si>
    <t>GENGBONUS_PTQ_EE</t>
  </si>
  <si>
    <t>KS4_GMATBONUS_PTQ_EE</t>
  </si>
  <si>
    <t>GMATBONUS_PTQ_EE</t>
  </si>
  <si>
    <t>KS4_B8SCRPLUSBONUS_PTQ_EE</t>
  </si>
  <si>
    <t>B8SCRPLUSBONUS_PTQ_EE</t>
  </si>
  <si>
    <t>KS4_EBPTSENG_PTQ_EE</t>
  </si>
  <si>
    <t>EBPTSENG_PTQ_EE</t>
  </si>
  <si>
    <t>KS4_EBPTSMAT_PTQ_EE</t>
  </si>
  <si>
    <t>EBPTSMAT_PTQ_EE</t>
  </si>
  <si>
    <t>KS4_EBPTSSCI_PTQ_EE</t>
  </si>
  <si>
    <t>EBPTSSCI_PTQ_EE</t>
  </si>
  <si>
    <t>KS4_EBPTSHUM_PTQ_EE</t>
  </si>
  <si>
    <t>EBPTSHUM_PTQ_EE</t>
  </si>
  <si>
    <t>KS4_EBPTSLAN_PTQ_EE</t>
  </si>
  <si>
    <t>EBPTSLAN_PTQ_EE</t>
  </si>
  <si>
    <t>KS4_B8VAPRED_PTQ_EE</t>
  </si>
  <si>
    <t>B8VAPRED_PTQ_EE</t>
  </si>
  <si>
    <t>KS4_B8VASCR_PTQ_EE</t>
  </si>
  <si>
    <t>B8VASCR_PTQ_EE</t>
  </si>
  <si>
    <t>KS4_ENGVAPRED_PTQ_EE</t>
  </si>
  <si>
    <t>ENGVAPRED_PTQ_EE</t>
  </si>
  <si>
    <t>KS4_ENGVASCR_PTQ_EE</t>
  </si>
  <si>
    <t>ENGVASCR_PTQ_EE</t>
  </si>
  <si>
    <t>KS4_MATVAPRED_PTQ_EE</t>
  </si>
  <si>
    <t>MATVAPRED_PTQ_EE</t>
  </si>
  <si>
    <t>KS4_MATVASCR_PTQ_EE</t>
  </si>
  <si>
    <t>MATVASCR_PTQ_EE</t>
  </si>
  <si>
    <t>KS4_SCIVAPRED_PTQ_EE</t>
  </si>
  <si>
    <t>SCIVAPRED_PTQ_EE</t>
  </si>
  <si>
    <t>KS4_SCIVASCR_PTQ_EE</t>
  </si>
  <si>
    <t>SCIVASCR_PTQ_EE</t>
  </si>
  <si>
    <t>KS4_HUMVAPRED_PTQ_EE</t>
  </si>
  <si>
    <t>HUMVAPRED_PTQ_EE</t>
  </si>
  <si>
    <t>KS4_HUMVASCR_PTQ_EE</t>
  </si>
  <si>
    <t>HUMVASCR_PTQ_EE</t>
  </si>
  <si>
    <t>KS4_LANVAPRED_PTQ_EE</t>
  </si>
  <si>
    <t>LANVAPRED_PTQ_EE</t>
  </si>
  <si>
    <t>KS4_LANVASCR_PTQ_EE</t>
  </si>
  <si>
    <t>LANVASCR_PTQ_EE</t>
  </si>
  <si>
    <t>KS4_PRIORBAND_PTQ_EE</t>
  </si>
  <si>
    <t>PRIORBAND_PTQ_EE</t>
  </si>
  <si>
    <t>KS4_ENGPAIR_PTQ_EE</t>
  </si>
  <si>
    <t>ENGPAIR_PTQ_EE</t>
  </si>
  <si>
    <t>KS4_ENGPAIRLEV1_PTQ_EE</t>
  </si>
  <si>
    <t>ENGPAIRLEV1_PTQ_EE</t>
  </si>
  <si>
    <t>KS4_ENGPAIRLEV2_PTQ_EE</t>
  </si>
  <si>
    <t>ENGPAIRLEV2_PTQ_EE</t>
  </si>
  <si>
    <t>KS4_ENGPAIRLEV2_94</t>
  </si>
  <si>
    <t>ENGPAIRLEV2_94</t>
  </si>
  <si>
    <t>KS4_ENGPAIRLEV2_95</t>
  </si>
  <si>
    <t>ENGPAIRLEV2_95</t>
  </si>
  <si>
    <t>Achieved strong 9-5 in GCSE in English Language in the English linked pairs</t>
  </si>
  <si>
    <t>KS4_FINELEVEL_PTQ_EE</t>
  </si>
  <si>
    <t>FINELEVEL_PTQ_EE</t>
  </si>
  <si>
    <t>KS4_VAPRIORBAND_PTQ_EE</t>
  </si>
  <si>
    <t>VAPRIORBAND_PTQ_EE</t>
  </si>
  <si>
    <t>KS4_KS2EMSS</t>
  </si>
  <si>
    <t>KS2EMSS</t>
  </si>
  <si>
    <t>KS2 prior attainment in reading and maths (scaled scores)</t>
  </si>
  <si>
    <t>KS4_KS2EMSS_GRP</t>
  </si>
  <si>
    <t>KS2EMSS_GRP</t>
  </si>
  <si>
    <t>KS2 Prior attainment group calculated from average English reading and maths Scaled score</t>
  </si>
  <si>
    <t>KS4_APELIT_PTQ_EE</t>
  </si>
  <si>
    <t>APELIT_PTQ_EE</t>
  </si>
  <si>
    <t>KS4_APELIT_91</t>
  </si>
  <si>
    <t>APELIT_91</t>
  </si>
  <si>
    <t>Grade achieved in Full GCSE (including Double Awards where appropriate) English Literature.(reformed 9-1 GCSEs) .</t>
  </si>
  <si>
    <t>U = Ungraded at GCSE
1-9</t>
  </si>
  <si>
    <t>KS4_APELEC_PTQ_EE</t>
  </si>
  <si>
    <t>APELEC_PTQ_EE</t>
  </si>
  <si>
    <t>KS4_APFOOD_PTQ_EE</t>
  </si>
  <si>
    <t>APFOOD_PTQ_EE</t>
  </si>
  <si>
    <t>KS4_APFOOD_91</t>
  </si>
  <si>
    <t>APFOOD_91</t>
  </si>
  <si>
    <t>Grade achieved in Full GCSE Design and Technology: Food Technology  (reformed 9-1 GCSEs) .</t>
  </si>
  <si>
    <t>Null = No entry
1-9</t>
  </si>
  <si>
    <t>KS4_APGRA_PTQ_EE</t>
  </si>
  <si>
    <t>APGRA_PTQ_EE</t>
  </si>
  <si>
    <t>KS4_APRES_PTQ_EE</t>
  </si>
  <si>
    <t>APRES_PTQ_EE</t>
  </si>
  <si>
    <t>KS4_APSYS_PTQ_EE</t>
  </si>
  <si>
    <t>APSYS_PTQ_EE</t>
  </si>
  <si>
    <t>KS4_APDTT_PTQ_EE</t>
  </si>
  <si>
    <t>APDTT_PTQ_EE</t>
  </si>
  <si>
    <t>KS4_APART_PTQ_EE</t>
  </si>
  <si>
    <t>APART_PTQ_EE</t>
  </si>
  <si>
    <t>KS4_APART_91</t>
  </si>
  <si>
    <t>APART_91</t>
  </si>
  <si>
    <t>Grade achieved in Full GCSE Art and Design (reformed 9-1 GCSEs).</t>
  </si>
  <si>
    <t>KS4_APHIS_PTQ_EE</t>
  </si>
  <si>
    <t>APHIS_PTQ_EE</t>
  </si>
  <si>
    <t>KS4_APHIS_91</t>
  </si>
  <si>
    <t>APHIS_91</t>
  </si>
  <si>
    <t xml:space="preserve">Grade achieved in Full GCSE History (reformed 9-1 GCSEs) .  </t>
  </si>
  <si>
    <t>KS4_APGEO_PTQ_EE</t>
  </si>
  <si>
    <t>APGEO_PTQ_EE</t>
  </si>
  <si>
    <t>KS4_APGEO_91</t>
  </si>
  <si>
    <t>APGEO_91</t>
  </si>
  <si>
    <t xml:space="preserve">Grade achieved in Full GCSE Geography  (reformed 9-1 GCSEs) .  </t>
  </si>
  <si>
    <t>KS4_APFRE_PTQ_EE</t>
  </si>
  <si>
    <t>APFRE_PTQ_EE</t>
  </si>
  <si>
    <t>KS4_APFRE_91</t>
  </si>
  <si>
    <t>APFRE_91</t>
  </si>
  <si>
    <t xml:space="preserve">Grade achieved in Full GCSE French  (reformed 9-1 GCSEs) .  </t>
  </si>
  <si>
    <t>KS4_APGER_PTQ_EE</t>
  </si>
  <si>
    <t>APGER_PTQ_EE</t>
  </si>
  <si>
    <t>KS4_APGER_91</t>
  </si>
  <si>
    <t>APGER_91</t>
  </si>
  <si>
    <t xml:space="preserve">Grade achieved in Full GCSE German  (reformed 9-1 GCSEs) .  </t>
  </si>
  <si>
    <t>KS4_APBUS_PTQ_EE</t>
  </si>
  <si>
    <t>APBUS_PTQ_EE</t>
  </si>
  <si>
    <t>KS4_APBUS_91</t>
  </si>
  <si>
    <t>APBUS_91</t>
  </si>
  <si>
    <t>Grade achieved in Full GCSE (including Double Awards where appropriate) Business Studies (reformed 9-1 GCSEs).</t>
  </si>
  <si>
    <t>Null = No entry
1-9
U</t>
  </si>
  <si>
    <t>KS4_APRS_PTQ_EE</t>
  </si>
  <si>
    <t>APRS_PTQ_EE</t>
  </si>
  <si>
    <t>KS4_APRS_91</t>
  </si>
  <si>
    <t>APRS_91</t>
  </si>
  <si>
    <t xml:space="preserve">Grade achieved in Full GCSE Religious Studies  (reformed 9-1 GCSEs) .  </t>
  </si>
  <si>
    <t>KS4_APRE_PTQ_EE</t>
  </si>
  <si>
    <t>APRE_PTQ_EE</t>
  </si>
  <si>
    <t>KS4_APPE_PTQ_EE</t>
  </si>
  <si>
    <t>APPE_PTQ_EE</t>
  </si>
  <si>
    <t>KS4_APPE_91</t>
  </si>
  <si>
    <t>APPE_91</t>
  </si>
  <si>
    <t xml:space="preserve">Grade achieved in Full GCSE Physical Education (reformed 9-1 GCSEs). .  </t>
  </si>
  <si>
    <t>KS4_APPHY_PTQ_EE</t>
  </si>
  <si>
    <t>APPHY_PTQ_EE</t>
  </si>
  <si>
    <t>KS4_APPHY_91</t>
  </si>
  <si>
    <t>APPHY_91</t>
  </si>
  <si>
    <t xml:space="preserve">Grade achieved in Full GCSE Physics  (reformed 9-1 GCSEs) .  </t>
  </si>
  <si>
    <t>KS4_APCHE_PTQ_EE</t>
  </si>
  <si>
    <t>APCHE_PTQ_EE</t>
  </si>
  <si>
    <t>KS4_APCHE_91</t>
  </si>
  <si>
    <t>APCHE_91</t>
  </si>
  <si>
    <t xml:space="preserve">Grade achieved in Full GCSE Chemistry  (reformed 9-1 GCSEs) .  </t>
  </si>
  <si>
    <t>KS4_APBIO_PTQ_EE</t>
  </si>
  <si>
    <t>APBIO_PTQ_EE</t>
  </si>
  <si>
    <t>KS4_APBIO_91</t>
  </si>
  <si>
    <t>APBIO_91</t>
  </si>
  <si>
    <t xml:space="preserve">Grade achieved in Full GCSE Biological Science  (reformed 9-1 GCSEs).  </t>
  </si>
  <si>
    <t>KS4_APBIOE_PTQ_EE</t>
  </si>
  <si>
    <t>APBIOE_PTQ_EE</t>
  </si>
  <si>
    <t>KS4_APDRA_PTQ_EE</t>
  </si>
  <si>
    <t>APDRA_PTQ_EE</t>
  </si>
  <si>
    <t>KS4_APDRA_91</t>
  </si>
  <si>
    <t>APDRA_91</t>
  </si>
  <si>
    <t xml:space="preserve">Grade achieved in Full GCSE Drama (reformed 9-1 GCSEs).  </t>
  </si>
  <si>
    <t>KS4_APIT_PTQ_EE</t>
  </si>
  <si>
    <t>APIT_PTQ_EE</t>
  </si>
  <si>
    <t>KS4_APSPAN_PTQ_EE</t>
  </si>
  <si>
    <t>APSPAN_PTQ_EE</t>
  </si>
  <si>
    <t>KS4_APSPAN_91</t>
  </si>
  <si>
    <t>APSPAN_91</t>
  </si>
  <si>
    <t>Grade achieved in Full GCSE Spanish.  (reformed 9-1 GCSEs)</t>
  </si>
  <si>
    <t>KS4_APMUS_PTQ_EE</t>
  </si>
  <si>
    <t>APMUS_PTQ_EE</t>
  </si>
  <si>
    <t>KS4_APMUS_91</t>
  </si>
  <si>
    <t>APMUS_91</t>
  </si>
  <si>
    <t xml:space="preserve">Grade achieved in Full GCSE Music (reformed 9-1 GCSEs).  </t>
  </si>
  <si>
    <t>KS4_APMAT_PTQ_EE</t>
  </si>
  <si>
    <t>APMAT_PTQ_EE</t>
  </si>
  <si>
    <t>KS4_APMAT_91</t>
  </si>
  <si>
    <t>APMAT_91</t>
  </si>
  <si>
    <t>KS4_APENG_PTQ_EE</t>
  </si>
  <si>
    <t>APENG_PTQ_EE</t>
  </si>
  <si>
    <t>KS4_APENG_91</t>
  </si>
  <si>
    <t>APENG_91</t>
  </si>
  <si>
    <t>KS4_APSTAT_PTQ_EE</t>
  </si>
  <si>
    <t>APSTAT_PTQ_EE</t>
  </si>
  <si>
    <t>KS4_APSTAT_91</t>
  </si>
  <si>
    <t>APSTAT_91</t>
  </si>
  <si>
    <t>Grade achieved in Full GCSE (including Double Awards where appropriate) Statistics (reformed 9-1 GCSEs).</t>
  </si>
  <si>
    <t>KS4_APMFT_PTQ_EE</t>
  </si>
  <si>
    <t>APMFT_PTQ_EE</t>
  </si>
  <si>
    <t>KS4_APMFT_91</t>
  </si>
  <si>
    <t>APMFT_91</t>
  </si>
  <si>
    <t>Grade achieved in Full GCSE (including Double Awards where appropriate) Media, Film and Television Studies.(reformed 9-1 GCSEs).</t>
  </si>
  <si>
    <t>KS4_APOFT_PTQ_EE</t>
  </si>
  <si>
    <t>APOFT_PTQ_EE</t>
  </si>
  <si>
    <t>KS4_APHECD_PTQ_EE</t>
  </si>
  <si>
    <t>APHECD_PTQ_EE</t>
  </si>
  <si>
    <t>KS4_APDUT_PTQ_EE</t>
  </si>
  <si>
    <t>APDUT_PTQ_EE</t>
  </si>
  <si>
    <t>KS4_APITA_PTQ_EE</t>
  </si>
  <si>
    <t>APITA_PTQ_EE</t>
  </si>
  <si>
    <t>KS4_APITA_91</t>
  </si>
  <si>
    <t>APITA_91</t>
  </si>
  <si>
    <t>Grade achieved in Full GCSE (including Double Awards where appropriate) Italian (reformed 9-1 GCSEs).</t>
  </si>
  <si>
    <t>KS4_APMGRK_PTQ_EE</t>
  </si>
  <si>
    <t>APMGRK_PTQ_EE</t>
  </si>
  <si>
    <t>KS4_APMGRK_91</t>
  </si>
  <si>
    <t>APMGRK_91</t>
  </si>
  <si>
    <t>Grade achieved in Full GCSE (including Double Awards where appropriate) Modern Greek (reformed 9-1 GCSEs).</t>
  </si>
  <si>
    <t>KS4_APPOR_PTQ_EE</t>
  </si>
  <si>
    <t>APPOR_PTQ_EE</t>
  </si>
  <si>
    <t>APPOR_91</t>
  </si>
  <si>
    <t>Grade achieved in Full GCSE (including Double Awards where appropriate) Portuguese. (Reformed 9-1 GCSES)</t>
  </si>
  <si>
    <t>KS4_APARA_PTQ_EE</t>
  </si>
  <si>
    <t>APARA_PTQ_EE</t>
  </si>
  <si>
    <t>KS4_APARA_91</t>
  </si>
  <si>
    <t>APARA_91</t>
  </si>
  <si>
    <t>Grade achieved in Full GCSE (including Double Awards where appropriate) Arabic (reformed 9-1 GCSEs).</t>
  </si>
  <si>
    <t>KS4_APBEN_PTQ_EE</t>
  </si>
  <si>
    <t>APBEN_PTQ_EE</t>
  </si>
  <si>
    <t>KS4_APBEN_91</t>
  </si>
  <si>
    <t>APBEN_91</t>
  </si>
  <si>
    <t>Grade achieved in Full GCSE (including Double Awards where appropriate) Bengali (reformed 9-1 GCSEs).</t>
  </si>
  <si>
    <t>KS4_APCHI_PTQ_EE</t>
  </si>
  <si>
    <t>APCHI_PTQ_EE</t>
  </si>
  <si>
    <t>KS4_APCHI_91</t>
  </si>
  <si>
    <t>APCHI_91</t>
  </si>
  <si>
    <t>Grade achieved in Full GCSE (including Double Awards where appropriate) Chinese (reformed 9-1 GCSEs).</t>
  </si>
  <si>
    <t>KS4_APGUJ_PTQ_EE</t>
  </si>
  <si>
    <t>APGUJ_PTQ_EE</t>
  </si>
  <si>
    <t>APGUJ_91</t>
  </si>
  <si>
    <t>Grade achieved in Full GCSE (including Double Awards where appropriate) Gujarati.  (Reformed 9-1 GCSES)</t>
  </si>
  <si>
    <t>KS4_APJAP_PTQ_EE</t>
  </si>
  <si>
    <t>APJAP_PTQ_EE</t>
  </si>
  <si>
    <t>2014/15 - 2017/18</t>
  </si>
  <si>
    <t>KS4_APJAP_91</t>
  </si>
  <si>
    <t>APJAP_91</t>
  </si>
  <si>
    <t>Grade achieved in Full GCSE (including Double Awards where appropriate) Japanese (reformed 9-1 GCSEs).</t>
  </si>
  <si>
    <t>KS4_APMHEB_PTQ_EE</t>
  </si>
  <si>
    <t>APMHEB_PTQ_EE</t>
  </si>
  <si>
    <t>KS4_APMHEB_91</t>
  </si>
  <si>
    <t>APMHEB_91</t>
  </si>
  <si>
    <t>Grade achieved in Full GCSE (including Double Awards where appropriate) Modern Hebrew (reformed 9-1 GCSEs).</t>
  </si>
  <si>
    <t>KS4_APPAN_PTQ_EE</t>
  </si>
  <si>
    <t>APPAN_PTQ_EE</t>
  </si>
  <si>
    <t>KS4_APPAN_91</t>
  </si>
  <si>
    <t>APPAN_91</t>
  </si>
  <si>
    <t>Grade achieved in Full GCSE (including Double Awards where appropriate) Panjabi (reformed 9-1 GCSEs).</t>
  </si>
  <si>
    <t>KS4_APPOL_PTQ_EE</t>
  </si>
  <si>
    <t>APPOL_PTQ_EE</t>
  </si>
  <si>
    <t>KS4_APPOL_91</t>
  </si>
  <si>
    <t>APPOL_91</t>
  </si>
  <si>
    <t>Grade achieved in Full GCSE (including Double Awards where appropriate) Polish (reformed 9-1 GCSEs).</t>
  </si>
  <si>
    <t>KS4_APRUS_PTQ_EE</t>
  </si>
  <si>
    <t>APRUS_PTQ_EE</t>
  </si>
  <si>
    <t>KS4_APRUS_91</t>
  </si>
  <si>
    <t>APRUS_91</t>
  </si>
  <si>
    <t>Grade achieved in Full GCSE (including Double Awards where appropriate) Russian (reformed 9-1 GCSEs).</t>
  </si>
  <si>
    <t>KS4_APTUR_PTQ_EE</t>
  </si>
  <si>
    <t>APTUR_PTQ_EE</t>
  </si>
  <si>
    <t>2014/15 - 2018/19</t>
  </si>
  <si>
    <t>APTUR_91</t>
  </si>
  <si>
    <t>Grade achieved in Full GCSE (including Double Awards where appropriate) Turkish.  (Reformed 9-1 GCSES)</t>
  </si>
  <si>
    <t>KS4_APURD_PTQ_EE</t>
  </si>
  <si>
    <t>APURD_PTQ_EE</t>
  </si>
  <si>
    <t>KS4_APURD_91</t>
  </si>
  <si>
    <t>APURD_91</t>
  </si>
  <si>
    <t>Grade achieved in Full GCSE (including Double Awards where appropriate) Urdu (reformed 9-1 GCSEs).</t>
  </si>
  <si>
    <t>KS4_APPER_PTQ_EE</t>
  </si>
  <si>
    <t>APPER_PTQ_EE</t>
  </si>
  <si>
    <t>APPER_91</t>
  </si>
  <si>
    <t>Grade achieved in Full GCSE (including Double Awards where appropriate) Persian.  (Reformed 9-1 GCSES)</t>
  </si>
  <si>
    <t>KS4_APCGRK_PTQ_EE</t>
  </si>
  <si>
    <t>APCGRK_PTQ_EE</t>
  </si>
  <si>
    <t>KS4_APCGRK_91</t>
  </si>
  <si>
    <t>APCGRK_91</t>
  </si>
  <si>
    <t>Grade achieved in Full GCSE (including Double Awards where appropriate) Classical Greek. (reformed 9-1 GCSEs).</t>
  </si>
  <si>
    <t>KS4_APLAT_PTQ_EE</t>
  </si>
  <si>
    <t>APLAT_PTQ_EE</t>
  </si>
  <si>
    <t>KS4_APLAT_91</t>
  </si>
  <si>
    <t>APLAT_91</t>
  </si>
  <si>
    <t>Grade achieved in Full GCSE (including Double Awards where appropriate) Latin. (reformed 9-1 GCSEs).</t>
  </si>
  <si>
    <t>KS4_APBHEB_PTQ_EE</t>
  </si>
  <si>
    <t>APBHEB_PTQ_EE</t>
  </si>
  <si>
    <t>APBHEB_91</t>
  </si>
  <si>
    <t>Grade achieved in Full GCSE (including Double Awards where appropriate) Biblical Hebrew.  (Reformed 9-1 GCSES)</t>
  </si>
  <si>
    <t>KS4_APVBUS_PTQ_EE</t>
  </si>
  <si>
    <t>APVBUS_PTQ_EE</t>
  </si>
  <si>
    <t>KS4_APHSC_PTQ_EE</t>
  </si>
  <si>
    <t>APHSC_PTQ_EE</t>
  </si>
  <si>
    <t>KS4_APLT_PTQ_EE</t>
  </si>
  <si>
    <t>APLT_PTQ_EE</t>
  </si>
  <si>
    <t>KS4_APVSCI_PTQ_EE</t>
  </si>
  <si>
    <t>APVSCI_PTQ_EE</t>
  </si>
  <si>
    <t>KS4_APSVSCI_PTQ_EE</t>
  </si>
  <si>
    <t>APSVSCI_PTQ_EE</t>
  </si>
  <si>
    <t>KS4_APVIT_PTQ_EE</t>
  </si>
  <si>
    <t>APVIT_PTQ_EE</t>
  </si>
  <si>
    <t>KS4_APCORESCI_PTQ_EE</t>
  </si>
  <si>
    <t>APCORESCI_PTQ_EE</t>
  </si>
  <si>
    <t>KS4_APADTSCI_PTQ_EE</t>
  </si>
  <si>
    <t>APADTSCI_PTQ_EE</t>
  </si>
  <si>
    <t>KS4_APAPDSCI_PTQ_EE</t>
  </si>
  <si>
    <t>APAPDSCI_PTQ_EE</t>
  </si>
  <si>
    <t>KS4_LEVELGENG_PTQ_EE</t>
  </si>
  <si>
    <t>LEVELGENG_PTQ_EE</t>
  </si>
  <si>
    <t>KS4_LEVELGMATH_PTQ_EE</t>
  </si>
  <si>
    <t>LEVELGMATH_PTQ_EE</t>
  </si>
  <si>
    <t>KS4_ENGLISHBONUS_PTQ_EE</t>
  </si>
  <si>
    <t>ENGLISHBONUS_PTQ_EE</t>
  </si>
  <si>
    <t>KS4_MATHSBONUS_PTQ_EE</t>
  </si>
  <si>
    <t>MATHSBONUS_PTQ_EE</t>
  </si>
  <si>
    <t>KS4_HPGENG_PTQ_EE</t>
  </si>
  <si>
    <t>HPGENG_PTQ_EE</t>
  </si>
  <si>
    <t>KS4_HPGMATH_PTQ_EE</t>
  </si>
  <si>
    <t>HPGMATH_PTQ_EE</t>
  </si>
  <si>
    <t>KS4_KS2ENG24P_PTQ_EE</t>
  </si>
  <si>
    <t>KS2ENG24P_PTQ_EE</t>
  </si>
  <si>
    <t>KS4_KS2MAT24P_PTQ_EE</t>
  </si>
  <si>
    <t>KS2MAT24P_PTQ_EE</t>
  </si>
  <si>
    <t>KS4_FLAG24ENGPRG_PTQ_EE</t>
  </si>
  <si>
    <t>FLAG24ENGPRG_PTQ_EE</t>
  </si>
  <si>
    <t>KS4_FLAG24MATPRG_PTQ_EE</t>
  </si>
  <si>
    <t>FLAG24MATPRG_PTQ_EE</t>
  </si>
  <si>
    <t>KS4_KS2EMFG</t>
  </si>
  <si>
    <t>KS2EMFG</t>
  </si>
  <si>
    <t>KS2 prior attainment in English and mathematics</t>
  </si>
  <si>
    <t>to 1dp</t>
  </si>
  <si>
    <t>KS4_KS2EMFG_GRP</t>
  </si>
  <si>
    <t>KS2EMFG_GRP</t>
  </si>
  <si>
    <t>Recoded prior attainment in English and mathematics for use in calculations</t>
  </si>
  <si>
    <t>KS4_INP8MOD</t>
  </si>
  <si>
    <t>INP8MOD</t>
  </si>
  <si>
    <t>Pupils included in Progress 8 model</t>
  </si>
  <si>
    <t>0,1</t>
  </si>
  <si>
    <t>KS4_INP8CALC</t>
  </si>
  <si>
    <t>INP8CALC</t>
  </si>
  <si>
    <t>Pupils included in Progress 8 calculations</t>
  </si>
  <si>
    <t>KS4_ENGRESID</t>
  </si>
  <si>
    <t>ENGRESID</t>
  </si>
  <si>
    <t>Lowest score between English language and English literature</t>
  </si>
  <si>
    <t>to 2dp</t>
  </si>
  <si>
    <t>KS4_ENGRESID_G</t>
  </si>
  <si>
    <t>ENGRESID_G</t>
  </si>
  <si>
    <t>Whether ENGRESID is GCSE</t>
  </si>
  <si>
    <t xml:space="preserve"> 0,1</t>
  </si>
  <si>
    <t>KS4_EBAC4</t>
  </si>
  <si>
    <t>EBAC4</t>
  </si>
  <si>
    <t>Score for 4th ranked Ebacc qualification</t>
  </si>
  <si>
    <t>KS4_EBAC5</t>
  </si>
  <si>
    <t>EBAC5</t>
  </si>
  <si>
    <t>Score for 5th ranked Ebacc qualification</t>
  </si>
  <si>
    <t>KS4_EBAC6</t>
  </si>
  <si>
    <t>EBAC6</t>
  </si>
  <si>
    <t>Score for 6th ranked Ebacc qualification</t>
  </si>
  <si>
    <t>KS4_EBAC4_G</t>
  </si>
  <si>
    <t>EBAC4_G</t>
  </si>
  <si>
    <t xml:space="preserve"> Whether EBAC4 qualification is GCSE</t>
  </si>
  <si>
    <t>KS4_EBAC5_G</t>
  </si>
  <si>
    <t>EBAC5_G</t>
  </si>
  <si>
    <t xml:space="preserve"> Whether EBAC5 qualification is GCSE</t>
  </si>
  <si>
    <t>KS4_EBAC6_G</t>
  </si>
  <si>
    <t>EBAC6_G</t>
  </si>
  <si>
    <t xml:space="preserve"> Whether EBAC6 qualification is GCSE</t>
  </si>
  <si>
    <t>KS4_OTH1</t>
  </si>
  <si>
    <t>OTH 1</t>
  </si>
  <si>
    <t>Score for best ranked non_Ebacc qualification</t>
  </si>
  <si>
    <t>KS4_OTH2</t>
  </si>
  <si>
    <t>OTH 2</t>
  </si>
  <si>
    <t>Score for 2nd ranked non_Ebacc qualification</t>
  </si>
  <si>
    <t>KS4_OTH3</t>
  </si>
  <si>
    <t>OTH 3</t>
  </si>
  <si>
    <t>Score for 3rd ranked non_Ebacc qualification</t>
  </si>
  <si>
    <t>KS4_OTH1_G</t>
  </si>
  <si>
    <t>OTH 1_G</t>
  </si>
  <si>
    <t xml:space="preserve"> Whether OTH1 qualification is GCSE</t>
  </si>
  <si>
    <t>KS4_OTH2_G</t>
  </si>
  <si>
    <t>OTH 2_G</t>
  </si>
  <si>
    <t xml:space="preserve"> Whether OTH2 qualification is GCSE</t>
  </si>
  <si>
    <t>KS4_OTH3_G</t>
  </si>
  <si>
    <t>OTH 3_G</t>
  </si>
  <si>
    <t>Whether OTH3 qualification is GCSE</t>
  </si>
  <si>
    <t>KS4_SLOT1ENG</t>
  </si>
  <si>
    <t>SLOT1ENG</t>
  </si>
  <si>
    <t>A8 Score achieved in English</t>
  </si>
  <si>
    <t>KS4_SLOT2MAT</t>
  </si>
  <si>
    <t>SLOT2MAT</t>
  </si>
  <si>
    <t>A8 Score achieved in maths</t>
  </si>
  <si>
    <t>KS4_SLOT3EBAC</t>
  </si>
  <si>
    <t>SLOT3EBAC</t>
  </si>
  <si>
    <t>A8 Score achieved in 1st Ebacc slot</t>
  </si>
  <si>
    <t>KS4_SLOT4EBAC</t>
  </si>
  <si>
    <t>SLOT4EBAC</t>
  </si>
  <si>
    <t>A8 Score achieved in 2nd Ebacc slot</t>
  </si>
  <si>
    <t>KS4_SLOT5EBAC</t>
  </si>
  <si>
    <t>SLOT5EBAC</t>
  </si>
  <si>
    <t>A8 Score achieved in 3rd Ebacc slot</t>
  </si>
  <si>
    <t>KS4_SLOT6OPEN</t>
  </si>
  <si>
    <t>SLOT6OPEN</t>
  </si>
  <si>
    <t>A8 Score achieved in 1st open slot</t>
  </si>
  <si>
    <t>KS4_SLOT7OPEN</t>
  </si>
  <si>
    <t>SLOT7OPEN</t>
  </si>
  <si>
    <t>A8 Score achieved in 2nd open slot</t>
  </si>
  <si>
    <t>KS4_SLOT8OPEN</t>
  </si>
  <si>
    <t>SLOT8OPEN</t>
  </si>
  <si>
    <t>A8 Score achieved in 3rd open slot</t>
  </si>
  <si>
    <t>KS4_SLOT6OPEN_G</t>
  </si>
  <si>
    <t>SLOT6OPEN_G</t>
  </si>
  <si>
    <t xml:space="preserve"> Whether SLOT6 Is GCSE</t>
  </si>
  <si>
    <t>KS4_SLOT7OPEN_G</t>
  </si>
  <si>
    <t>SLOT7OPEN_G</t>
  </si>
  <si>
    <t xml:space="preserve"> Whether SLOT7 Is GCSE</t>
  </si>
  <si>
    <t>KS4_SLOT8OPEN_G</t>
  </si>
  <si>
    <t>SLOT8OPEN_G</t>
  </si>
  <si>
    <t xml:space="preserve"> Whether SLOT8 Is GCSE</t>
  </si>
  <si>
    <t>KS4_ATT8</t>
  </si>
  <si>
    <t>ATT8</t>
  </si>
  <si>
    <t>Attainment 8 score</t>
  </si>
  <si>
    <t>KS4_EBACFILL</t>
  </si>
  <si>
    <t>EBACFILL</t>
  </si>
  <si>
    <t>Number of Ebacc slots filled</t>
  </si>
  <si>
    <t>Numeric</t>
  </si>
  <si>
    <t>KS4_OPENFILL</t>
  </si>
  <si>
    <t>OPENFILL</t>
  </si>
  <si>
    <t>Number of open slots filled</t>
  </si>
  <si>
    <t>KS4_EBACSCR</t>
  </si>
  <si>
    <t>EBACSCR</t>
  </si>
  <si>
    <t>Score achieved in Ebacc slots</t>
  </si>
  <si>
    <t>KS4_OPENSCR</t>
  </si>
  <si>
    <t>OPENSCR</t>
  </si>
  <si>
    <t>Score achieved in open slots</t>
  </si>
  <si>
    <t>KS4_ATT8_PRED</t>
  </si>
  <si>
    <t>ATT8_PRED</t>
  </si>
  <si>
    <t>Average attainment 8 score for pupils with same prior attainment</t>
  </si>
  <si>
    <t>KS4_P8SCORE</t>
  </si>
  <si>
    <t>P8SCORE</t>
  </si>
  <si>
    <t>Pupil's adjusted progress 8 score</t>
  </si>
  <si>
    <t>KS4_P8SCORE_ORIG</t>
  </si>
  <si>
    <t>P8SCORE_ORIG</t>
  </si>
  <si>
    <t xml:space="preserve">Pupil's unadjusted Progress 8 score </t>
  </si>
  <si>
    <t>to 3dp</t>
  </si>
  <si>
    <t>KS4_P8ADJ</t>
  </si>
  <si>
    <t>P8ADJ</t>
  </si>
  <si>
    <t>Pupil's Progress 8 score has been adjusted due to extreme negative score</t>
  </si>
  <si>
    <t>KS4_AVGP8_GRP</t>
  </si>
  <si>
    <t>AVGP8_GRP</t>
  </si>
  <si>
    <t>Mean of unadjusted Progress 8 scores in pupil's prior attainment group</t>
  </si>
  <si>
    <t>to 6dp</t>
  </si>
  <si>
    <t>KS4_SIGMAP8_GRP</t>
  </si>
  <si>
    <t>SIGMAP8_GRP</t>
  </si>
  <si>
    <t>Standard deviation of unadjusted Progress 8 scores in pupil's prior attainment group</t>
  </si>
  <si>
    <t>KS4_P8THRESH</t>
  </si>
  <si>
    <t>P8THRESH</t>
  </si>
  <si>
    <t xml:space="preserve">Progress 8 threshold for extreme scores that has been applied to pupil's prior attainment group </t>
  </si>
  <si>
    <t>KS4_ENG_PRED</t>
  </si>
  <si>
    <t>ENG_PRED</t>
  </si>
  <si>
    <t>Average attainment 8 score in English for pupils with same prior attainment</t>
  </si>
  <si>
    <t>KS4_P8ENG</t>
  </si>
  <si>
    <t>P8ENG</t>
  </si>
  <si>
    <t>Pupil's progress 8 score for English</t>
  </si>
  <si>
    <t>KS4_MAT_PRED</t>
  </si>
  <si>
    <t>MAT_PRED</t>
  </si>
  <si>
    <t>Average attainment 8 score in mathematics for pupils with same prior attainment</t>
  </si>
  <si>
    <t>KS4_P8MAT</t>
  </si>
  <si>
    <t>P8MAT</t>
  </si>
  <si>
    <t>Pupil's progress 8 score for mathematics</t>
  </si>
  <si>
    <t>KS4_EBAC_PRED</t>
  </si>
  <si>
    <t>EBAC_PRED</t>
  </si>
  <si>
    <t>Average attainment 8 score in Ebacc slots for pupils with same prior attainment</t>
  </si>
  <si>
    <t>KS4_P8EBAC</t>
  </si>
  <si>
    <t>P8EBAC</t>
  </si>
  <si>
    <t>Pupil's progress 8 score for Ebacc slots</t>
  </si>
  <si>
    <t>KS4_OPEN_PRED</t>
  </si>
  <si>
    <t>OPEN_PRED</t>
  </si>
  <si>
    <t>Average attainment 8 score in open slots for pupils with same prior attainment</t>
  </si>
  <si>
    <t>KS4_P8OPEN</t>
  </si>
  <si>
    <t>P8OPEN</t>
  </si>
  <si>
    <t>Pupil's progress 8 score for open slots</t>
  </si>
  <si>
    <t>KS4_OPENGSCR</t>
  </si>
  <si>
    <t>OPENGSCR</t>
  </si>
  <si>
    <t>Total score achieved in open slots – GCSEs only</t>
  </si>
  <si>
    <t>KS4_OPENNGSCR</t>
  </si>
  <si>
    <t>OPENNGSCR</t>
  </si>
  <si>
    <t>Total score achieved in open slots – non-GCSEs only</t>
  </si>
  <si>
    <t>KS4_ADMPOL_2017</t>
  </si>
  <si>
    <t>ADMPOL_2017</t>
  </si>
  <si>
    <t>School admissions policy - new definition from 2017 onwards</t>
  </si>
  <si>
    <t>0, 1, 2, 3</t>
  </si>
  <si>
    <t>KS4_ADMPOL_PT</t>
  </si>
  <si>
    <t>ADMPOL_PT</t>
  </si>
  <si>
    <t>School admissions policy - new definition from 2019 onwards</t>
  </si>
  <si>
    <t>KS4_CORESCIENGSCORE</t>
  </si>
  <si>
    <t>CORESCIENGSCORE</t>
  </si>
  <si>
    <t>POINT SCORE IN ENGLISH, EBACC AND OPEN SLOTS IF USING CORESCIENGRNK</t>
  </si>
  <si>
    <t>KS4_CORESCILANGLITSCORE</t>
  </si>
  <si>
    <t>CORESCILANGLITSCORE</t>
  </si>
  <si>
    <t>POINT SCORE IN ENGLISH, EBACC AND OPEN SLOTS IF USING CORESCILANGLITRNK</t>
  </si>
  <si>
    <t>KS4_DOUBSCIENGSCORE</t>
  </si>
  <si>
    <t>DOUBSCIENGSCORE</t>
  </si>
  <si>
    <t>POINT SCORE IN ENGLISH, EBACC AND OPEN SLOTS IF USING DOUBSCIENGRNK</t>
  </si>
  <si>
    <t>KS4_DOUBSCILANGLITSCORE</t>
  </si>
  <si>
    <t>DOUBSCILANGLITSCORE</t>
  </si>
  <si>
    <t>POINT SCORE IN ENGLISH, EBACC AND OPEN SLOTS IF USING DOUBSCILANGLITRNK</t>
  </si>
  <si>
    <t>KS4_EBPTSENG_LL_PTQ_EE</t>
  </si>
  <si>
    <t>EBPTSENG_LL_PTQ_EE</t>
  </si>
  <si>
    <t>Point score in English EBacc pillar, taking the best of language and literature for pupils on this pathway</t>
  </si>
  <si>
    <t>to 2dp, NULL allowed</t>
  </si>
  <si>
    <t>KS4_TRIPSCIENGSCORE</t>
  </si>
  <si>
    <t>TRIPSCIENGSCORE</t>
  </si>
  <si>
    <t>POINT SCORE IN ENGLISH, EBACC AND OPEN SLOTS IF USING TRIPSCIENGRNK</t>
  </si>
  <si>
    <t>KS4_TRIPSCILANGLITSCORE</t>
  </si>
  <si>
    <t>TRIPSCILANGLITSCORE</t>
  </si>
  <si>
    <t>POINT SCORE IN ENGLISH, EBACC AND OPEN SLOTS IF USING TRIPSCILANGLITRNK</t>
  </si>
  <si>
    <t>AMDFLAG2</t>
  </si>
  <si>
    <t>Pupil amendment flag - 2nd value in AMDFLAG hierarchy in the Production rules</t>
  </si>
  <si>
    <t>AMDFLAG3</t>
  </si>
  <si>
    <t>ACTYRGRP_Flag_Calculated</t>
  </si>
  <si>
    <t>Rule by which year group proxy was set.</t>
  </si>
  <si>
    <t>a,b,c,d,e,f,g,h,I,j,k,l</t>
  </si>
  <si>
    <t>ACTYRGRP_Flag_CalcCorrection</t>
  </si>
  <si>
    <t>Rule by which year group proxy was overridden.</t>
  </si>
  <si>
    <t>m,n</t>
  </si>
  <si>
    <t xml:space="preserve">ACTYRGRP_AllFlags_Calculated </t>
  </si>
  <si>
    <t>All rules of the year group algorithm applicable to the pupil</t>
  </si>
  <si>
    <t>ACTYRGRP_Census</t>
  </si>
  <si>
    <t>Year group from January Census</t>
  </si>
  <si>
    <t xml:space="preserve"> 1-14,?,X</t>
  </si>
  <si>
    <t>ACTYRGRP_DuallyReg</t>
  </si>
  <si>
    <t>Year group derived by processing of dually registered pupils</t>
  </si>
  <si>
    <t xml:space="preserve"> 1-14</t>
  </si>
  <si>
    <t>ACTYRGRP_PenaltyAddback</t>
  </si>
  <si>
    <t>Year group derived by processing of addback pupils</t>
  </si>
  <si>
    <t>ACTYRGRP_Calculated</t>
  </si>
  <si>
    <t>Year group calculated by production rules algorithm</t>
  </si>
  <si>
    <t xml:space="preserve"> 1-17</t>
  </si>
  <si>
    <t>ACTYRGRP_WebChanges</t>
  </si>
  <si>
    <t>Year group sourced from checking exercise accepted request</t>
  </si>
  <si>
    <t>ACTYRGRP_WebResults</t>
  </si>
  <si>
    <t>Year group value prior to processing of result amendments / late results</t>
  </si>
  <si>
    <t>ACTYRGRP_Manual_Override</t>
  </si>
  <si>
    <t>Year group manually changed</t>
  </si>
  <si>
    <t>ACTYRGRP_KS2YEAR</t>
  </si>
  <si>
    <t>KS2 academic year referenced in the ACTYRGRP_Calculated algorithm</t>
  </si>
  <si>
    <t>NULL, PTYear-7 to PTYear-3</t>
  </si>
  <si>
    <t>ACTYRGRP_NCYEAR</t>
  </si>
  <si>
    <t>Pupil's national curriculum year on current year January Census (PTYear)</t>
  </si>
  <si>
    <t>ACTYRGRP_NCYEAR_1</t>
  </si>
  <si>
    <t>Pupil's national curriculum year on last year's January Census (PTYear-1)</t>
  </si>
  <si>
    <t>ACTYRGRP_NCYEAR_2</t>
  </si>
  <si>
    <t>Pupil's national curriculum year on January Census two years ago (PTYear-2)</t>
  </si>
  <si>
    <t>ACTYRGRP_GSIZE</t>
  </si>
  <si>
    <t>Cumulative GSIZE for use in ACTYRGRP calculation</t>
  </si>
  <si>
    <t>ACTYRGRP_GSIZE_1</t>
  </si>
  <si>
    <t>Cumulative GSIZE up to one year ago for use in ACTYRGRP calculation</t>
  </si>
  <si>
    <t>ACTYRGRP_GSIZE_2</t>
  </si>
  <si>
    <t>Cumulative GSIZE up to two years ago for use in ACTYRGRP calculation</t>
  </si>
  <si>
    <t>ACTYRGRP_ASIZE</t>
  </si>
  <si>
    <t>Cumulative ASIZE for use in ACTYRGRP calculation</t>
  </si>
  <si>
    <t>NOR_GSIZE</t>
  </si>
  <si>
    <t>Cumulative GSIZE for use in NORFLAGE calculation</t>
  </si>
  <si>
    <t>PrevY11</t>
  </si>
  <si>
    <t>Year in which pupil has been previously counted in the performance tables</t>
  </si>
  <si>
    <t>PrevY11_LAESTAB_anon</t>
  </si>
  <si>
    <t>School at which pupil was previously published</t>
  </si>
  <si>
    <t>PrevY11_LAESTAB_NFTYPE</t>
  </si>
  <si>
    <t>NFTYPE for the school at which pupil was previously reported</t>
  </si>
  <si>
    <t>PrevY10</t>
  </si>
  <si>
    <t>Pupil was in Year 10 or below last year</t>
  </si>
  <si>
    <t>PrevY10_LAESTAB_anon</t>
  </si>
  <si>
    <t>School at which pupil was  in Year 10 or below last year</t>
  </si>
  <si>
    <t>PrevY10_LAESTAB_NFTYPE</t>
  </si>
  <si>
    <t>NFTYPE for the school at which pupil was in Year 10 or below last year</t>
  </si>
  <si>
    <t>KS4_VERSION</t>
  </si>
  <si>
    <t>k4_ver</t>
  </si>
  <si>
    <t>k4r_ay</t>
  </si>
  <si>
    <t>KS4_PREREG</t>
  </si>
  <si>
    <t>PREREG</t>
  </si>
  <si>
    <t>k4r_prpw</t>
  </si>
  <si>
    <t>Pre-registered pupil without result</t>
  </si>
  <si>
    <t>KS4_REGDATE</t>
  </si>
  <si>
    <t>REGDATE</t>
  </si>
  <si>
    <t>k4r_frd</t>
  </si>
  <si>
    <t>2001/02 only</t>
  </si>
  <si>
    <t>1st Registration Date (for GNVQs only)</t>
  </si>
  <si>
    <t>KS4_EXAMYEAR</t>
  </si>
  <si>
    <t>EXAMYEAR</t>
  </si>
  <si>
    <t>k4r_ey</t>
  </si>
  <si>
    <t>Calendar year in which the qualification was attempted (academic qualifications) or issued (vocational qualifications).</t>
  </si>
  <si>
    <t>KS4_SEASON</t>
  </si>
  <si>
    <t>k4r_es</t>
  </si>
  <si>
    <t xml:space="preserve">Exam season. </t>
  </si>
  <si>
    <t>S = Summer
W = Winter</t>
  </si>
  <si>
    <t>KS4_BOARDNO</t>
  </si>
  <si>
    <t>k4r_abn</t>
  </si>
  <si>
    <t xml:space="preserve">Awarding body number.  </t>
  </si>
  <si>
    <t>KS4_SUBLEVNO</t>
  </si>
  <si>
    <t>k4r_qac</t>
  </si>
  <si>
    <t>QUAL</t>
  </si>
  <si>
    <t>Qualification and assessment code</t>
  </si>
  <si>
    <t>KS4_QAN</t>
  </si>
  <si>
    <t>QAN</t>
  </si>
  <si>
    <t>k4r_qan</t>
  </si>
  <si>
    <t>Qualification accreditation number.</t>
  </si>
  <si>
    <t>KS4_BRDSUBNO</t>
  </si>
  <si>
    <t>k4r_absn</t>
  </si>
  <si>
    <t xml:space="preserve">Awarding body subject number. </t>
  </si>
  <si>
    <t>KS4_MAPPING</t>
  </si>
  <si>
    <t>MAPPING</t>
  </si>
  <si>
    <t>k4r_lsm</t>
  </si>
  <si>
    <t xml:space="preserve">LEAP/LDCS subject mapping code – code that identifies the exam subject.  </t>
  </si>
  <si>
    <t>KS4_INCLUDE</t>
  </si>
  <si>
    <t>INCLUDE</t>
  </si>
  <si>
    <t>k4r_inc</t>
  </si>
  <si>
    <t>KS4 Result is included in calculations.</t>
  </si>
  <si>
    <t>KS4_PTQ_INCLUDE</t>
  </si>
  <si>
    <t>PTQ_INCLUDE</t>
  </si>
  <si>
    <t>2013/14 -</t>
  </si>
  <si>
    <t>KS4 Result is included in PTQ calculations.</t>
  </si>
  <si>
    <t>KS4_WOLF_INCLUDED</t>
  </si>
  <si>
    <t>WOLF_INCLUDED</t>
  </si>
  <si>
    <t>Qualification is included in Wolf indicators</t>
  </si>
  <si>
    <t>0,1,2,3,4</t>
  </si>
  <si>
    <t>KS4_MODE</t>
  </si>
  <si>
    <t>MODE</t>
  </si>
  <si>
    <t>k4r_mode</t>
  </si>
  <si>
    <t>Mode</t>
  </si>
  <si>
    <t>KS4_MODFLAG</t>
  </si>
  <si>
    <t>MODFLAG</t>
  </si>
  <si>
    <t>k4r_mf</t>
  </si>
  <si>
    <t>Modflag</t>
  </si>
  <si>
    <t>KS4_MODAFLAG</t>
  </si>
  <si>
    <t>MODAFLAG</t>
  </si>
  <si>
    <t>k4r_malf</t>
  </si>
  <si>
    <t>Modular A level flag</t>
  </si>
  <si>
    <t>KS4_LEV1</t>
  </si>
  <si>
    <t>LEV1</t>
  </si>
  <si>
    <t>k4r_lv1c</t>
  </si>
  <si>
    <t>Proportion of the Level 1 threshold that this qualification makes up.</t>
  </si>
  <si>
    <t>KS4_LEV2</t>
  </si>
  <si>
    <t>LEV2</t>
  </si>
  <si>
    <t>k4r_lv2c</t>
  </si>
  <si>
    <t>Proportion of the Level 2 threshold that this qualification makes up.</t>
  </si>
  <si>
    <t>KS4_LEV3</t>
  </si>
  <si>
    <t>LEV3</t>
  </si>
  <si>
    <t>k4r_lv3c</t>
  </si>
  <si>
    <t>Proportion of the Level 3 threshold that this qualification makes up.</t>
  </si>
  <si>
    <t>KS4_GSIZE</t>
  </si>
  <si>
    <t>GSIZE</t>
  </si>
  <si>
    <t>k4r_sz</t>
  </si>
  <si>
    <t>SIZE</t>
  </si>
  <si>
    <t>Size of the qualification equivalent to GCSEs.</t>
  </si>
  <si>
    <t>KS4_GSIZE_ALL</t>
  </si>
  <si>
    <t>GSIZE_ALL</t>
  </si>
  <si>
    <t>KS4_GSIZE_ALL_MAX</t>
  </si>
  <si>
    <t>GSIZE_ALL_MAX</t>
  </si>
  <si>
    <t>Max GCSE Equivalent</t>
  </si>
  <si>
    <t>KS4_GSIZE_ALL_CAP</t>
  </si>
  <si>
    <t>GSIZE_ALL_CAP</t>
  </si>
  <si>
    <t>Capped field from QRD Table 2/3 with reference to QUAL_TYPE from QRD Table 4</t>
  </si>
  <si>
    <t>KS4_ASIZE</t>
  </si>
  <si>
    <t>ASIZE</t>
  </si>
  <si>
    <t>k4r_sza</t>
  </si>
  <si>
    <t>2004/05 - 2006/07</t>
  </si>
  <si>
    <t>Size Indicator</t>
  </si>
  <si>
    <t>KS4_ASIZE_MAX</t>
  </si>
  <si>
    <t>ASIZE_MAX</t>
  </si>
  <si>
    <t>Max ASIZE Equivalent</t>
  </si>
  <si>
    <t>KS4_ASIZE_CAP</t>
  </si>
  <si>
    <t>ASIZE_CAP</t>
  </si>
  <si>
    <t>Capped field from QRD Table 2/3</t>
  </si>
  <si>
    <t>KS4_GRADE</t>
  </si>
  <si>
    <t>k4r_eg</t>
  </si>
  <si>
    <t xml:space="preserve">The grade of the exam. </t>
  </si>
  <si>
    <t>* (A* at GCSE)
** (A*A* GCSEs in vocational subjects VGCE)
A (GCSE)
AA (VGCE)
B (GCSE)
BB (VGCE)
C (GCSE)
CC (VCE double award)
D (Grade D at GCSE or Distinction at GNVQ)
DD (VGCE)
DI (Distinction at GNVQ)
E (GCSE)
EE (VGCE)
F (GCSE)
FF (VGCE)
G (GCSE)
GG (VGCE)
M ( Merit at GNVQ)
ME (Merit at GNVQ)
P (Pass at GNVQ)
PA (Pass at GNVQ)
Q (Pending at GCSE and GNVQ)
U (Ungraded at GCSE &amp; VGCE)
X (No Award at GCSE, GNVQ &amp; VGCE)</t>
  </si>
  <si>
    <t>KS4_GORIGIN</t>
  </si>
  <si>
    <t>GORIGIN</t>
  </si>
  <si>
    <t>k4r_og</t>
  </si>
  <si>
    <t>Original grade</t>
  </si>
  <si>
    <t>KS4_GFINAL</t>
  </si>
  <si>
    <t>GFINAL</t>
  </si>
  <si>
    <t>k4r_fg</t>
  </si>
  <si>
    <t>Final grade</t>
  </si>
  <si>
    <t>KS4_POINTS</t>
  </si>
  <si>
    <t>k4r_pts</t>
  </si>
  <si>
    <t>Total GCSE and equivalents point score using new style point score.</t>
  </si>
  <si>
    <t>KS4_DISCYEAR</t>
  </si>
  <si>
    <t>DISCYEAR</t>
  </si>
  <si>
    <t>k4r_dy</t>
  </si>
  <si>
    <t>Discount year.  The earliest year the candidate achieved the same or better grade for the same LEAP mapping.</t>
  </si>
  <si>
    <t>KS4_GRADED_QUAL</t>
  </si>
  <si>
    <t>GRADED_QUAL</t>
  </si>
  <si>
    <t>Exam falls within the graded exam range</t>
  </si>
  <si>
    <t>KS4_GRADED</t>
  </si>
  <si>
    <t>GRADED</t>
  </si>
  <si>
    <t>Exam is graded exam taken less than three years ago</t>
  </si>
  <si>
    <t>KS4_DISC1</t>
  </si>
  <si>
    <t>DISC1</t>
  </si>
  <si>
    <t>k4r_df1y</t>
  </si>
  <si>
    <t>One year discount flag (based on GCSE and equivalent qualifications).</t>
  </si>
  <si>
    <t>0–Indicates the qualification has been included
1–indicates the qualification has been discounted</t>
  </si>
  <si>
    <t>KS4_DISC2</t>
  </si>
  <si>
    <t>DISC2</t>
  </si>
  <si>
    <t>k4r_df2y</t>
  </si>
  <si>
    <t>Two year discount flag (based on GCSE and equivalent qualifications).</t>
  </si>
  <si>
    <t>KS4_DISC3</t>
  </si>
  <si>
    <t>k4r_dfmy</t>
  </si>
  <si>
    <t>Multi-year discount flag (prior to 2013/14).
From 2013/14, Multi-year discount flag (based on all performance tables qualifications) plus early entry rules (2014 methodology)</t>
  </si>
  <si>
    <t>KS4_DISC3_EBACC</t>
  </si>
  <si>
    <t>DISC3_EBACC</t>
  </si>
  <si>
    <t>Multi-year discount flag (based on all performance tables qualifications) plus early entry rules excluding level 3 qualifications which aren't on the Ebacc list</t>
  </si>
  <si>
    <t>KS4_DISC3_CAP</t>
  </si>
  <si>
    <t>DISC3_CAP</t>
  </si>
  <si>
    <t>Capped version of DISC3 plus early entry rules (2014 methodology)</t>
  </si>
  <si>
    <t>KS4_DISC3_ALL_B</t>
  </si>
  <si>
    <t>DISC3_ALL_B</t>
  </si>
  <si>
    <t>Multi-year discount flag (based on GCSEs, iGCSEs, GNVQs, CIC/EIC/EID/GIC/GID and other qualifications approved for use pre-16 only) plus best entry rules</t>
  </si>
  <si>
    <t>KS4_DISC1B</t>
  </si>
  <si>
    <t>DISC1B</t>
  </si>
  <si>
    <t>k4r_df1b</t>
  </si>
  <si>
    <t xml:space="preserve">GCSE/GNVQ only Discounting flag </t>
  </si>
  <si>
    <t>KS4_DISC2B</t>
  </si>
  <si>
    <t>DISC2B</t>
  </si>
  <si>
    <t>k4r_df2b</t>
  </si>
  <si>
    <t>KS4_DISC3B</t>
  </si>
  <si>
    <t>DISC3B</t>
  </si>
  <si>
    <t>k4r_dfg</t>
  </si>
  <si>
    <t>DISCG</t>
  </si>
  <si>
    <r>
      <t>Multiyear discount flag (subset of quals) prior to 2013/14.</t>
    </r>
    <r>
      <rPr>
        <strike/>
        <sz val="8"/>
        <rFont val="Arial"/>
        <family val="2"/>
      </rPr>
      <t xml:space="preserve">
</t>
    </r>
    <r>
      <rPr>
        <sz val="8"/>
        <rFont val="Arial"/>
        <family val="2"/>
      </rPr>
      <t>From 2013/14, Multi-year discount flag (based on academic performance tables qualifications at level 2 only) plus early entry rules (2014 methodology)</t>
    </r>
  </si>
  <si>
    <t>KS4_DISC3B_ALL_B</t>
  </si>
  <si>
    <t>DISC3B_ALL_B</t>
  </si>
  <si>
    <t>Multi-year discount flag (based on GCSEs, iGCSEs, GNVQs, CIC/EIC/EID/GIC/GID only) plus best entry rules</t>
  </si>
  <si>
    <t>KS4_DISCALL</t>
  </si>
  <si>
    <t>DISCALL</t>
  </si>
  <si>
    <t>k4r_dfo</t>
  </si>
  <si>
    <t>Overall Discount Flag</t>
  </si>
  <si>
    <t>KS4_AMDEXAM</t>
  </si>
  <si>
    <t>k4_amres</t>
  </si>
  <si>
    <t xml:space="preserve">Shows when an amendment has been made to a result during the School &amp; College Achievement and Attainment tables checking exercise.  </t>
  </si>
  <si>
    <t>KS4_QEBACC</t>
  </si>
  <si>
    <t>QEBACC</t>
  </si>
  <si>
    <t>2009/10 (F) - 2012/13</t>
  </si>
  <si>
    <t>Qualification included in English Baccalaureate.</t>
  </si>
  <si>
    <t>KS4_QEBACC_PTQ</t>
  </si>
  <si>
    <t>QEBACC_PTQ</t>
  </si>
  <si>
    <t>Qualification type included in English Baccalaureate (2014 methodology)</t>
  </si>
  <si>
    <t>KS4_QEBACC_ALL_B</t>
  </si>
  <si>
    <t>QEBACC_ALL_B</t>
  </si>
  <si>
    <t>Qualification type included in English Baccalaureate (2013 metholodogy)</t>
  </si>
  <si>
    <t>KS4_DISC3_PTQ</t>
  </si>
  <si>
    <t>DISC3_PTQ</t>
  </si>
  <si>
    <t>Multi-year discount flag (based on all performance tables qualifications) plus early entry rules (current methodology)</t>
  </si>
  <si>
    <t>KS4_DISC3B_PTQ</t>
  </si>
  <si>
    <t>DISC3B_PTQ</t>
  </si>
  <si>
    <t>Multi-year discount flag (based on academic performance tables qualifications at level 2 only) plus early entry rules (current methodology)</t>
  </si>
  <si>
    <t>KS4_DISC3_PTQ_EE</t>
  </si>
  <si>
    <t>DISC3_PTQ_EE</t>
  </si>
  <si>
    <t>- Multi-year discount flag
- Based on 2015 performance tables qualifications
- Early entry rules applied across all subjects</t>
  </si>
  <si>
    <t>KS4_DISC3B_PTQ_EE</t>
  </si>
  <si>
    <t>DISC3B_PTQ_EE</t>
  </si>
  <si>
    <t>- Multi-year discount flag
- Based on 2015 performance tables acamedic qualifications at level 2
- Early entry rules applied across all subjects</t>
  </si>
  <si>
    <t>KS4_DISC3_EBACC_PTQ_EE</t>
  </si>
  <si>
    <t>DISC3_EBACC_PTQ_EE</t>
  </si>
  <si>
    <t>- Multi-year discount flag
- Based on 2015 performance tables qualifications
- Excluding level 3 qualifications which are not on the EBacc list but discount level 2 qualifications on the EBacc list
- Early entry rules applied across all subjects
- For scenarios where 'best' rules are applied, flag is excluded from the exception discounting process</t>
  </si>
  <si>
    <t>KS4_DISC3C_PTQ_EE</t>
  </si>
  <si>
    <t>DISC3C_PTQ_EE</t>
  </si>
  <si>
    <t>- Multi-year discount flag
- Based on 2015 performance tables acamedic qualifications at level 2 and 3
- Early entry rules applied across all subjects</t>
  </si>
  <si>
    <t>KS4_DISC3_CAP_PTQ_EE</t>
  </si>
  <si>
    <t>DISC3_CAP_PTQ_EE</t>
  </si>
  <si>
    <t>- Based on DISC3_PTQ_EE
- Updated to 1 for capped vocational qualifications
- Updated to 0 for restored academic qualifications that had been discounted (under 'best' discounting rules) by capped vocational qualifications</t>
  </si>
  <si>
    <t>KS4_DISC3_CAP3_PTQ_EE</t>
  </si>
  <si>
    <t>DISC3_CAP3_PTQ_EE</t>
  </si>
  <si>
    <t>Capped version of DISC3 plus early entry rules (2016 methodology)</t>
  </si>
  <si>
    <t>KS4_91EBACENG</t>
  </si>
  <si>
    <t>Size of EBacc 9-1 pass in English</t>
  </si>
  <si>
    <t>KS4_91ENGLGPR</t>
  </si>
  <si>
    <t>Size of EBacc 9-1 pass in English Language in English linked pairs</t>
  </si>
  <si>
    <t>KS4_91ENGLTPR</t>
  </si>
  <si>
    <t>Size of EBacc 9-1 pass in English Literature in English linked pairs</t>
  </si>
  <si>
    <t>KS4_A8DISC</t>
  </si>
  <si>
    <t>Discounted qualifications under attainment 8</t>
  </si>
  <si>
    <t>KS4_A8DISC2</t>
  </si>
  <si>
    <t>DISCOUNTING TO FLAG THE SAME AS A8DISC EXCEPT IN BEST ENTRY CASES</t>
  </si>
  <si>
    <t>KS4_A8EBAC</t>
  </si>
  <si>
    <t>Point score in Ebacc subject</t>
  </si>
  <si>
    <t>KS4_A8EBAC_RNK</t>
  </si>
  <si>
    <t>Rank of Ebacc point score against other Ebacc subjects</t>
  </si>
  <si>
    <t>KS4_A8ELIT</t>
  </si>
  <si>
    <t>Point score in English literature</t>
  </si>
  <si>
    <t>KS4_A8ENG</t>
  </si>
  <si>
    <t>Point score in English</t>
  </si>
  <si>
    <t>KS4_A8ENGLANG</t>
  </si>
  <si>
    <t>Point score in English language</t>
  </si>
  <si>
    <t>KS4_A8ENTENG</t>
  </si>
  <si>
    <t>Entered for English</t>
  </si>
  <si>
    <t>0 or 1</t>
  </si>
  <si>
    <t>KS4_A8ENTENGLANG</t>
  </si>
  <si>
    <t>Entered for English language</t>
  </si>
  <si>
    <t>KS4_A8FSMQ</t>
  </si>
  <si>
    <t>Point score in free standing maths qualification</t>
  </si>
  <si>
    <t>KS4_A8INCLUDED</t>
  </si>
  <si>
    <t>Qualification included in Attainment 8 / Progress 8</t>
  </si>
  <si>
    <t>KS4_A8MAT</t>
  </si>
  <si>
    <t>Point score in mathematics</t>
  </si>
  <si>
    <t>KS4_A8MAT1</t>
  </si>
  <si>
    <t>Point score in applications of mathematics (Linked pair)</t>
  </si>
  <si>
    <t>KS4_A8MAT2</t>
  </si>
  <si>
    <t>Point score in method in mathematics (linked pair)</t>
  </si>
  <si>
    <t>KS4_A8OTH</t>
  </si>
  <si>
    <t>Point score in non-Ebacc subject</t>
  </si>
  <si>
    <t>KS4_A8OTH_RNK</t>
  </si>
  <si>
    <t>rank of non-Ebacc point score against other non-Ebacc subjects</t>
  </si>
  <si>
    <t>KS4_A8POINTS</t>
  </si>
  <si>
    <t>Point score for qualifacation in Attainment 8 / Progress 8</t>
  </si>
  <si>
    <t>KS4_AC_CAP3_RESTORED_PTQ_EE</t>
  </si>
  <si>
    <t>Academic result 'restored' (i.e. no longer discounted by voc result) as discounting vocational result has been 'capped' to limit to max of 3 vocational awards (i.e. vocational result is now flagged as discounted)</t>
  </si>
  <si>
    <t>KS4_ACADEMIC</t>
  </si>
  <si>
    <t>Qualification is counted as academic qualification</t>
  </si>
  <si>
    <t>KS4_CORESCIENGRNK</t>
  </si>
  <si>
    <t>RANK OF QUALIFICATIONS ELIGIBLE FOR EBACC AND OPEN SLOTS IF CORE SCIENCE AND OVERALL ENGLISH PATHWAY IS TAKEN IN BEST ENTRY CASES</t>
  </si>
  <si>
    <t>KS4_CORESCILANGLITRNK</t>
  </si>
  <si>
    <t>RANK OF QUALIFICATIONS ELIGIBLE FOR EBACC AND OPEN SLOTS IF CORE SCIENCE AND SEPARATE LANGUAGE AND LITERATURE PATHWAY IS TAKEN IN BEST ENTRY CASES</t>
  </si>
  <si>
    <t>KS4_DOUBSCIENGRNK</t>
  </si>
  <si>
    <t>RANK OF QUALIFICATIONS ELIGIBLE FOR EBACC AND OPEN SLOTS IF DOUBLE SCIENCE AND OVERALL ENGLISH PATHWAY IS TAKEN IN BEST ENTRY CASES</t>
  </si>
  <si>
    <t>KS4_DOUBSCILANGLITRNK</t>
  </si>
  <si>
    <t>RANK OF QUALIFICATIONS ELIGIBLE FOR EBACC AND OPEN SLOTS IF DOUBLE SCIENCE AND SEPARATE LANGUAGE AND LITERATURE PATHWAY IS TAKEN IN BEST ENTRY CASES</t>
  </si>
  <si>
    <t>KS4_DSCIROW</t>
  </si>
  <si>
    <t>Rank of undiscounted combined science qualification</t>
  </si>
  <si>
    <t>KS4_EBACCNOTSCI</t>
  </si>
  <si>
    <t>FLAG OF QUALIFICATION ELIGIBLE TO COUNT IN AN EBACC SLOT THAT IS NOT PART OF A SCIENCE PATHWAY</t>
  </si>
  <si>
    <t xml:space="preserve">0 = No, 
1 = Yes
</t>
  </si>
  <si>
    <t>KS4_ENGLGPR_94</t>
  </si>
  <si>
    <t>Size of EBacc standard 9-4 pass in English Language in English linked pairs</t>
  </si>
  <si>
    <t>KS4_ENGLGPR_95</t>
  </si>
  <si>
    <t>Size of EBacc strong 9-5 pass in English Language in English linked pairs</t>
  </si>
  <si>
    <t>KS4_ENGLTPR_94</t>
  </si>
  <si>
    <t>Size of EBacc standard 9-4 pass in English Literature in English linked pairs</t>
  </si>
  <si>
    <t>KS4_ENGLTPR_95</t>
  </si>
  <si>
    <t>Size of EBacc strong 9-5 pass in English Literature in English linked pairs</t>
  </si>
  <si>
    <t>KS4_ENGRESIDLANG</t>
  </si>
  <si>
    <t>POINT SCORE OF RESIDUAL ENGLISH LANGUAGE QUALIFICATION</t>
  </si>
  <si>
    <t>KS4_ENGRESIDLIT</t>
  </si>
  <si>
    <t>POINT SCORE OF RESIDUAL ENGLISH LITERATURE QUALIFICATION</t>
  </si>
  <si>
    <t>KS4_GSIZE_PTQ_EE</t>
  </si>
  <si>
    <t>KS4_INCLUDE_ALL</t>
  </si>
  <si>
    <t>KS4 Result is included in ALL_B calculations.</t>
  </si>
  <si>
    <t>KS4_LEV1_PTQ_EE</t>
  </si>
  <si>
    <t>KS4_LEV2_PTQ_EE</t>
  </si>
  <si>
    <t>KS4_MATH_91</t>
  </si>
  <si>
    <t>Size of EBacc 9-1 pass in mathematics</t>
  </si>
  <si>
    <t>KS4_MATH_94</t>
  </si>
  <si>
    <t>Size of EBacc standard 9-4 pass in mathematics</t>
  </si>
  <si>
    <t>KS4_MATH_95</t>
  </si>
  <si>
    <t>Size of EBacc strong 9-5 pass in mathematics</t>
  </si>
  <si>
    <t>KS4_POINTS_PTQ_EE</t>
  </si>
  <si>
    <t>KS4_PTYEAR</t>
  </si>
  <si>
    <t>Current performance tables year</t>
  </si>
  <si>
    <t>KS4_QEBACC_PTQ_EE</t>
  </si>
  <si>
    <t xml:space="preserve">Qualification type included in English Baccalaureate </t>
  </si>
  <si>
    <t>KS4_RESULTID</t>
  </si>
  <si>
    <t>Result ID number</t>
  </si>
  <si>
    <t>KS4_TA1</t>
  </si>
  <si>
    <t>Teacher Assessment 1</t>
  </si>
  <si>
    <t>KS4_TA2</t>
  </si>
  <si>
    <t>Teacher Assessment 2</t>
  </si>
  <si>
    <t>KS4_TA3</t>
  </si>
  <si>
    <t>Teacher Assessment 3</t>
  </si>
  <si>
    <t>KS4_TA4</t>
  </si>
  <si>
    <t>Teacher Assessment 4</t>
  </si>
  <si>
    <t>KS4_TRIPSCIENGRNK</t>
  </si>
  <si>
    <t>RANK OF QUALIFICATIONS ELIGIBLE FOR EBACC AND OPEN SLOTS IF SEPERATE SCIENCE AND OVERALL ENGLISH PATHWAY IS TAKEN IN BEST ENTRY CASES</t>
  </si>
  <si>
    <t>KS4_TRIPSCILANGLITRNK</t>
  </si>
  <si>
    <t>RANK OF QUALIFICATIONS ELIGIBLE FOR EBACC AND OPEN SLOTS IF SEPERATE SCIENCE AND SEPARATE LANGUAGE AND LITERATURE PATHWAY IS TAKEN IN BEST ENTRY CASES</t>
  </si>
  <si>
    <t>KS4_UPDATE</t>
  </si>
  <si>
    <t>Date result last updated added at KS4</t>
  </si>
  <si>
    <t>YYYYMMDD</t>
  </si>
  <si>
    <t>KS4_VOC_CAPPED3_PTQ_EE</t>
  </si>
  <si>
    <t>Vocational result is 'capped' i.e. flagged as discounted, so that only 3 vocational results count towards indicators</t>
  </si>
  <si>
    <t>KS4_WOLF_DISC_CODE</t>
  </si>
  <si>
    <t>Wolf discount code</t>
  </si>
  <si>
    <t>KS4_WOLF_GOOD_PASS_THRESHOLD</t>
  </si>
  <si>
    <t>Wolf Strong Pass Threshold</t>
  </si>
  <si>
    <t>KS4_MGCSEENG</t>
  </si>
  <si>
    <t>MGCSEENG</t>
  </si>
  <si>
    <t>Subject mappings counted as GCSE English</t>
  </si>
  <si>
    <t>KS4_MSKILLENG</t>
  </si>
  <si>
    <t>MSKILLENG</t>
  </si>
  <si>
    <t>Subject mappings counted as English skill</t>
  </si>
  <si>
    <t>KS4_MGCSEMAT</t>
  </si>
  <si>
    <t>MGCSEMAT</t>
  </si>
  <si>
    <t>Subject mappings counted as GCSE Maths</t>
  </si>
  <si>
    <t>KS4_MSKILLMAT</t>
  </si>
  <si>
    <t>MSKILLMAT</t>
  </si>
  <si>
    <t>Subject mappings counted as Maths skill</t>
  </si>
  <si>
    <t>KS4_QGCSEEM</t>
  </si>
  <si>
    <t>QGCSEEM</t>
  </si>
  <si>
    <t>Qualifications counted as GCSE for E&amp;M</t>
  </si>
  <si>
    <t>KS4_DISC3_CAP_PTQ_B</t>
  </si>
  <si>
    <t>DISC3_CAP_PTQ_B</t>
  </si>
  <si>
    <t>- Based on DISC3_PTQ_B
- Updated to 1 for capped vocational qualifications
- Updated to 0 for restored academic qualifications that had been discounted by capped vocational qualifications</t>
  </si>
  <si>
    <t>KS4_Teacher_Assessed_Flag</t>
  </si>
  <si>
    <t>Teacher_Assessed_Flag</t>
  </si>
  <si>
    <t xml:space="preserve">Flag whether result is assumed to be teacher assessed for 2020 (Set if the result has an award date between 05/05/2020 – 01/09/2020) for vocational qualifications or if Exam Session = '2020S' and Autumn_Series_flag &lt;&gt; 1)  or teacher assesed for 2021 according to Ofqual defined list for 2021. </t>
  </si>
  <si>
    <t>0 (Not teacher assessed), 1(teacher assessed)</t>
  </si>
  <si>
    <t>KS4_Covid_Impacted_Flag</t>
  </si>
  <si>
    <t>Covid_Impacted_Flag</t>
  </si>
  <si>
    <r>
      <rPr>
        <b/>
        <sz val="8"/>
        <rFont val="Arial"/>
        <family val="2"/>
      </rPr>
      <t>2019/20</t>
    </r>
    <r>
      <rPr>
        <sz val="8"/>
        <rFont val="Arial"/>
        <family val="2"/>
      </rPr>
      <t xml:space="preserve">: Flag whether result is Covid impacted (Set if a result has an award date in 2020)  for vocational qualfications or if exam session = '2020S' for JCQ qualifications
</t>
    </r>
    <r>
      <rPr>
        <b/>
        <sz val="8"/>
        <rFont val="Arial"/>
        <family val="2"/>
      </rPr>
      <t>2020/21</t>
    </r>
    <r>
      <rPr>
        <sz val="8"/>
        <rFont val="Arial"/>
        <family val="2"/>
      </rPr>
      <t>: Flag whether result is Covid impacted (Set if a result has an award date in 2020 or 2021 for vocational qualifications or if exam session in (2020S, 2020A, 2020W, 2021S, 2021A)  for JCQ qualifications)</t>
    </r>
  </si>
  <si>
    <t>0 (Not covid impacted), 1(covid impacted)</t>
  </si>
  <si>
    <t>KS4_Autumn_Series</t>
  </si>
  <si>
    <t>Autumn_Series</t>
  </si>
  <si>
    <t>Flag whether result was taken as part of the 2020 Autumn Series. Taken from the DCAM extract.  Set if a result originally came in through the 2020A exam series (these results will then be outputted with exam series set to 2020S. GCSE Maths and English results will have Autumn_Series_Flag=0)</t>
  </si>
  <si>
    <t>0 (Not an Autumn series result), 
1 (Autumn series result)</t>
  </si>
  <si>
    <t>KS4_SCORE</t>
  </si>
  <si>
    <t>0-999, N</t>
  </si>
  <si>
    <t>k4r_ver</t>
  </si>
  <si>
    <t>KS5 Student Table</t>
  </si>
  <si>
    <t>KS5_GENDER</t>
  </si>
  <si>
    <t>k5_gend</t>
  </si>
  <si>
    <t>Blank
M = Male
F = Female</t>
  </si>
  <si>
    <t>KS5_AGE_START</t>
  </si>
  <si>
    <t>k5_age</t>
  </si>
  <si>
    <t>KS5_MONTH_PART</t>
  </si>
  <si>
    <t>k5_mth</t>
  </si>
  <si>
    <t>KS5_YEAROFBIRTH</t>
  </si>
  <si>
    <t>k5_yob</t>
  </si>
  <si>
    <t>KS5_MONTHOFBIRTH</t>
  </si>
  <si>
    <t>k5_mob</t>
  </si>
  <si>
    <t>KS5_AGE</t>
  </si>
  <si>
    <t>Age of pupil</t>
  </si>
  <si>
    <t>KS5_ETHNIC</t>
  </si>
  <si>
    <t>KS5_FSM</t>
  </si>
  <si>
    <t>Pupil eligible for free school meal</t>
  </si>
  <si>
    <t>KS5_FSM_CLA</t>
  </si>
  <si>
    <t>Pupil identified as disadvantaged at end of KS4 studies, ie pupil was eligible for FSM at any time during the previous 6 years or was a child looked after continuously for 6 months during their final year of KS4 study.</t>
  </si>
  <si>
    <t>KS5_LANG1ST</t>
  </si>
  <si>
    <t>KS5_SENF</t>
  </si>
  <si>
    <t>Pupil SEN stage</t>
  </si>
  <si>
    <t>KS5_EXCLDATE</t>
  </si>
  <si>
    <t>2016/2017</t>
  </si>
  <si>
    <t>KS5_ENTRYDAT</t>
  </si>
  <si>
    <t>KS5_KS4_DISADVANTAGE</t>
  </si>
  <si>
    <t>KS4_DISADVANTAGE</t>
  </si>
  <si>
    <t>Flags whether student counts as 'disadvantaged' when creating disadvantaged breakdown of headline measures</t>
  </si>
  <si>
    <t>0 (Not disadvantaged) ; 1 (Disadvantaged) ;  null (not calculated)</t>
  </si>
  <si>
    <t>KS5_KS4_ETHNIC</t>
  </si>
  <si>
    <t>Pupil ethnic code (ETHNIC) from KS4 file</t>
  </si>
  <si>
    <t>AAAA</t>
  </si>
  <si>
    <t>KS5_KS4_FSM</t>
  </si>
  <si>
    <t>Pupil eligible for free school meal (FSM) from KS4 file</t>
  </si>
  <si>
    <t>KS5_KS4_LANG1ST</t>
  </si>
  <si>
    <t>2001/02 - 2014/15</t>
  </si>
  <si>
    <t>First Language (LANG1ST) from KS4 file</t>
  </si>
  <si>
    <t>AAA</t>
  </si>
  <si>
    <t>KS5_KS4_SENF</t>
  </si>
  <si>
    <t>2010/11 - 2014/15</t>
  </si>
  <si>
    <t>Pupil SEN stage (SENF) from KS4 file</t>
  </si>
  <si>
    <t>A</t>
  </si>
  <si>
    <t>KS5_KS4_SENTYPE</t>
  </si>
  <si>
    <t>Pupil primary SEN need from KS4 file</t>
  </si>
  <si>
    <t xml:space="preserve">AAAA;
Possible values: "SPLD,MLD,SLD,PMLD,BESD,SLCN,
HI,VI,MSI,PD,ASD,SEMH,NSA,OTH"
</t>
  </si>
  <si>
    <t>KS5_LA_anon</t>
  </si>
  <si>
    <t>k5_la</t>
  </si>
  <si>
    <t>2001/02 - 2014/15, 2016/17 -</t>
  </si>
  <si>
    <t>KS5_LA_9Code_anon</t>
  </si>
  <si>
    <t>2010/2011 - 2018/2019</t>
  </si>
  <si>
    <t>KS5_ESTAB</t>
  </si>
  <si>
    <t>ESTAB</t>
  </si>
  <si>
    <t>k5_estab</t>
  </si>
  <si>
    <t>Establishment number of the school attended as assigned by the DfE.</t>
  </si>
  <si>
    <t>KS5_LAESTAB_anon</t>
  </si>
  <si>
    <t>k5_laest</t>
  </si>
  <si>
    <t>2001/2002 - 2018/2019</t>
  </si>
  <si>
    <t>KS5_PDFECN</t>
  </si>
  <si>
    <t>PDFECN</t>
  </si>
  <si>
    <t>k5_pdfes</t>
  </si>
  <si>
    <t>PDFESN</t>
  </si>
  <si>
    <t>Previous main DfE number (LA and ESTAB fields joined together).</t>
  </si>
  <si>
    <t>KS5_URN_anon</t>
  </si>
  <si>
    <t>k5_urn</t>
  </si>
  <si>
    <t>KS5_URN_AC</t>
  </si>
  <si>
    <t>URN_AC</t>
  </si>
  <si>
    <t>Converter Academy: URN</t>
  </si>
  <si>
    <t>KS5_OPEN_AC</t>
  </si>
  <si>
    <t>OPEN_AC</t>
  </si>
  <si>
    <t>Converter Academy: open date</t>
  </si>
  <si>
    <t>KS5_P_LAESTAB</t>
  </si>
  <si>
    <t>P_LAESTAB</t>
  </si>
  <si>
    <t>DfE Num where published previously. This variable has been pseudonymised in line with the impact of COVID19 on DfE data sharing (See COVID19 Impact worksheet) and/or the requirements of Digital Economy Act in relation to a body corporate.</t>
  </si>
  <si>
    <t>KS5 Exam Table</t>
  </si>
  <si>
    <t>k5r_lest</t>
  </si>
  <si>
    <t>URN Number. This variable has been pseudonymised in line with the impact of COVID19 on DfE data sharing (See COVID19 Impact worksheet) and/or the requirements of Digital Economy Act in relation to a body corporate.</t>
  </si>
  <si>
    <t>KS5_ACADYR</t>
  </si>
  <si>
    <t>k5_ac</t>
  </si>
  <si>
    <t>KS5_PupilMatchingRefAnonymous</t>
  </si>
  <si>
    <t>k5_pmr</t>
  </si>
  <si>
    <t>KS5_YEARGRP</t>
  </si>
  <si>
    <t>k5_yrgrp</t>
  </si>
  <si>
    <t>KS5_RECTYPE</t>
  </si>
  <si>
    <t>RECTYPE</t>
  </si>
  <si>
    <t>Record type - identifier for level of aggregation</t>
  </si>
  <si>
    <t xml:space="preserve">1 = Institution-level
3 = Consortia or sixth form centre
4 = LA-level
5 = National – all schools
7 = National – maintained schools only
</t>
  </si>
  <si>
    <t>KS5_ACTYRGRP</t>
  </si>
  <si>
    <t>k5_ncyg</t>
  </si>
  <si>
    <t>2005/06 - 2014/15</t>
  </si>
  <si>
    <t>KS5_ToE_CODE</t>
  </si>
  <si>
    <t>k5_stype</t>
  </si>
  <si>
    <t>KS5_AMDFLAG</t>
  </si>
  <si>
    <t xml:space="preserve">Shows when an amendment has been made to a pupil during the School &amp; College Performance tables checking exercise.  </t>
  </si>
  <si>
    <t>KS5_ENROLSTS</t>
  </si>
  <si>
    <t>KS5_ADMPOL</t>
  </si>
  <si>
    <t>0,1,2,3,4,5,NULL</t>
  </si>
  <si>
    <t>KS5_ADMPOL_PT</t>
  </si>
  <si>
    <t>Admissions policy - new definition from 2019 onwards</t>
  </si>
  <si>
    <t>KS5_ADMPOL_2017</t>
  </si>
  <si>
    <t>Admissions policy - new definition from 2017 onwards</t>
  </si>
  <si>
    <t>0,1,2,3,NULL</t>
  </si>
  <si>
    <t>KS5_NAT1618</t>
  </si>
  <si>
    <t>NAT1618</t>
  </si>
  <si>
    <t>Students's main provider (LAESTAB) is in scope for being included in performance tables at national level</t>
  </si>
  <si>
    <t>0 = No
1 = Yes
NULL</t>
  </si>
  <si>
    <t>KS5_LA1618</t>
  </si>
  <si>
    <t>LA1618</t>
  </si>
  <si>
    <t>Students's main provider (LAESTAB) is in scope for being included in performance tables at local authority level</t>
  </si>
  <si>
    <t>KS5_MTD</t>
  </si>
  <si>
    <t>MTD</t>
  </si>
  <si>
    <t>Institution is state-funded</t>
  </si>
  <si>
    <t>KS5_AO_EXCEPT</t>
  </si>
  <si>
    <t>AO_EXCEPT</t>
  </si>
  <si>
    <t>LAESTAB source is AO but provider is school/college would expect source SC/ILR derived by AO_EXCEPT = MAX(AO_EXCEPT_0, AO_EXCEPT_1, AO_EXCEPT_2)</t>
  </si>
  <si>
    <t>KS5_LAESTAB_EXCEPT</t>
  </si>
  <si>
    <t>LAESTAB_EXCEPT</t>
  </si>
  <si>
    <t>LAESTAB source is ILR and provider is out of scope but AO LAESTAB is in scope derived by
LAESTAB_EXCEPT = MAX(LAESTAB_EXCEPT_0, LAESTAB_EXCEPT_1, LAESTAB_EXCEPT_2)</t>
  </si>
  <si>
    <t>KS5_SAME_INST_ALL</t>
  </si>
  <si>
    <t>SAME_INST_ALL</t>
  </si>
  <si>
    <t>student doesn't change institution</t>
  </si>
  <si>
    <t>0 (changes institution) ; 
1 (doesn't change)</t>
  </si>
  <si>
    <t>KS5_YEARS_ALLOCATED</t>
  </si>
  <si>
    <t>YEARS_ALLOCATED</t>
  </si>
  <si>
    <t>Number of years student allocated to institution(s) [or LA, etc depending on rectype in indicator file]</t>
  </si>
  <si>
    <t>3,2,1</t>
  </si>
  <si>
    <t>KS5_SAME_INST_0_1</t>
  </si>
  <si>
    <t>SAME_INST_0_1</t>
  </si>
  <si>
    <t>same institution in RY and RY-1</t>
  </si>
  <si>
    <t>KS5_SAME_INST_1_2</t>
  </si>
  <si>
    <t>SAME_INST_1_2</t>
  </si>
  <si>
    <t>same institution in RY-1 and RY-2</t>
  </si>
  <si>
    <t>KS5_SAME_INST_0_2</t>
  </si>
  <si>
    <t>SAME_INST_0_2</t>
  </si>
  <si>
    <t>same institution in RY and RY-2</t>
  </si>
  <si>
    <t>KS5_SAME_INST_0</t>
  </si>
  <si>
    <t>SAME_INST_0</t>
  </si>
  <si>
    <t>single institution in RY</t>
  </si>
  <si>
    <t>KS5_SAME_INST_1</t>
  </si>
  <si>
    <t>SAME_INST_1</t>
  </si>
  <si>
    <t>single institution in RY-1</t>
  </si>
  <si>
    <t>KS5_SAME_INST_2</t>
  </si>
  <si>
    <t>SAME_INST_2</t>
  </si>
  <si>
    <t>single institution in RY-2</t>
  </si>
  <si>
    <t>KS5_SAME_LA_ALL</t>
  </si>
  <si>
    <t>SAME_LA_ALL</t>
  </si>
  <si>
    <t>student doesn't change LA (and all are reported at LA level)</t>
  </si>
  <si>
    <t>KS5_SAME_LA_0_1</t>
  </si>
  <si>
    <t>SAME_LA_0_1</t>
  </si>
  <si>
    <t>same LA in RY and RY-1 and both state-funded providers</t>
  </si>
  <si>
    <t>KS5_SAME_LA_1_2</t>
  </si>
  <si>
    <t>SAME_LA_1_2</t>
  </si>
  <si>
    <t>same institution LA in RY-1 and RY-2 and both state-funded providers</t>
  </si>
  <si>
    <t>KS5_SAME_LA_0_2</t>
  </si>
  <si>
    <t>SAME_LA_0_2</t>
  </si>
  <si>
    <t>same institution LA in RY and RY-2 and both state-funded providers</t>
  </si>
  <si>
    <t>KS5_SAME_LA_0</t>
  </si>
  <si>
    <t>SAME_LA_0</t>
  </si>
  <si>
    <t>single LA in RY</t>
  </si>
  <si>
    <t>KS5_SAME_LA_1</t>
  </si>
  <si>
    <t>SAME_LA_1</t>
  </si>
  <si>
    <t>single LA in RY-1</t>
  </si>
  <si>
    <t>KS5_SAME_LA_2</t>
  </si>
  <si>
    <t>SAME_LA_2</t>
  </si>
  <si>
    <t>single LA in RY-2</t>
  </si>
  <si>
    <t>KS5_SAME_MTD_ALL</t>
  </si>
  <si>
    <t>SAME_MTD_ALL</t>
  </si>
  <si>
    <t>student in state-funded institution for all years</t>
  </si>
  <si>
    <t>KS5_SAME_MTD_0_1</t>
  </si>
  <si>
    <t>SAME_MTD_0_1</t>
  </si>
  <si>
    <t xml:space="preserve">in state-funded provider in RY and RY-1 </t>
  </si>
  <si>
    <t>KS5_SAME_MTD_1_2</t>
  </si>
  <si>
    <t>SAME_MTD_1_2</t>
  </si>
  <si>
    <t>in state-funded provider in RY-1 and RY-2</t>
  </si>
  <si>
    <t>KS5_SAME_MTD_0_2</t>
  </si>
  <si>
    <t>SAME_MTD_0_2</t>
  </si>
  <si>
    <t>in state-funded provider in RY and RY-2</t>
  </si>
  <si>
    <t>KS5_SAME_MTD_0</t>
  </si>
  <si>
    <t>SAME_MTD_0</t>
  </si>
  <si>
    <t>single state-funded institution in RY</t>
  </si>
  <si>
    <t>KS5_SAME_MTD_1</t>
  </si>
  <si>
    <t>SAME_MTD_1</t>
  </si>
  <si>
    <t>single state-funded institution in RY-1</t>
  </si>
  <si>
    <t>KS5_SAME_MTD_2</t>
  </si>
  <si>
    <t>SAME_MTD_2</t>
  </si>
  <si>
    <t>single state-funded institution in RY-2</t>
  </si>
  <si>
    <t>KS5_SAME_NAT_ALL</t>
  </si>
  <si>
    <t>SAME_NAT_ALL</t>
  </si>
  <si>
    <t>student in national for all years</t>
  </si>
  <si>
    <t>KS5_SAME_NAT_0_1</t>
  </si>
  <si>
    <t>SAME_NAT_0_1</t>
  </si>
  <si>
    <t xml:space="preserve">in national in RY and RY-1 </t>
  </si>
  <si>
    <t>KS5_SAME_NAT_1_2</t>
  </si>
  <si>
    <t>SAME_NAT_1_2</t>
  </si>
  <si>
    <t>in national in RY-1 and RY-2</t>
  </si>
  <si>
    <t>KS5_SAME_NAT_0_2</t>
  </si>
  <si>
    <t>SAME_NAT_0_2</t>
  </si>
  <si>
    <t>in national in RY and RY-2</t>
  </si>
  <si>
    <t>KS5_SAME_NAT_0</t>
  </si>
  <si>
    <t>SAME_NAT_0</t>
  </si>
  <si>
    <t>national in RY only</t>
  </si>
  <si>
    <t>KS5_SAME_NAT_1</t>
  </si>
  <si>
    <t>SAME_NAT_1</t>
  </si>
  <si>
    <t>national in RY-1 only</t>
  </si>
  <si>
    <t>KS5_SAME_NAT_2</t>
  </si>
  <si>
    <t>SAME_NAT_2</t>
  </si>
  <si>
    <t>national in RY-2 only</t>
  </si>
  <si>
    <t>KS5_SAME_CONS_ALL</t>
  </si>
  <si>
    <t>SAME_CONS_ALL</t>
  </si>
  <si>
    <t>student in consortium for all years</t>
  </si>
  <si>
    <t>KS5_SAME_CONS_0_1</t>
  </si>
  <si>
    <t>SAME_CONS_0_1</t>
  </si>
  <si>
    <t xml:space="preserve">in consortium in RY and RY-1 </t>
  </si>
  <si>
    <t>KS5_SAME_CONS_1_2</t>
  </si>
  <si>
    <t>SAME_CONS_1_2</t>
  </si>
  <si>
    <t>in consortium in RY-1 and RY-2</t>
  </si>
  <si>
    <t>KS5_SAME_CONS_0_2</t>
  </si>
  <si>
    <t>SAME_CONS_0_2</t>
  </si>
  <si>
    <t>in consortium in RY and RY-2</t>
  </si>
  <si>
    <t>KS5_SAME_CONS_0</t>
  </si>
  <si>
    <t>SAME_CONS_0</t>
  </si>
  <si>
    <t>consortium in RY only</t>
  </si>
  <si>
    <t>KS5_SAME_CONS_1</t>
  </si>
  <si>
    <t>SAME_CONS_1</t>
  </si>
  <si>
    <t>consortium in RY-1 only</t>
  </si>
  <si>
    <t>KS5_SAME_CONS_2</t>
  </si>
  <si>
    <t>SAME_CONS_2</t>
  </si>
  <si>
    <t>consortium in RY-2 only</t>
  </si>
  <si>
    <t>KS5_FESITYPE</t>
  </si>
  <si>
    <t>FESITYPE</t>
  </si>
  <si>
    <t>Further Education institution type</t>
  </si>
  <si>
    <t>1,2,3,4,5,6,7,8,9, NULL</t>
  </si>
  <si>
    <t>KS5_NFTYPE</t>
  </si>
  <si>
    <t>K5_nftyp</t>
  </si>
  <si>
    <t>KS5_NEW_TYPE</t>
  </si>
  <si>
    <t>2008/09 - 2014/15</t>
  </si>
  <si>
    <t>0 = Invalid                                                                          1 = Comprehensive                                                           2 = Selective                                                                     3 = Modern                                                                        4 = Other maintained                                                         5 = Independent                                                                 6 = Sixth Form college                                                        7 = Other FE College</t>
  </si>
  <si>
    <t>KS5_MMSCH</t>
  </si>
  <si>
    <t>k5_mms</t>
  </si>
  <si>
    <t>KS5_MMSCH2</t>
  </si>
  <si>
    <t>k5_mms2</t>
  </si>
  <si>
    <t>KS5_MSCH</t>
  </si>
  <si>
    <t>k5_ms</t>
  </si>
  <si>
    <t>KS5_MSCH2</t>
  </si>
  <si>
    <t>k5_ms2</t>
  </si>
  <si>
    <t>KS5_FETYPE</t>
  </si>
  <si>
    <t>FETYPE</t>
  </si>
  <si>
    <t>Indicates the FE type of the school.</t>
  </si>
  <si>
    <t xml:space="preserve">0 = Not Applicable
1 = Agricultural and Horticultural College
2 = Art, Design and Performing Arts College
3 = General Further Education College
4 = General Further Education College (Special)
5 = Sixth Form College
8 = Specialist Designated College
9 = Tertiary College
</t>
  </si>
  <si>
    <t>KS5_ENTRIES</t>
  </si>
  <si>
    <t>k5_nume</t>
  </si>
  <si>
    <t>KS5_TRIGGER</t>
  </si>
  <si>
    <t>TRIGGER</t>
  </si>
  <si>
    <t>k5_trig</t>
  </si>
  <si>
    <t>2001/02 - 2014/15; 2016/17 -</t>
  </si>
  <si>
    <t>Flag to identify of student meets trigger using 2015 methodology</t>
  </si>
  <si>
    <t>KS5_TRIGGER_2016</t>
  </si>
  <si>
    <t>TRIGGER_2016</t>
  </si>
  <si>
    <t>Indicates whether the pupil meets the trigger criteria usign 2016 methodology.</t>
  </si>
  <si>
    <t>KS5_TRIGGER_2021</t>
  </si>
  <si>
    <t>TRIGGER_2021</t>
  </si>
  <si>
    <t>Indicates whether the pupil meets the trigger criteria using 2021 methodology.</t>
  </si>
  <si>
    <t>KS5_ADDBACK</t>
  </si>
  <si>
    <t>ADDBACK</t>
  </si>
  <si>
    <t>2013/14 - 2014/15</t>
  </si>
  <si>
    <t>Penalty add-back student</t>
  </si>
  <si>
    <t>1 = achieved results in the reporting academic year and pass the traditional ‘trigger’
2 = no current results, or insufficient results in the current year to pass the traditional trigger</t>
  </si>
  <si>
    <t>k5_ampup</t>
  </si>
  <si>
    <t>2001/02 - 2013/14</t>
  </si>
  <si>
    <t>KS5_VERSION</t>
  </si>
  <si>
    <t>k5_ver</t>
  </si>
  <si>
    <t>A = Amended
F = Final
U = Unamended</t>
  </si>
  <si>
    <t>KS5_KS4_GCSE3_E</t>
  </si>
  <si>
    <t>KS4_GCSE3_E</t>
  </si>
  <si>
    <t xml:space="preserve">Checks to see if an in scope student has a GCSE 3 at KS4, this is important for when a student has both a FS L2 and GCSE 3 </t>
  </si>
  <si>
    <t xml:space="preserve"> 0-1</t>
  </si>
  <si>
    <t>KS5_KS4_GCSE3_M</t>
  </si>
  <si>
    <t>KS4_GCSE3_M</t>
  </si>
  <si>
    <t>KS5_GCSE3_1_E</t>
  </si>
  <si>
    <t>GCSE3_1_E</t>
  </si>
  <si>
    <t xml:space="preserve">Checks to see if a student achieved a GCSE 3 in _1, this is needed to specify if the student needs a GCSE 4 to be taken out of scope as opposed to a FS L2 </t>
  </si>
  <si>
    <t>KS5_GCSE3_1_M</t>
  </si>
  <si>
    <t>GCSE3_1_M</t>
  </si>
  <si>
    <t>KS5_GCSE3_2_E</t>
  </si>
  <si>
    <t>GCSE3_2_E</t>
  </si>
  <si>
    <t xml:space="preserve">Checks to see if a student achieved a GCSE 3 in _2, this is needed to specify if the student needs a GCSE 4 to be taken out of scope as opposed to a FS L2 </t>
  </si>
  <si>
    <t>KS5_GCSE3_2_M</t>
  </si>
  <si>
    <t>GCSE3_2_M</t>
  </si>
  <si>
    <t>KS5_SOURCECTY</t>
  </si>
  <si>
    <t>k5_land</t>
  </si>
  <si>
    <t>Source Country</t>
  </si>
  <si>
    <t>KS5_SCHRES</t>
  </si>
  <si>
    <t>k5_schrs</t>
  </si>
  <si>
    <t>2003/04 - 2014/15</t>
  </si>
  <si>
    <t>Indicates whether the pupil should be included in the results calculations for their school taking in to consideration any amendments and age group where relevant.</t>
  </si>
  <si>
    <t>KS5_LARES</t>
  </si>
  <si>
    <t>k5_lars</t>
  </si>
  <si>
    <t>Indicates whether the pupil should be included in the results calculations for their LA taking in to consideration any amendments and age group where relevant.</t>
  </si>
  <si>
    <t>KS5_NATRES</t>
  </si>
  <si>
    <t>k5_natrs</t>
  </si>
  <si>
    <t>Indicates whether the pupil should be included in the national results calculations taking in to consideration inclusion of their school in national averages and any amendments and age group where relevant.</t>
  </si>
  <si>
    <t>KS5_LSCRES</t>
  </si>
  <si>
    <t>LSCRES</t>
  </si>
  <si>
    <t>k5_lscrs</t>
  </si>
  <si>
    <t>Included in LSC results flag</t>
  </si>
  <si>
    <t>KS5_PSCHRES</t>
  </si>
  <si>
    <t>PSCHRES</t>
  </si>
  <si>
    <t>pschres</t>
  </si>
  <si>
    <t>Included in pilot school results flag</t>
  </si>
  <si>
    <t>KS5_PLARES</t>
  </si>
  <si>
    <t>PLARES</t>
  </si>
  <si>
    <t>plares</t>
  </si>
  <si>
    <t>Included in pilot LA results flag</t>
  </si>
  <si>
    <t>KS5_PNATRES</t>
  </si>
  <si>
    <t>PNATRES</t>
  </si>
  <si>
    <t>pnatres</t>
  </si>
  <si>
    <t>Included in pilot National results flag</t>
  </si>
  <si>
    <t>KS5_PLSCRES</t>
  </si>
  <si>
    <t>PLSCRES</t>
  </si>
  <si>
    <t>plscres</t>
  </si>
  <si>
    <t>Included in pilot LSC results flag</t>
  </si>
  <si>
    <t>KS5_PTRIG</t>
  </si>
  <si>
    <t>PTRIG</t>
  </si>
  <si>
    <t>ptrig</t>
  </si>
  <si>
    <t>Student meets pilot trigger criteria</t>
  </si>
  <si>
    <t>KS5_ENTRY_TOT</t>
  </si>
  <si>
    <t>ENTRY_TOT</t>
  </si>
  <si>
    <t>ent_tot</t>
  </si>
  <si>
    <t>Number of Entries (FFT)</t>
  </si>
  <si>
    <t>KS5_TOTPTS</t>
  </si>
  <si>
    <t>k5_tps</t>
  </si>
  <si>
    <t>Total Point Score</t>
  </si>
  <si>
    <t>KS5_POINTS_TOT</t>
  </si>
  <si>
    <t>POINTS_TOT</t>
  </si>
  <si>
    <t>pts_tot</t>
  </si>
  <si>
    <t>Total Point Score (FFT)</t>
  </si>
  <si>
    <t>KS5_NTSIZEG</t>
  </si>
  <si>
    <t>NTSIZEG</t>
  </si>
  <si>
    <t>ntsizeg</t>
  </si>
  <si>
    <t>Total QCA size (GCE/VCE A/AS/Key Skills 3 only)</t>
  </si>
  <si>
    <t>KS5_NTSIZEE</t>
  </si>
  <si>
    <t>NTSIZEE</t>
  </si>
  <si>
    <t>ntsizee</t>
  </si>
  <si>
    <t>Total QCA size (all L3 qualifications)</t>
  </si>
  <si>
    <t>KS5_NTPTSG</t>
  </si>
  <si>
    <t>NTPTSG</t>
  </si>
  <si>
    <t>ntptsg</t>
  </si>
  <si>
    <t>Total QCA points (GCE/VCE A/AS/Key Skills 3 only)</t>
  </si>
  <si>
    <t>KS5_INVAST</t>
  </si>
  <si>
    <t>INVAST</t>
  </si>
  <si>
    <t>invast</t>
  </si>
  <si>
    <t>Included in VA scores flag</t>
  </si>
  <si>
    <t>KS5_NTVASZE</t>
  </si>
  <si>
    <t>NTVASZE</t>
  </si>
  <si>
    <t>ntvasze</t>
  </si>
  <si>
    <t xml:space="preserve">Total QCA size of quals included in VA </t>
  </si>
  <si>
    <t>KS5_TOTKS4</t>
  </si>
  <si>
    <t>TOTKS4</t>
  </si>
  <si>
    <t>ptsks4</t>
  </si>
  <si>
    <t>PTSKS4</t>
  </si>
  <si>
    <t>Total prior attainment point scores.</t>
  </si>
  <si>
    <t>KS5_VOLKS4</t>
  </si>
  <si>
    <t>VOLKS4</t>
  </si>
  <si>
    <t>szeks4</t>
  </si>
  <si>
    <t>SZEKS4</t>
  </si>
  <si>
    <t>Total size of prior attainment.</t>
  </si>
  <si>
    <t>KS5_EXAMCAT</t>
  </si>
  <si>
    <t>examcat</t>
  </si>
  <si>
    <t>Highest examination category achieved</t>
  </si>
  <si>
    <t>KS5_ENTRY_GA</t>
  </si>
  <si>
    <t>ENTRY_GA</t>
  </si>
  <si>
    <t>ent_ga</t>
  </si>
  <si>
    <t>Number of GCE A Level entries.</t>
  </si>
  <si>
    <t>KS5_ENTRY_GAS</t>
  </si>
  <si>
    <t>ENTRY_GAS</t>
  </si>
  <si>
    <t>ent_gas</t>
  </si>
  <si>
    <t>Number of GCE AS Level entries.</t>
  </si>
  <si>
    <t>KS5_ENTRY_GDAS</t>
  </si>
  <si>
    <t>ENTRY_GDAS</t>
  </si>
  <si>
    <t>ent_gdas</t>
  </si>
  <si>
    <t>Number of GCE AS Double Award Level entries.</t>
  </si>
  <si>
    <t>KS5_ENTRY_VA</t>
  </si>
  <si>
    <t>ENTRY_VA</t>
  </si>
  <si>
    <t>ent_va</t>
  </si>
  <si>
    <t>2001/02 - 2007/08</t>
  </si>
  <si>
    <t>Number of VCE A Level entries.</t>
  </si>
  <si>
    <t>KS5_ENTRY_VGAA</t>
  </si>
  <si>
    <t>ENTRY_VGAA</t>
  </si>
  <si>
    <t>2008/09-</t>
  </si>
  <si>
    <t>Number of VCE/GCE Applied A Level entries.</t>
  </si>
  <si>
    <t>KS5_ENTRY_VDA</t>
  </si>
  <si>
    <t>ENTRY_VDA</t>
  </si>
  <si>
    <t>ent_vda</t>
  </si>
  <si>
    <t>Number of  VCE Double Award Level entries.</t>
  </si>
  <si>
    <t>KS5_ENTRY_VGADA</t>
  </si>
  <si>
    <t>ENTRY_VGADA</t>
  </si>
  <si>
    <t>Number of  VCE/GCE Applied Double Award Level entries.</t>
  </si>
  <si>
    <t>KS5_ENTRY_VAS</t>
  </si>
  <si>
    <t>ENTRY_VAS</t>
  </si>
  <si>
    <t>ent_vas</t>
  </si>
  <si>
    <t>Number of VCE AS Level entries.</t>
  </si>
  <si>
    <t>KS5_ENTRY_VGAAS</t>
  </si>
  <si>
    <t>ENTRY_VGAAS</t>
  </si>
  <si>
    <t>Number of VCE/GCE Applied AS Level entries.</t>
  </si>
  <si>
    <t>KS5_ENTRY_K3</t>
  </si>
  <si>
    <t>ENTRY_K3</t>
  </si>
  <si>
    <t>ent_ksl3</t>
  </si>
  <si>
    <t>Number of Key Skills at Level 3 entries.</t>
  </si>
  <si>
    <t>KS5_TOTENTS</t>
  </si>
  <si>
    <t>TOTENTS</t>
  </si>
  <si>
    <t>k5_ent</t>
  </si>
  <si>
    <t>Total number of GCE A Level and equivalent entries (A Level equivalencies).</t>
  </si>
  <si>
    <t>KS5_TOTENTSGS</t>
  </si>
  <si>
    <t>TOTENTSGS</t>
  </si>
  <si>
    <t>Total QCA size of candidate's entries with General Studies A/AS Levels excluded</t>
  </si>
  <si>
    <t>KS5_ALEV</t>
  </si>
  <si>
    <t>ALEV</t>
  </si>
  <si>
    <t>Candidate entered for GCE/Applied A level or Double Award in the reporting year</t>
  </si>
  <si>
    <t>KS5_AGRADE</t>
  </si>
  <si>
    <t>AGRADE</t>
  </si>
  <si>
    <t xml:space="preserve">Number of A/A* grades achieved at GCE/Applied A level or Double Award </t>
  </si>
  <si>
    <t>KS5_AEGRADE</t>
  </si>
  <si>
    <t>AEGRADE</t>
  </si>
  <si>
    <t>Number of A*-E grades achieved at GCE/Applied A level or Double Award</t>
  </si>
  <si>
    <t>KS5_GRADEA3</t>
  </si>
  <si>
    <t>GRADEA3</t>
  </si>
  <si>
    <t xml:space="preserve">Student achieved 3 or more A grades at GCE/Applied A level or Double Award </t>
  </si>
  <si>
    <t>KS5_GRADEAE3</t>
  </si>
  <si>
    <t>GRADEAE3</t>
  </si>
  <si>
    <t xml:space="preserve">Student achieved 3 or more A*-E grades at GCE/Applied A level or Double Award </t>
  </si>
  <si>
    <t>KS5_LEV3THRESH</t>
  </si>
  <si>
    <t>LEV3THRESH</t>
  </si>
  <si>
    <t>Student achievement against level 3 threshold</t>
  </si>
  <si>
    <t>KS5_PASS2LV3</t>
  </si>
  <si>
    <t>PASS2LV3</t>
  </si>
  <si>
    <t>Student achieved equivalent of 2 A levels</t>
  </si>
  <si>
    <t>KS5_PASS2LV3IB</t>
  </si>
  <si>
    <t>PASS2LV3IB</t>
  </si>
  <si>
    <t>2010/11-  2014/15</t>
  </si>
  <si>
    <t>Student achieved ≥ 2 A levels at A*-E or equivalent by IB as main qual route</t>
  </si>
  <si>
    <t>KS5_PASS2LV3AVCE</t>
  </si>
  <si>
    <t>PASS2LV3AVCE</t>
  </si>
  <si>
    <t>Student achieved ≥ 2 A levels at A*-E or equivalent by AVCE as main qual route</t>
  </si>
  <si>
    <t>KS5_PASS2LV3BTOC</t>
  </si>
  <si>
    <t>PASS2LV3BTOC</t>
  </si>
  <si>
    <t>Student achieved ≥ 2 A levels at A*-E or equivalent by BTEC/OCR as main qual route</t>
  </si>
  <si>
    <t>KS5_PASS2LV3NVR</t>
  </si>
  <si>
    <t>PASS2LV3NVR</t>
  </si>
  <si>
    <t>Student achieved ≥ 2 A levels at A*-E or equivalent by NVQ/VRQ as main qual route</t>
  </si>
  <si>
    <t>KS5_PASS2LV3ALEV</t>
  </si>
  <si>
    <t>PASS2LV3ALEV</t>
  </si>
  <si>
    <t>Student achieved ≥ 2 A levels at A*-E or equivalent by A-level/AS-level as main qual route</t>
  </si>
  <si>
    <t>KS5_PASS2LV3OTH</t>
  </si>
  <si>
    <t>PASS2LV3OTH</t>
  </si>
  <si>
    <t>Student achieved ≥ 2 A levels at A*-E or equivalent by 'Other' as main qual route</t>
  </si>
  <si>
    <t>KS5_PASS3LV3</t>
  </si>
  <si>
    <t>PASS3LV3</t>
  </si>
  <si>
    <t>Student achieved equivalent of ≥ 3 A levels at A*-E</t>
  </si>
  <si>
    <t>KS5_GRADEA3L3</t>
  </si>
  <si>
    <t>GRADEA3L3</t>
  </si>
  <si>
    <t>Student achieved ≥ 3 A levels at grade A*-A incl. equivalent</t>
  </si>
  <si>
    <t>KS5_PASS2ALEV</t>
  </si>
  <si>
    <t>PASS2ALEV</t>
  </si>
  <si>
    <t>Student achieved ≥ 2 A levels at A*-E excluding equivalent</t>
  </si>
  <si>
    <t>KS5_PASS1L3</t>
  </si>
  <si>
    <t>PASS1L3</t>
  </si>
  <si>
    <t>Student achieved at least 1 Level 3 qualification</t>
  </si>
  <si>
    <t>KS5_TOTENTS_ALEV</t>
  </si>
  <si>
    <t>TOTENTS_ALEV</t>
  </si>
  <si>
    <t xml:space="preserve">2011/12 - </t>
  </si>
  <si>
    <t>Total size of candidate's entries for 'A levels'</t>
  </si>
  <si>
    <t>KS5_TOTENTS_ACAD</t>
  </si>
  <si>
    <t>TOTENTS_ACAD</t>
  </si>
  <si>
    <t>Total size of candidate's entries for 'academic quals'</t>
  </si>
  <si>
    <t>KS5_TOTENTS_VQ</t>
  </si>
  <si>
    <t>TOTENTS_VQ</t>
  </si>
  <si>
    <t>Total size of student's awards for vocational qualifications</t>
  </si>
  <si>
    <t>KS5_TOTPTSE_ALEV</t>
  </si>
  <si>
    <t>TOTPTSE_ALEV</t>
  </si>
  <si>
    <t>Total point score of candidate's entries for 'A levels'</t>
  </si>
  <si>
    <t>KS5_TOTPTSE_ACAD</t>
  </si>
  <si>
    <t>TOTPTSE_ACAD</t>
  </si>
  <si>
    <t>Total point score of candidate's entries for 'academic quals'</t>
  </si>
  <si>
    <t>KS5_AGEN</t>
  </si>
  <si>
    <t>AGEN</t>
  </si>
  <si>
    <t>Applied general cohort flag</t>
  </si>
  <si>
    <t>0 (Not Included) ; 1 (Included)</t>
  </si>
  <si>
    <t>KS5_TOTPTSE_AGEN</t>
  </si>
  <si>
    <t>TOTPTSE_AGEN</t>
  </si>
  <si>
    <t>total points for applied general qualifications</t>
  </si>
  <si>
    <t>KS5_TOTENTS_AGEN</t>
  </si>
  <si>
    <t>TOTENTS_AGEN</t>
  </si>
  <si>
    <t>total entries for applied general qualifications</t>
  </si>
  <si>
    <t>KS5_TLEV</t>
  </si>
  <si>
    <t>TLEV</t>
  </si>
  <si>
    <t>tech level cohort flag</t>
  </si>
  <si>
    <t>KS5_TOTPTSE_TLEV</t>
  </si>
  <si>
    <t>TOTPTSE_TLEV</t>
  </si>
  <si>
    <t>total points for tech level qualifications</t>
  </si>
  <si>
    <t>KS5_TOTENTS_TLEV</t>
  </si>
  <si>
    <t>TOTENTS_TLEV</t>
  </si>
  <si>
    <t>total entries for tech level qualifications</t>
  </si>
  <si>
    <t>KS5_ENTRIES_ALEV_B3</t>
  </si>
  <si>
    <t>ENTRIES_ALEV_B3</t>
  </si>
  <si>
    <t>Number of A level (including Applied, not including AS level) entries for best 3 measure</t>
  </si>
  <si>
    <t>KS5_INCLUDE_B3</t>
  </si>
  <si>
    <t>INCLUDE_B3</t>
  </si>
  <si>
    <t>Best 3 measure: flag to include in measure</t>
  </si>
  <si>
    <t>0 (Not Included) ; 1 (Included))</t>
  </si>
  <si>
    <t>KS5_B3PTS_B3</t>
  </si>
  <si>
    <t>B3PTS_B3</t>
  </si>
  <si>
    <t>Points in best (up to) 3 A levels (not AS levels)</t>
  </si>
  <si>
    <t>KS5_B3PTSE_B3</t>
  </si>
  <si>
    <t>B3PTSE_B3</t>
  </si>
  <si>
    <t>Points in best (up to) 3 A levels (not AS levels) divided by 3</t>
  </si>
  <si>
    <t>KS5_INCLUDE_AAB</t>
  </si>
  <si>
    <t>INCLUDE_AAB</t>
  </si>
  <si>
    <t>AAB measure: flag to include in measure</t>
  </si>
  <si>
    <t>KS5_ENTRIES_ALEV_AAB</t>
  </si>
  <si>
    <t>ENTRIES_ALEV_AAB</t>
  </si>
  <si>
    <t>Number of A level (not AS level or applied) entries for AAB measure</t>
  </si>
  <si>
    <t>0,1,2,3,4,5,6,7,8,9</t>
  </si>
  <si>
    <t>KS5_A_FAC_AAB</t>
  </si>
  <si>
    <t>A_FAC_AAB</t>
  </si>
  <si>
    <t>Number of A*/A grades achieved at A level in facilitating subjects</t>
  </si>
  <si>
    <t>KS5_B_FAC_AAB</t>
  </si>
  <si>
    <t>B_FAC_AAB</t>
  </si>
  <si>
    <t>Number of B grades achieved at A level in facilitating subjects</t>
  </si>
  <si>
    <t>KS5_A_ALL_AAB</t>
  </si>
  <si>
    <t>A_ALL_AAB</t>
  </si>
  <si>
    <t>Number of A*/A grades achieved at A level</t>
  </si>
  <si>
    <t>KS5_B_ALL_AAB</t>
  </si>
  <si>
    <t>B_ALL_AAB</t>
  </si>
  <si>
    <t>Number of B grades achieved at A level</t>
  </si>
  <si>
    <t>KS5_AAB_FAC</t>
  </si>
  <si>
    <t>AAB_FAC</t>
  </si>
  <si>
    <t>Flag to say student has achieved AAB including 2 facilitating subjects in A levels only</t>
  </si>
  <si>
    <t>0 (not achieved); 1 (achieved)</t>
  </si>
  <si>
    <t>KS5_EXTPROJ_ACHIEVED</t>
  </si>
  <si>
    <t>EXTPROJ_ACHIEVED</t>
  </si>
  <si>
    <t>Flag to say student has achieved the Extended project component of the Tech Bacc</t>
  </si>
  <si>
    <t>KS5_COREMATHS_ACHIEVED</t>
  </si>
  <si>
    <t>COREMATHS_ACHIEVED</t>
  </si>
  <si>
    <t>Flag to say student has achieved the Core maths component of the Tech Bacc</t>
  </si>
  <si>
    <t>KS5_TLEV_ACHIEVED</t>
  </si>
  <si>
    <t>TLEV_ACHIEVED</t>
  </si>
  <si>
    <t>Flag to say student has achieved the Tech level component of the Tech Bacc</t>
  </si>
  <si>
    <t>KS5_TECH_BACC</t>
  </si>
  <si>
    <t>TECH_BACC</t>
  </si>
  <si>
    <t>Flag to say student has achieved the TechBacc</t>
  </si>
  <si>
    <t>KS5_TLEV_NODISC</t>
  </si>
  <si>
    <t>TLEV_NODISC</t>
  </si>
  <si>
    <t>Student belongs to non-discounted TLEV cohort</t>
  </si>
  <si>
    <t>KS5_TLEV_DENOM</t>
  </si>
  <si>
    <t>TLEV_DENOM</t>
  </si>
  <si>
    <t>Student belongs to non-discounted TLEV cohort not including AGEN</t>
  </si>
  <si>
    <t>KS5_AGEN_NODISC</t>
  </si>
  <si>
    <t>AGEN_NODISC</t>
  </si>
  <si>
    <t>Student belongs to non-discounted AGEN cohort</t>
  </si>
  <si>
    <t>KS5_AGEN_DENOM</t>
  </si>
  <si>
    <t>AGEN_DENOM</t>
  </si>
  <si>
    <t>Student belongs to non-discounted AGEN cohort not including TLEV</t>
  </si>
  <si>
    <t>KS5_PRIOR_PTS_E</t>
  </si>
  <si>
    <t>PRIOR_pts_E</t>
  </si>
  <si>
    <t>Highest pts by KS4 in English quals under PRIOR_E flag</t>
  </si>
  <si>
    <t>0.000,1.000,2.000,3.000,4.000,5.000,6.000,7.000,8.000 , NULL</t>
  </si>
  <si>
    <t>KS5_NAT_BASE_PTS_E</t>
  </si>
  <si>
    <t>NAT_BASE_pts_E</t>
  </si>
  <si>
    <t>Highest pts by KS4 in English quals under BASE_E flag (but excluding quals where GRADE = D and LITERATURE = 1)</t>
  </si>
  <si>
    <t>0.000 to 8.000 and NULL</t>
  </si>
  <si>
    <t>KS5_NAT_PRIOR_BUCKET_E</t>
  </si>
  <si>
    <t>NAT_PRIOR_BUCKET_E</t>
  </si>
  <si>
    <t>NAT_BASE_pts_E grouped into attainment buckets</t>
  </si>
  <si>
    <t>null, no passes, below G, G, between F and G, F, between E and F, E, between D and E, D, between C and D, C, between B and C, B, between A and B, A, between A* and A, A*, 99</t>
  </si>
  <si>
    <t>KS5_NAT_SCOPE_E</t>
  </si>
  <si>
    <t>NAT_SCOPE_E</t>
  </si>
  <si>
    <t>Student in scope for English headline measure</t>
  </si>
  <si>
    <t>0 (not in scope); 1 (in scope)</t>
  </si>
  <si>
    <t>KS5_NAT_EXCLUDE_E</t>
  </si>
  <si>
    <t>NAT_EXCLUDE_E</t>
  </si>
  <si>
    <t>Students excluded from measure because NAT_BASE_pts_E is null (not 0, that is allowed)</t>
  </si>
  <si>
    <t>0 (not excluded); 1 (exclude)</t>
  </si>
  <si>
    <t>KS5_KS4_YEAR_CALC</t>
  </si>
  <si>
    <t>KS4_YEAR_CALC</t>
  </si>
  <si>
    <t>KS4_YEAR amended to be consistent with ReportYearFlag_0,_1,_2</t>
  </si>
  <si>
    <t>2011,2012,2013,2014,2015 etc</t>
  </si>
  <si>
    <t>KS5_KS4_YEAR_EM</t>
  </si>
  <si>
    <t>KS4_YEAR_EM</t>
  </si>
  <si>
    <t>2015/16  only</t>
  </si>
  <si>
    <t>KS5_NAT_BEST_E_2</t>
  </si>
  <si>
    <t>NAT_BEST_E_2</t>
  </si>
  <si>
    <t>Highest pts in _2 under the PROGRESS_E_2 derived flag (if _2 after KS_YEAR_EM)</t>
  </si>
  <si>
    <t>KS5_NAT_BEST_E_1</t>
  </si>
  <si>
    <t>NAT_BEST_E_1</t>
  </si>
  <si>
    <t>Highest pts in _1 under the PROGRESS_E_1 derived flag (if _1 is after KS_YEAR_EM)</t>
  </si>
  <si>
    <t>KS5_NAT_BEST_E_0</t>
  </si>
  <si>
    <t>NAT_BEST_E_0</t>
  </si>
  <si>
    <t>Highest pts in _0 under the PROGRESS_E_0 derived flag (if _0 is after KS_YEAR_EM)</t>
  </si>
  <si>
    <t>KS5_SCOPE_E</t>
  </si>
  <si>
    <t>SCOPE_E</t>
  </si>
  <si>
    <t>Whether student remains in scope for English headline measure when accounting for new attainment post-KS4 in a different institution</t>
  </si>
  <si>
    <t>KS5_BASE_PTS_E</t>
  </si>
  <si>
    <t>BASE_pts_E</t>
  </si>
  <si>
    <t>Revised baseline for English progress calculation, accounting for new attainment post-KS4 in a different institution</t>
  </si>
  <si>
    <t>0.000 to 4.000, NULL</t>
  </si>
  <si>
    <t>KS5_BEST_E</t>
  </si>
  <si>
    <t>BEST_E</t>
  </si>
  <si>
    <t>Subset of  NAT_BEST_E_0,_1,_2, only including results where particular year including in line with COND value</t>
  </si>
  <si>
    <t>KS5_PROGRESS_E</t>
  </si>
  <si>
    <t>PROGRESS_E</t>
  </si>
  <si>
    <t>As per NAT_PROG_E except based on BEST_E and BASE_pts_E (and re-checking student still in scope using SCOPE_E)</t>
  </si>
  <si>
    <t xml:space="preserve"> -1.000 to 8.000, NULL</t>
  </si>
  <si>
    <t>KS5_ONAPPREN</t>
  </si>
  <si>
    <t>ONAPPREN</t>
  </si>
  <si>
    <t>Student is on apprenticeship</t>
  </si>
  <si>
    <t>0,1,2</t>
  </si>
  <si>
    <t>KS5_EXEMPT_E_0</t>
  </si>
  <si>
    <t>EXEMPT_E_0</t>
  </si>
  <si>
    <t>Exempt for English progress measure due to LDD or international priror attainment according to EFA  (=1) or condition of funding does not apply (=2) ; else when not exempt or no data (=0)</t>
  </si>
  <si>
    <t>KS5_EXEMPT_E_1</t>
  </si>
  <si>
    <t>EXEMPT_E_1</t>
  </si>
  <si>
    <t>KS5_EXEMPT_E_2</t>
  </si>
  <si>
    <t>EXEMPT_E_2</t>
  </si>
  <si>
    <t>Exempt for English progress measure in RY -2 due to LDD or international prior attainment according to EFA  (=1) or condition of funding does not apply (=2) ; else when not exempt or no data (=0)</t>
  </si>
  <si>
    <t>KS5_EXEMPT_E</t>
  </si>
  <si>
    <t>EXEMPT_E</t>
  </si>
  <si>
    <t>Checks EXEMPT_E_0,1,2 to determine whether student is Exempt for English progress measure due to LDD or international prior attainment according to EFA  (=1) or condition of funding does not apply (=2) ; else when not exempt or no data (=0)</t>
  </si>
  <si>
    <t>KS5_PROG_EXEMPT_E</t>
  </si>
  <si>
    <t>PROG_EXEMPT_E</t>
  </si>
  <si>
    <t>Checks for each different COND whether the student should be exempt for the progress / value-added calculation. Default position is to use the value in PROGRESS_E but this value can be overridden to NULL if the student should be exempted.</t>
  </si>
  <si>
    <t>KS5_ADDITIONAL_E</t>
  </si>
  <si>
    <t>ADDITIONAL_E</t>
  </si>
  <si>
    <t>Selects highest entry at institution, LA and national level based on 7 conditions for students in scope and  excluded.</t>
  </si>
  <si>
    <t>KS5_NO_ENTRIES_E</t>
  </si>
  <si>
    <t>NO_ENTRIES_E</t>
  </si>
  <si>
    <t>Student in scope for English measure but did not enter any approved exams</t>
  </si>
  <si>
    <t>KS5_PRIOR_PTS_M</t>
  </si>
  <si>
    <t>PRIOR_pts_M</t>
  </si>
  <si>
    <t>Highest pts by KS4 in maths quals under PRIOR_M flag</t>
  </si>
  <si>
    <t>KS5_NAT_BASE_PTS_M</t>
  </si>
  <si>
    <t>NAT_BASE_pts_M</t>
  </si>
  <si>
    <t xml:space="preserve">Highest pts by KS4 in maths quals under BASE_M flag </t>
  </si>
  <si>
    <t>KS5_NAT_PRIOR_BUCKET_M</t>
  </si>
  <si>
    <t>NAT_PRIOR_BUCKET_M</t>
  </si>
  <si>
    <t>NAT_BASE_pts_M grouped into attainment buckets</t>
  </si>
  <si>
    <t xml:space="preserve">null, no passes, below G, G, F and below F, between E and F, E, between D and E, D, between C and D, C, between B and C, B, between A and B, A, between A* and A, A*, 99
</t>
  </si>
  <si>
    <t>KS5_NAT_SCOPE_M</t>
  </si>
  <si>
    <t>NAT_SCOPE_M</t>
  </si>
  <si>
    <t>Student in scope for maths headline measure</t>
  </si>
  <si>
    <t>KS5_NAT_EXCLUDE_M</t>
  </si>
  <si>
    <t>NAT_EXCLUDE_M</t>
  </si>
  <si>
    <t>Students excluded from measure because NAT_BASE_pts_M is null (not 0, that is allowed)</t>
  </si>
  <si>
    <t>KS5_NAT_BEST_M_2</t>
  </si>
  <si>
    <t>NAT_BEST_M_2</t>
  </si>
  <si>
    <t>Highest pts in _2 under the PROGRESS_M_2 derived flag (if _2 after KS_YEAR_EM)</t>
  </si>
  <si>
    <t>KS5_NAT_BEST_M_1</t>
  </si>
  <si>
    <t>NAT_BEST_M_1</t>
  </si>
  <si>
    <t>Highest pts in _1 under the PROGRESS_M_1 derived flag (if _1 is after KS_YEAR_EM)</t>
  </si>
  <si>
    <t>KS5_NAT_BEST_M_0</t>
  </si>
  <si>
    <t>NAT_BEST_M_0</t>
  </si>
  <si>
    <t>Highest pts in _0 under the PROGRESS_M_0 derived flag (if _0 is after KS_YEAR_EM)</t>
  </si>
  <si>
    <t>KS5_SCOPE_M</t>
  </si>
  <si>
    <t>SCOPE_M</t>
  </si>
  <si>
    <t>Whether student remains in scope for maths headline measure when accounting for new attainment post-KS4 in a different institution</t>
  </si>
  <si>
    <t>KS5_BASE_PTS_M</t>
  </si>
  <si>
    <t>BASE_pts_M</t>
  </si>
  <si>
    <t>Revised baseline for maths progress calculation, accounting for new attainment post-KS4 in a different institution</t>
  </si>
  <si>
    <t>KS5_BEST_M</t>
  </si>
  <si>
    <t>BEST_M</t>
  </si>
  <si>
    <t>Subset of  NAT_BEST_M_0,_1,_2, only including results where particular year including in line with COND value</t>
  </si>
  <si>
    <t>KS5_PROGRESS_M</t>
  </si>
  <si>
    <t>PROGRESS_M</t>
  </si>
  <si>
    <t>As per NAT_PROG_M except based on BEST_M and BASE_pts_M (and re-checking student still in scope using SCOPE_M)</t>
  </si>
  <si>
    <t>KS5_EXEMPT_M_0</t>
  </si>
  <si>
    <t>EXEMPT_M_0</t>
  </si>
  <si>
    <t>Exempt for maths progress measure in RY due to: LDD or international prior attainment according to EFA  (=1) or condition of funding does not apply (=2) ; else when not exempt or no data (=0)</t>
  </si>
  <si>
    <t>KS5_EXEMPT_M_1</t>
  </si>
  <si>
    <t>EXEMPT_M_1</t>
  </si>
  <si>
    <t>Exempt for maths progress measure in RY-1 due to: LDD or international prior attainment according to EFA  (=1) or condition of funding does not apply (=2) ; else when not exempt or no data (=0)</t>
  </si>
  <si>
    <t>KS5_EXEMPT_M_2</t>
  </si>
  <si>
    <t>EXEMPT_M_2</t>
  </si>
  <si>
    <t>Exempt for maths progress measure in RY-2 due to: LDD or international prior attainment according to EFA  (=1) or condition of funding does not apply (=2) ; else when not exempt or no data (=0)</t>
  </si>
  <si>
    <t>KS5_EXEMPT_M</t>
  </si>
  <si>
    <t>EXEMPT_M</t>
  </si>
  <si>
    <t>Checks EXEMPT_M_0,1,2 to determine whether student is exempt for maths progress measure due to LDD or international priror attainment according to EFA  (=1) or condition of funding does not apply (=2) ; else when not exempt or no data (=0)</t>
  </si>
  <si>
    <t>KS5_PROG_EXEMPT_M</t>
  </si>
  <si>
    <t>PROG_EXEMPT_M</t>
  </si>
  <si>
    <t>Checks for each different COND whether the student should be exempt for the progress / value-added calculation. Default position is to use the value in PROGRESS_M but this value can be overridden to NULL if the student should be exempted.</t>
  </si>
  <si>
    <t>KS5_ADDITIONAL_M</t>
  </si>
  <si>
    <t>ADDITIONAL_M</t>
  </si>
  <si>
    <t>KS5_NO_ENTRIES_M</t>
  </si>
  <si>
    <t>NO_ENTRIES_M</t>
  </si>
  <si>
    <t>Student in scope for Mathematics measure but did not enter any approved exams</t>
  </si>
  <si>
    <t xml:space="preserve">KS5_T_RES_CA </t>
  </si>
  <si>
    <t xml:space="preserve">T_RES_CA </t>
  </si>
  <si>
    <t>Number of results in Completion and Attainment</t>
  </si>
  <si>
    <t xml:space="preserve">KS5_T_PEN_CA </t>
  </si>
  <si>
    <t xml:space="preserve">T_PEN_CA </t>
  </si>
  <si>
    <t>Number of penalties in Completion and Attainment</t>
  </si>
  <si>
    <t xml:space="preserve">KS5_T_AIMS_CA </t>
  </si>
  <si>
    <t xml:space="preserve">T_AIMS_CA </t>
  </si>
  <si>
    <t>Number of aims in Completion and Attainment</t>
  </si>
  <si>
    <t xml:space="preserve">KS5_T_GRADE_DIFF_CA </t>
  </si>
  <si>
    <t xml:space="preserve">T_GRADE_DIFF_CA </t>
  </si>
  <si>
    <t>Number of grade points difference from national average over all subjects</t>
  </si>
  <si>
    <t>e.g. -2.00000000</t>
  </si>
  <si>
    <t>KS5_T_RES_TLEV</t>
  </si>
  <si>
    <t>T_RES_TLEV</t>
  </si>
  <si>
    <t>Number of tech level results in Completion and Attainment</t>
  </si>
  <si>
    <t>KS5_T_PEN_TLEV</t>
  </si>
  <si>
    <t>T_PEN_TLEV</t>
  </si>
  <si>
    <t>Number of tech level penalties in Completion and Attainment</t>
  </si>
  <si>
    <t>KS5_T_AIMS_TLEV</t>
  </si>
  <si>
    <t>T_AIMS_TLEV</t>
  </si>
  <si>
    <t>Number of tech level aims in Completion and Attainment</t>
  </si>
  <si>
    <t>KS5_T_SIZE_TLEV</t>
  </si>
  <si>
    <t>T_SIZE_TLEV</t>
  </si>
  <si>
    <t>Total size of tech level aims in Completion and Attainment</t>
  </si>
  <si>
    <t>KS5_T_POINTS_DIFF_TLEV</t>
  </si>
  <si>
    <t>T_POINTS_DIFF_TLEV</t>
  </si>
  <si>
    <t>Number of points difference from national average over all tech level subjects</t>
  </si>
  <si>
    <t>KS5_INSCOPE_ACAD_RET</t>
  </si>
  <si>
    <t>InScope_ACAD_Ret</t>
  </si>
  <si>
    <t>In scope for retention measure where core aim is an academic qualification</t>
  </si>
  <si>
    <t>0 (not in scope); 1,2,3 (in scope)</t>
  </si>
  <si>
    <t>KS5_INSCOPE_TLEV_RET</t>
  </si>
  <si>
    <t>InScope_TLEV_Ret</t>
  </si>
  <si>
    <t>In scope for retention measure where core aim is a tech level qualification</t>
  </si>
  <si>
    <t>KS5_INSCOPE_AGEN_RET</t>
  </si>
  <si>
    <t>InScope_AGEN_Ret</t>
  </si>
  <si>
    <t>In scope for retention measure where core aim is an applied general qualification</t>
  </si>
  <si>
    <t>KS5_INSCOPE_ALEV_RET</t>
  </si>
  <si>
    <t>InScope_ALEV_Ret</t>
  </si>
  <si>
    <t>In scope for retention measure where core aim is an A-level programme</t>
  </si>
  <si>
    <t>KS5_RETAINED_ACAD_RET</t>
  </si>
  <si>
    <t>Retained_ACAD_Ret</t>
  </si>
  <si>
    <t>Completed academic core aim</t>
  </si>
  <si>
    <t>KS5_RETAINED_TLEV_RET</t>
  </si>
  <si>
    <t>Retained_TLEV_Ret</t>
  </si>
  <si>
    <t>Completed tech level core aim</t>
  </si>
  <si>
    <t>0 (not completed); 1,2,3 (completed)</t>
  </si>
  <si>
    <t>KS5_RETAINED_AGEN_RET</t>
  </si>
  <si>
    <t>Retained_AGEN_Ret</t>
  </si>
  <si>
    <t>Completed applied general core aim</t>
  </si>
  <si>
    <t>KS5_RETAINED_ALEV_RET</t>
  </si>
  <si>
    <t>Retained_ALEV_Ret</t>
  </si>
  <si>
    <t>Completed A-level core aim</t>
  </si>
  <si>
    <t>KS5_GRADE_A3_ALL</t>
  </si>
  <si>
    <t>GRADE_A3_ALL</t>
  </si>
  <si>
    <t>Student achieved 3 or more A*/A grades at A level, applied A level single award, applied A level double award or applied A level/AS level combined award</t>
  </si>
  <si>
    <t>KS5_GRADE_AAB_ALL</t>
  </si>
  <si>
    <t>GRADE_AAB_ALL</t>
  </si>
  <si>
    <t>Student achieved at least 3 A levels at grades AAB or better: includes A level, applied A level single award, applied A level double award and applied A level/AS level combined award</t>
  </si>
  <si>
    <t>Unique reference number of provider. This variable has been pseudonymised in line with the impact of COVID19 on DfE data sharing (See COVID19 Impact worksheet) and/or the requirements of Digital Economy Act in relation to a body corporate.</t>
  </si>
  <si>
    <t>000001-999999</t>
  </si>
  <si>
    <t>KS5_TechCert</t>
  </si>
  <si>
    <t>TechCert</t>
  </si>
  <si>
    <t>Technical Certificate cohort flag</t>
  </si>
  <si>
    <t>KS5_TOTPTSE_TechCert</t>
  </si>
  <si>
    <t>TOTPTSE_TechCert</t>
  </si>
  <si>
    <t>Sum of points in Technical Certificate qualifications</t>
  </si>
  <si>
    <t>KS5_TOTENTS_TechCert</t>
  </si>
  <si>
    <t>TOTENTS_TechCert</t>
  </si>
  <si>
    <t>Total entries in Technical Certificate qualifications</t>
  </si>
  <si>
    <t>KS5_L2VOC</t>
  </si>
  <si>
    <t>L2VOC</t>
  </si>
  <si>
    <t>2016/17 - 2018/19</t>
  </si>
  <si>
    <t>Vocational qualifications at level 2 cohort flag</t>
  </si>
  <si>
    <t>KS5_TOTPTSE_L2VOC</t>
  </si>
  <si>
    <t>TOTPTSE_L2VOC</t>
  </si>
  <si>
    <t>Sum of points in vocational qualifications at level 2</t>
  </si>
  <si>
    <t>KS5_TOTENTS_L2VOC</t>
  </si>
  <si>
    <t>TOTENTS_L2VOC</t>
  </si>
  <si>
    <t>Total entries in vocational qualification at level 2</t>
  </si>
  <si>
    <t>KS5_L3_flag</t>
  </si>
  <si>
    <t>L3_flag</t>
  </si>
  <si>
    <t>Member of L3 attainment cohort</t>
  </si>
  <si>
    <t>KS5_TechCert_nodisc</t>
  </si>
  <si>
    <t>TechCert_nodisc</t>
  </si>
  <si>
    <t>Tech Cert measure numerator</t>
  </si>
  <si>
    <t>KS5_L2VOC_nodisc</t>
  </si>
  <si>
    <t>L2VOC_nodisc</t>
  </si>
  <si>
    <t>Tech Cert measure denominator</t>
  </si>
  <si>
    <t>KS5_L2_Flag</t>
  </si>
  <si>
    <t>L2_Flag</t>
  </si>
  <si>
    <t>Member of L2 attainment cohort</t>
  </si>
  <si>
    <t>KS5_NAT_SCOPE_L3M</t>
  </si>
  <si>
    <t>NAT_SCOPE_L3M</t>
  </si>
  <si>
    <t>Student in scope for L3 maths measure</t>
  </si>
  <si>
    <t>KS5_NAT_SCOPE_TechBacc</t>
  </si>
  <si>
    <t>NAT_SCOPE_TechBacc</t>
  </si>
  <si>
    <t>Student has a TechBath_maths qual from KS4 (potentially moves student out of scope)</t>
  </si>
  <si>
    <t>KS5_NAT_BEST_L3M_2</t>
  </si>
  <si>
    <t>NAT_BEST_L3M_2</t>
  </si>
  <si>
    <t>Student achieved TechBacc maths qual in _2  (if _2 after KS4_YEAR_CALC)</t>
  </si>
  <si>
    <t>KS5_NAT_BEST_L3M_1</t>
  </si>
  <si>
    <t>NAT_BEST_L3M_1</t>
  </si>
  <si>
    <t>Student achieved TechBacc maths qual in _1  (if _1 after KS4_YEAR_CALC)</t>
  </si>
  <si>
    <t>KS5_NAT_BEST_L3M_0</t>
  </si>
  <si>
    <t>NAT_BEST_L3M_0</t>
  </si>
  <si>
    <t>Student achieved TechBacc maths qual in _0  (if _0 after KS4_YEAR_CALC)</t>
  </si>
  <si>
    <t>KS5_BEST_L3M</t>
  </si>
  <si>
    <t>BEST_L3M</t>
  </si>
  <si>
    <t>Subset of  NAT_BEST_L3M_2,_1,_0; only including results where particular year included in line with COND value</t>
  </si>
  <si>
    <t>KS5_SCOPE_L3M</t>
  </si>
  <si>
    <t>SCOPE_L3M</t>
  </si>
  <si>
    <t>Whether student remains in scope for L3 maths measure when accounting for (i) prior attainment of TechBacc maths in KS4 but not repeated post-16, (ii) attainment post-KS4 in an earlier [different] institution</t>
  </si>
  <si>
    <t>KS5_ACH_L3M</t>
  </si>
  <si>
    <t>ACH_L3M</t>
  </si>
  <si>
    <t>Flag students in scope for measure who achieved approved L3 maths</t>
  </si>
  <si>
    <t>KS5_T_RES_L2VOC</t>
  </si>
  <si>
    <t>T_RES_L2VOC</t>
  </si>
  <si>
    <t>Number of level 2 vocational or tech cert results in Completion and Attainment</t>
  </si>
  <si>
    <t>KS5_T_PEN_L2VOC</t>
  </si>
  <si>
    <t>T_PEN_L2VOC</t>
  </si>
  <si>
    <t>Number of level 2 vocational or tech cert penalties in Completion and Attainment</t>
  </si>
  <si>
    <t>KS5_T_AIMS_L2VOC</t>
  </si>
  <si>
    <t>T_AIMS_L2VOC</t>
  </si>
  <si>
    <t>Number of level 2 vocational or tech cert aims in Completion and Attainment</t>
  </si>
  <si>
    <t>KS5_T_SIZE_L2VOC</t>
  </si>
  <si>
    <t>T_SIZE_L2VOC</t>
  </si>
  <si>
    <t>Total size of level 2 vocational or tech cert aims in Completion and Attainment</t>
  </si>
  <si>
    <t>KS5_T_POINTS_DIFF_L2VOC</t>
  </si>
  <si>
    <t>T_POINTS_DIFF_L2VOC</t>
  </si>
  <si>
    <t>Number of points difference from national average over all level 2 vocational or tech cert subjects</t>
  </si>
  <si>
    <t>e.g. -2.00000000 9999.99</t>
  </si>
  <si>
    <t>KS5_T_RES_TechCert</t>
  </si>
  <si>
    <t>T_RES_TechCert</t>
  </si>
  <si>
    <t>Number of tech cert results in Completion and Attainment</t>
  </si>
  <si>
    <t>KS5_T_PEN_TechCert</t>
  </si>
  <si>
    <t>T_PEN_TechCert</t>
  </si>
  <si>
    <t>Number of tech cert penalties in Completion and Attainment</t>
  </si>
  <si>
    <t>KS5_T_AIMS_TechCert</t>
  </si>
  <si>
    <t>T_AIMS_TechCert</t>
  </si>
  <si>
    <t>Number of tech cert aims in Completion and Attainment</t>
  </si>
  <si>
    <t>KS5_T_SIZE_TechCert</t>
  </si>
  <si>
    <t>T_SIZE_TechCert</t>
  </si>
  <si>
    <t>Total size of tech cert aims in Completion and Attainment</t>
  </si>
  <si>
    <t>KS5_T_POINTS_DIFF_TechCert</t>
  </si>
  <si>
    <t>T_POINTS_DIFF_TechCert</t>
  </si>
  <si>
    <t>Number of points difference from national average over all tech cert subjects</t>
  </si>
  <si>
    <t>KS5_InScope_L2VOC_Ret</t>
  </si>
  <si>
    <t>InScope_L2VOC_Ret</t>
  </si>
  <si>
    <t>In scope for retention measure where core aim is a level 2 programme</t>
  </si>
  <si>
    <t>0 (Not Included) ; 1,2,3 (Included)</t>
  </si>
  <si>
    <t>KS5_InScope_TechCert_Ret</t>
  </si>
  <si>
    <t>InScope_TechCert_Ret</t>
  </si>
  <si>
    <t>In scope for retention measure where core aim is a tech cert programme</t>
  </si>
  <si>
    <t>KS5_Retained_L2VOC_Ret</t>
  </si>
  <si>
    <t>Retained_L2VOC_Ret</t>
  </si>
  <si>
    <t>Completed a level 2 aim</t>
  </si>
  <si>
    <t>0 (Not Included) ; 1,2,3 (Retained)</t>
  </si>
  <si>
    <t>KS5_Retained_TechCert_Ret</t>
  </si>
  <si>
    <t>Retained_TechCert_Ret</t>
  </si>
  <si>
    <t>Completed a tech cert aim</t>
  </si>
  <si>
    <t>KS5_Ret_Assessed_ACAD</t>
  </si>
  <si>
    <t>Ret_Assessed_ACAD</t>
  </si>
  <si>
    <t>Retained and assessed with an academic core aim</t>
  </si>
  <si>
    <t>KS5_Ret_Assessed_TLEV</t>
  </si>
  <si>
    <t>Ret_Assessed_TLEV</t>
  </si>
  <si>
    <t>Retained and assessed with a tech level core aim</t>
  </si>
  <si>
    <t>KS5_Ret_Assessed_AGEN</t>
  </si>
  <si>
    <t>Ret_Assessed_AGEN</t>
  </si>
  <si>
    <t>Retained and assessed with an applied general core aim</t>
  </si>
  <si>
    <t>KS5_Ret_Assessed_ALEV</t>
  </si>
  <si>
    <t>Ret_Assessed_ALEV</t>
  </si>
  <si>
    <t>Retained and assessed with an A-level core aim</t>
  </si>
  <si>
    <t>KS5_Ret_Assessed_TechCert</t>
  </si>
  <si>
    <t>Ret_Assessed_TechCert</t>
  </si>
  <si>
    <t>Retained and assessed with a tech cert aim</t>
  </si>
  <si>
    <t>KS5_Ret_Assessed_L2VOC</t>
  </si>
  <si>
    <t>Ret_Assessed_L2VOC</t>
  </si>
  <si>
    <t>Retained and assessed with a level 2 vocational aim</t>
  </si>
  <si>
    <t>KS5_InScope_ACAD_2ndYr</t>
  </si>
  <si>
    <t>InScope_ACAD_2ndYr</t>
  </si>
  <si>
    <t>In scope for returned and retained for a second year where core aim is an academic qualification</t>
  </si>
  <si>
    <t>KS5_InScope_TLEV_2ndYr</t>
  </si>
  <si>
    <t>InScope_TLEV_2ndYr</t>
  </si>
  <si>
    <t>In scope for returned and retained for a second year where core aim is a tech level qualification</t>
  </si>
  <si>
    <t>KS5_InScope_AGEN_2ndYr</t>
  </si>
  <si>
    <t>InScope_AGEN_2ndYr</t>
  </si>
  <si>
    <t>In scope for returned and retained for a second year where core aim is an applied general qualification</t>
  </si>
  <si>
    <t>KS5_InScope_ALEV_2ndYr</t>
  </si>
  <si>
    <t>InScope_ALEV_2ndYr</t>
  </si>
  <si>
    <t>In scope for returned and retained for a second year where core aim is an A-level programme</t>
  </si>
  <si>
    <t>KS5_Retained_ACAD_2ndYr</t>
  </si>
  <si>
    <t>Retained_ACAD_2ndYr</t>
  </si>
  <si>
    <t>Retained for a second year with an academic core aim</t>
  </si>
  <si>
    <t>KS5_Retained_TLEV_2ndYr</t>
  </si>
  <si>
    <t>Retained_TLEV_2ndYr</t>
  </si>
  <si>
    <t>Retained for a second year with a tech level core aim</t>
  </si>
  <si>
    <t>KS5_Retained_AGEN_2ndYr</t>
  </si>
  <si>
    <t>Retained_AGEN_2ndYr</t>
  </si>
  <si>
    <t>Retained for a second year with an applied general core aim</t>
  </si>
  <si>
    <t>KS5_Retained_ALEV_2ndYr</t>
  </si>
  <si>
    <t>Retained_ALEV_2ndYr</t>
  </si>
  <si>
    <t>Retained for a second year with an A-level core aim</t>
  </si>
  <si>
    <t>KS5_AMDFLAG_0</t>
  </si>
  <si>
    <t>AMDFLAG_0</t>
  </si>
  <si>
    <t>Amendment flag (for current reporting year)</t>
  </si>
  <si>
    <t>eg: 0, A, NR</t>
  </si>
  <si>
    <t>KS5_TOTPTSE_VQ</t>
  </si>
  <si>
    <t>TOTPTSE_VQ</t>
  </si>
  <si>
    <t>Total point score of student's  awards for vocational qualifications</t>
  </si>
  <si>
    <t>KS5_AGRADE_ALEV</t>
  </si>
  <si>
    <t>AGRADE_ALEV</t>
  </si>
  <si>
    <t>2011/12 - 2014/15</t>
  </si>
  <si>
    <t>Number of A*/A grades achieved at GCE A level only (in facilitating subjects)</t>
  </si>
  <si>
    <t>0-99</t>
  </si>
  <si>
    <t>KS5_BGRADE_ALEV</t>
  </si>
  <si>
    <t>BGRADE_ALEV</t>
  </si>
  <si>
    <t>Number of B grades achieved at GCE A level only (in facilitating subjects)</t>
  </si>
  <si>
    <t>KS5_GRADEAAB</t>
  </si>
  <si>
    <t>GRADEAAB</t>
  </si>
  <si>
    <t>Student achieved 3 GCE A levels at grades AAB or higher in facilitating subjects</t>
  </si>
  <si>
    <t>KS5_AGRADE_ALEV2</t>
  </si>
  <si>
    <t>AGRADE_ALEV2</t>
  </si>
  <si>
    <t>Number of A*/A grades achieved at GCE A level only</t>
  </si>
  <si>
    <t>KS5_BGRADE_ALEV2</t>
  </si>
  <si>
    <t>BGRADE_ALEV2</t>
  </si>
  <si>
    <t>Number of B grades achieved at GCE A level only</t>
  </si>
  <si>
    <t>KS5_GRADEAAB2</t>
  </si>
  <si>
    <t>GRADEAAB2</t>
  </si>
  <si>
    <t>Student achieved 3 GCE A levels at grades AAB or higher with 2 in facilitating subjects</t>
  </si>
  <si>
    <t>KS5_LEV3THRESH_ALEV</t>
  </si>
  <si>
    <t>LEV3THRESH_ALEV</t>
  </si>
  <si>
    <t>Student achievement against level 3 threshold in 'A level quals'</t>
  </si>
  <si>
    <t>KS5_LEV3THRESH_ACAD</t>
  </si>
  <si>
    <t>LEV3THRESH_ACAD</t>
  </si>
  <si>
    <t>Student achievement against level 3 threshold in 'academic quals'</t>
  </si>
  <si>
    <t>KS5_LEV3THRESH_VQ</t>
  </si>
  <si>
    <t>LEV3THRESH_VQ</t>
  </si>
  <si>
    <t>Student achievement against level 3 threshold in 'vocational qualifications'</t>
  </si>
  <si>
    <t>KS5_PASS1LV3_ALEV</t>
  </si>
  <si>
    <t>PASS1LV3_ALEV</t>
  </si>
  <si>
    <t>Student achieved equivalent of 1 A level in 'A level quals'</t>
  </si>
  <si>
    <t>KS5_PASS2LV3_ALEV</t>
  </si>
  <si>
    <t>PASS2LV3_ALEV</t>
  </si>
  <si>
    <t>Student achieved equivalent of 2 A levels in 'A level quals'</t>
  </si>
  <si>
    <t>KS5_PASS3LV3_ALEV</t>
  </si>
  <si>
    <t>PASS3LV3_ALEV</t>
  </si>
  <si>
    <t>Student achieved equivalent of 3 A levels in 'A level quals'</t>
  </si>
  <si>
    <t>KS5_PASS1LV3_ACAD</t>
  </si>
  <si>
    <t>PASS1LV3_ACAD</t>
  </si>
  <si>
    <t>Student achieved equivalent of 1 A level in 'academic quals'</t>
  </si>
  <si>
    <t>KS5_PASS2LV3_ACAD</t>
  </si>
  <si>
    <t>PASS2LV3_ACAD</t>
  </si>
  <si>
    <t>Student achieved equivalent of 2 A levels in 'academic quals'</t>
  </si>
  <si>
    <t>KS5_PASS3LV3_ACAD</t>
  </si>
  <si>
    <t>PASS3LV3_ACAD</t>
  </si>
  <si>
    <t>Student achieved equivalent of 3 A levels in 'academic quals'</t>
  </si>
  <si>
    <t>KS5_PASS1LV3_VQ</t>
  </si>
  <si>
    <t>PASS1LV3_VQ</t>
  </si>
  <si>
    <t>Student achieved equivalent of 1 A level in 'vocational qualifications'</t>
  </si>
  <si>
    <t>KS5_PASS2LV3_VQ</t>
  </si>
  <si>
    <t>PASS2LV3_VQ</t>
  </si>
  <si>
    <t>Student achieved equivalent of 2 A levels in 'vocational qualifications'</t>
  </si>
  <si>
    <t>KS5_PASS3LV3_VQ</t>
  </si>
  <si>
    <t>PASS3LV3_VQ</t>
  </si>
  <si>
    <t>Student achieved equivalent of 3 A levels in 'vocational qualifications'</t>
  </si>
  <si>
    <t>KS5_ACAD</t>
  </si>
  <si>
    <t>ACAD</t>
  </si>
  <si>
    <t>Candidate entered for "Academic" Award equivalent to at least 1 A Level in size, in reporting year summer</t>
  </si>
  <si>
    <t>KS5_VQ</t>
  </si>
  <si>
    <t>VQ</t>
  </si>
  <si>
    <t>Candidate awarded a "Vocational" Award equivalent to at least 1 A Level in size in reporting year summer</t>
  </si>
  <si>
    <t>KS5_VQPRO</t>
  </si>
  <si>
    <t>VQPRO</t>
  </si>
  <si>
    <t>Vocational proportion</t>
  </si>
  <si>
    <t>KS5_ACADPRO</t>
  </si>
  <si>
    <t>ACADPRO</t>
  </si>
  <si>
    <t>Academic proportion</t>
  </si>
  <si>
    <t>KS5_ALEVPRO</t>
  </si>
  <si>
    <t>ALEVPRO</t>
  </si>
  <si>
    <t>A level proportion</t>
  </si>
  <si>
    <t>KS5_QROUTE</t>
  </si>
  <si>
    <t>QROUTE</t>
  </si>
  <si>
    <t>qroute</t>
  </si>
  <si>
    <t>2006/07 - 2014/15</t>
  </si>
  <si>
    <t>Qualification route taken by student (i.e. largest volume of entries).</t>
  </si>
  <si>
    <t xml:space="preserve">1 = International Baccalaureate Route 
2 = Applied A Level 
3 = BTEC/OCR 
4 = NVQ/VRQ 
5 = A level Route 
6 = Other Route </t>
  </si>
  <si>
    <t>KS5_QROUTEGS</t>
  </si>
  <si>
    <t>QROUTEGS</t>
  </si>
  <si>
    <t>Qualification route taken by student with General Studies A/AS Level excluded</t>
  </si>
  <si>
    <t>KS5_POINTS_GA</t>
  </si>
  <si>
    <t>POINTS_GA</t>
  </si>
  <si>
    <t>pts_ga</t>
  </si>
  <si>
    <t>Points score contribution made by GCE A Levels.</t>
  </si>
  <si>
    <t>KS5_POINTS_GAS</t>
  </si>
  <si>
    <t>POINTS_GAS</t>
  </si>
  <si>
    <t>pts_gas</t>
  </si>
  <si>
    <t>Points score contribution made by GCE AS Levels.</t>
  </si>
  <si>
    <t>KS5_POINTS_GDAS</t>
  </si>
  <si>
    <t>POINTS_GDAS</t>
  </si>
  <si>
    <t>pts_gdas</t>
  </si>
  <si>
    <t>Points score contribution made by GCE AS Double Award Levels.</t>
  </si>
  <si>
    <t>KS5_POINTS_VA</t>
  </si>
  <si>
    <t>POINTS_VA</t>
  </si>
  <si>
    <t>pts_va</t>
  </si>
  <si>
    <t xml:space="preserve">2001/02 - 2007/08 </t>
  </si>
  <si>
    <t>Points score contribution made by VCE A Levels.</t>
  </si>
  <si>
    <t>KS5_POINTS_VGAA</t>
  </si>
  <si>
    <t>POINTS_VGAA</t>
  </si>
  <si>
    <t>Points score contribution made by VCE/GCE Applied A Levels.</t>
  </si>
  <si>
    <t>KS5_POINTS_VDA</t>
  </si>
  <si>
    <t>POINTS_VDA</t>
  </si>
  <si>
    <t>pts_vda</t>
  </si>
  <si>
    <t>Points score contribution made by VCE Double Award Levels.</t>
  </si>
  <si>
    <t>KS5_POINTS_VGADA</t>
  </si>
  <si>
    <t>POINTS_VGADA</t>
  </si>
  <si>
    <t>Points score contribution made by VCE/GCE Applied Double Award Levels.</t>
  </si>
  <si>
    <t>KS5_POINTS_VAS</t>
  </si>
  <si>
    <t>POINTS_VAS</t>
  </si>
  <si>
    <t>pts_vas</t>
  </si>
  <si>
    <t>Points score contribution made by VCE AS Levels.</t>
  </si>
  <si>
    <t>KS5_POINTS_VGAAS</t>
  </si>
  <si>
    <t>POINTS_VGAAS</t>
  </si>
  <si>
    <t>Points score contribution made by VCE/GCE Applied AS Levels.</t>
  </si>
  <si>
    <t>KS5_POINTS_K3</t>
  </si>
  <si>
    <t>POINTS_K3</t>
  </si>
  <si>
    <t>pts_ksl3</t>
  </si>
  <si>
    <t>Points score contribution made by Key Skills at Level 3.</t>
  </si>
  <si>
    <t>KS5_TOTPTSE</t>
  </si>
  <si>
    <t>TOTPTSE</t>
  </si>
  <si>
    <t>totptse</t>
  </si>
  <si>
    <t>Total GCE A Level and equivalent points score based on new QCA points.</t>
  </si>
  <si>
    <t>KS5_TOTPTSEGS</t>
  </si>
  <si>
    <t>TOTPTSEGS</t>
  </si>
  <si>
    <t>Total QCA point score of candidate's entries with General Studies A/AS Levels excluded</t>
  </si>
  <si>
    <t>KS5_TPTSRSGS</t>
  </si>
  <si>
    <t>TPTSRSGS</t>
  </si>
  <si>
    <t>Total re-scaled point score of candidate's entries</t>
  </si>
  <si>
    <t>2004/05 - 2005/06;
2007/08 - 2014/15</t>
  </si>
  <si>
    <t>Total prior attainment point scores</t>
  </si>
  <si>
    <t>Total size of prior attainment</t>
  </si>
  <si>
    <t>KS5_GVOL</t>
  </si>
  <si>
    <t>GVOLKS4</t>
  </si>
  <si>
    <t>2007/08 - 2014/15</t>
  </si>
  <si>
    <t>Volume of KS4 prior attainment - GCSE qualifications only</t>
  </si>
  <si>
    <t>KS5_VVOL</t>
  </si>
  <si>
    <t>VVOLKS4</t>
  </si>
  <si>
    <t>Volume of KS4 prior attainment - non-GCSE qualifications</t>
  </si>
  <si>
    <t>KS5_AVGKS4</t>
  </si>
  <si>
    <t>AVGKS4</t>
  </si>
  <si>
    <t>KS5_AVKS4</t>
  </si>
  <si>
    <t>AVKS4</t>
  </si>
  <si>
    <t>Average prior attainment point score</t>
  </si>
  <si>
    <t>KS5_ENGKS4</t>
  </si>
  <si>
    <t>ENGKS4</t>
  </si>
  <si>
    <t>Average KS4 English point score for CVA</t>
  </si>
  <si>
    <t>KS5_EDFKS4</t>
  </si>
  <si>
    <t>EDFKS4</t>
  </si>
  <si>
    <t>Difference between average KS4 English point score and average prior attainment</t>
  </si>
  <si>
    <t>KS5_MATKS4</t>
  </si>
  <si>
    <t>MATKS4</t>
  </si>
  <si>
    <t>Average KS4 Maths point score for CVA</t>
  </si>
  <si>
    <t>KS5_MDFKS4</t>
  </si>
  <si>
    <t>MDFKS4</t>
  </si>
  <si>
    <t>difference between average KS4 Maths point score and average prior attainment</t>
  </si>
  <si>
    <t>KS5_GRADEAKS4</t>
  </si>
  <si>
    <t>GRADEAKS4</t>
  </si>
  <si>
    <t>Number of GCSE A/A* grades achieved</t>
  </si>
  <si>
    <t>KS5_INCVA</t>
  </si>
  <si>
    <t>Student included in post-16 CVA model</t>
  </si>
  <si>
    <t>KS5_TGAE</t>
  </si>
  <si>
    <t>TGAE</t>
  </si>
  <si>
    <t>Total QCA size of GCE A level entries</t>
  </si>
  <si>
    <t>KS5_TGAEGS</t>
  </si>
  <si>
    <t>TGAEGS</t>
  </si>
  <si>
    <t>Total QCA size of GCE A level entries (General Studies excluded)</t>
  </si>
  <si>
    <t>KS5_TGAS</t>
  </si>
  <si>
    <t>TGAS</t>
  </si>
  <si>
    <t>Total QCA points of GCE A level entries</t>
  </si>
  <si>
    <t>KS5_TGASGS</t>
  </si>
  <si>
    <t>TGASGS</t>
  </si>
  <si>
    <t>Total QCA points of GCE A level entries (General Studies excluded)</t>
  </si>
  <si>
    <t>KS5_TGASE</t>
  </si>
  <si>
    <t>TGASE</t>
  </si>
  <si>
    <t>Total QCA size of GCE AS level entries (including AQA Baccalaureate and Core)</t>
  </si>
  <si>
    <t>KS5_TGASEGS</t>
  </si>
  <si>
    <t>TGASEGS</t>
  </si>
  <si>
    <t>Total QCA size of GCE AS level entries (including AQA Baccalaureate and Core) (General Studies excluded)</t>
  </si>
  <si>
    <t>KS5_TGASS</t>
  </si>
  <si>
    <t>TGASS</t>
  </si>
  <si>
    <t>Total QCA points of GCE AS level entries (including AQA Baccalaureate and Core)</t>
  </si>
  <si>
    <t>KS5_TGASSGS</t>
  </si>
  <si>
    <t>TGASSGS</t>
  </si>
  <si>
    <t>Total QCA points of GCE AS level entries (including AQA Baccalaureate and Core) (General Studies excluded)</t>
  </si>
  <si>
    <t>ks5_TGAEGSO</t>
  </si>
  <si>
    <t>TGAEGSO</t>
  </si>
  <si>
    <t>2009/10 only</t>
  </si>
  <si>
    <t>Total QCA size of GCE A level entries by trigger students in actual year group 13 - adjusted (General Studies only)</t>
  </si>
  <si>
    <t>ks5_TGASGSO</t>
  </si>
  <si>
    <t>TGASGSO</t>
  </si>
  <si>
    <t>Total QCA points of GCE A level entries by trigger students in actual year group 13 - adjusted (General Studies only)</t>
  </si>
  <si>
    <t>ks5_TGASEGSO</t>
  </si>
  <si>
    <t>TGASEGSO</t>
  </si>
  <si>
    <t>Total QCA size of GCE AS level entries by trigger students in actual year group 13 - adjusted (General Studies only)</t>
  </si>
  <si>
    <t>ks5_TGASSGSO</t>
  </si>
  <si>
    <t>TGASSGSO</t>
  </si>
  <si>
    <t>Total QCA points of GCE AS level entries by trigger students in actual year group 13 - adjusted (General Studies only)</t>
  </si>
  <si>
    <t>ks5_TALEVGSEO</t>
  </si>
  <si>
    <t>TALEVGSEO</t>
  </si>
  <si>
    <t>Total QCA size of A Level Route entries (General Studies only)</t>
  </si>
  <si>
    <t>ks5_TALEVGSSO</t>
  </si>
  <si>
    <t>TALEVGSSO</t>
  </si>
  <si>
    <t>KS5_TVAE</t>
  </si>
  <si>
    <t>TVAE</t>
  </si>
  <si>
    <t>Total QCA size of VCE/Applied A level entries</t>
  </si>
  <si>
    <t>KS5_TVAS</t>
  </si>
  <si>
    <t>TVAS</t>
  </si>
  <si>
    <t>Total QCA points of VCE/Applied A level entries</t>
  </si>
  <si>
    <t>KS5_TVASE</t>
  </si>
  <si>
    <t>TVASE</t>
  </si>
  <si>
    <t>Total QCA size of GCE Applied AS level entries (includes extended projects)</t>
  </si>
  <si>
    <t>KS5_TVASS</t>
  </si>
  <si>
    <t>TVASS</t>
  </si>
  <si>
    <t>Total QCA points of GCE Applied AS level entries (includes extended projects)</t>
  </si>
  <si>
    <t>KS5_TVDAE</t>
  </si>
  <si>
    <t>TVDAE</t>
  </si>
  <si>
    <t>Total QCA size of VCE/Applied Double Award entries</t>
  </si>
  <si>
    <t>KS5_TVDAS</t>
  </si>
  <si>
    <t>TVDAS</t>
  </si>
  <si>
    <t>Total QCA points of VCE/Applied Double Award entries</t>
  </si>
  <si>
    <t>KS5_TIBE</t>
  </si>
  <si>
    <t>TIBE</t>
  </si>
  <si>
    <t>Total QCA size of IB entries</t>
  </si>
  <si>
    <t>KS5_TIBS</t>
  </si>
  <si>
    <t>TIBS</t>
  </si>
  <si>
    <t>Total QCA points of IB entries</t>
  </si>
  <si>
    <t>KS5_TBTECE</t>
  </si>
  <si>
    <t>TBTECE</t>
  </si>
  <si>
    <t>Total QCA size of Level 3 BTEC entries</t>
  </si>
  <si>
    <t>KS5_TBTECS</t>
  </si>
  <si>
    <t>TBTECS</t>
  </si>
  <si>
    <t>Total QCA points of Level 3 BTEC entries</t>
  </si>
  <si>
    <t>KS5_TOCRE</t>
  </si>
  <si>
    <t>TOCRE</t>
  </si>
  <si>
    <t>Total QCA size of Level 3 OCR entries</t>
  </si>
  <si>
    <t>KS5_TOCRS</t>
  </si>
  <si>
    <t>TOCRS</t>
  </si>
  <si>
    <t>Total QCA points of Level 3 OCR entries</t>
  </si>
  <si>
    <t>KS5_TKSL3E</t>
  </si>
  <si>
    <t>TKSL3E</t>
  </si>
  <si>
    <t>Total QCA size of Key Skills at Level 3 entries</t>
  </si>
  <si>
    <t>KS5_TKSL3S</t>
  </si>
  <si>
    <t>TKSL3S</t>
  </si>
  <si>
    <t>Total QCA points of Key Skills at Level 3 entries</t>
  </si>
  <si>
    <t>KS5_TNVQE</t>
  </si>
  <si>
    <t>TNVQE</t>
  </si>
  <si>
    <t>Total QCA size of Level 3 NVQ entries</t>
  </si>
  <si>
    <t>KS5_TNVQS</t>
  </si>
  <si>
    <t>TNVQS</t>
  </si>
  <si>
    <t>Total QCA points of Level 3 NVQ entries</t>
  </si>
  <si>
    <t>KS5_TVRQE</t>
  </si>
  <si>
    <t>TVRQE</t>
  </si>
  <si>
    <t>Total QCA size of  Level 3 VRQ entries</t>
  </si>
  <si>
    <t>KS5_TVRQS</t>
  </si>
  <si>
    <t>TVRQS</t>
  </si>
  <si>
    <t>Total QCA points of  Level 3 VRQ entries</t>
  </si>
  <si>
    <t>KS5_TFSME</t>
  </si>
  <si>
    <t>TFSME</t>
  </si>
  <si>
    <t>Total QCA size of Free Standing Maths entries</t>
  </si>
  <si>
    <t>KS5_TFSMS</t>
  </si>
  <si>
    <t>TFSMS</t>
  </si>
  <si>
    <t>Total QCA points of Free Standing Maths entries</t>
  </si>
  <si>
    <t>KS5_TAEAE</t>
  </si>
  <si>
    <t>TAEAE</t>
  </si>
  <si>
    <t>Total QCA size of Advanced Extension Award entries</t>
  </si>
  <si>
    <t>KS5_TAEAS</t>
  </si>
  <si>
    <t>TAEAS</t>
  </si>
  <si>
    <t>Total QCA points of Advanced Extension Award entries</t>
  </si>
  <si>
    <t>KS5_TALEVE</t>
  </si>
  <si>
    <t>TALEVE</t>
  </si>
  <si>
    <t>Total QCA size of A Level Route entries</t>
  </si>
  <si>
    <t>KS5_TALEVS</t>
  </si>
  <si>
    <t>TALEVS</t>
  </si>
  <si>
    <t>Total QCA points of A Level Route entries</t>
  </si>
  <si>
    <t>KS5_TALEVGSE</t>
  </si>
  <si>
    <t>TALEVGSE</t>
  </si>
  <si>
    <t>Total QCA size of A Level Route entries, when General Studies are excluded</t>
  </si>
  <si>
    <t>KS5_TALEVGSS</t>
  </si>
  <si>
    <t>TALEVGSS</t>
  </si>
  <si>
    <t>Total QCA points of A Level Route entries, when General Studies are excluded</t>
  </si>
  <si>
    <t>KS5_TAVCEE</t>
  </si>
  <si>
    <t>TAVCEE</t>
  </si>
  <si>
    <t>Total QCA size of AVCE Route entries</t>
  </si>
  <si>
    <t>KS5_TAVCES</t>
  </si>
  <si>
    <t>TAVCES</t>
  </si>
  <si>
    <t>Total QCA points of AVCE Route entries</t>
  </si>
  <si>
    <t>KS5_TBTOCE</t>
  </si>
  <si>
    <t>TBTOCE</t>
  </si>
  <si>
    <t>Total QCA size of BTEC/OCR Route entries</t>
  </si>
  <si>
    <t>KS5_TBTOCS</t>
  </si>
  <si>
    <t>TBTOCS</t>
  </si>
  <si>
    <t>Total QCA points of BTEC/OCR Route entries</t>
  </si>
  <si>
    <t>KS5_TNVRE</t>
  </si>
  <si>
    <t>TNVRE</t>
  </si>
  <si>
    <t>Total QCA size of NVQ/VQR Route entries</t>
  </si>
  <si>
    <t>KS5_TNVRS</t>
  </si>
  <si>
    <t>TNVRS</t>
  </si>
  <si>
    <t>Total QCA points of NVQ/VQR Route entries</t>
  </si>
  <si>
    <t>KS5_MAXPTGS</t>
  </si>
  <si>
    <t>MAXPTGS</t>
  </si>
  <si>
    <t>Maximum possible QCA points score for the candidate with A/AS Level General Studies at full weight</t>
  </si>
  <si>
    <t>KS5_MAXRSGS</t>
  </si>
  <si>
    <t>MAXRSGS</t>
  </si>
  <si>
    <t>Maximum possible re-scaled points score for the candidate with General Studies A/AS Level at full weight</t>
  </si>
  <si>
    <t>KS5_P45RS</t>
  </si>
  <si>
    <t>P45RS</t>
  </si>
  <si>
    <t>The re-scaled predicted total points score for each student</t>
  </si>
  <si>
    <t>KS5_P45RSCAP</t>
  </si>
  <si>
    <t>P45RSCAP</t>
  </si>
  <si>
    <t>The re-scaled predicted total points score for each student, after capping</t>
  </si>
  <si>
    <t>KS5_P45RSCOR</t>
  </si>
  <si>
    <t>P45RSCOR</t>
  </si>
  <si>
    <t>The re-scaled predicted total points score for each student, corrected for ceiling/floor effects</t>
  </si>
  <si>
    <t>KS5_PRED45RS</t>
  </si>
  <si>
    <t>PRED45RS</t>
  </si>
  <si>
    <t>The final re-scaled predicted total points score for each student, corrected for ceiling/floor effects and with upper and lower capping.</t>
  </si>
  <si>
    <t>KS5_PRED45</t>
  </si>
  <si>
    <t>PRED45</t>
  </si>
  <si>
    <t>The final predicted total points score for each student, transformed back to the QCA points scale.</t>
  </si>
  <si>
    <t>KS5_CVA45U</t>
  </si>
  <si>
    <t>CVA45U</t>
  </si>
  <si>
    <t>The unshrunken contextual value added score for each student</t>
  </si>
  <si>
    <t>KS5_GRADEA_GA</t>
  </si>
  <si>
    <t>GRADEA_GA</t>
  </si>
  <si>
    <t>ga_a</t>
  </si>
  <si>
    <t>Number of GCE A Level qualifications at grade A or A*.</t>
  </si>
  <si>
    <t>KS5_GRADEA_VA</t>
  </si>
  <si>
    <t>GRADEA_VA</t>
  </si>
  <si>
    <t>va_a</t>
  </si>
  <si>
    <t>Number of VCE A Level qualifications at grade A.</t>
  </si>
  <si>
    <t>KS5_GRADEA_VGAA</t>
  </si>
  <si>
    <t>GRADEA_VGAA</t>
  </si>
  <si>
    <t>Number of VCE/GCE Applied A Level qualifications at grade A or A*.</t>
  </si>
  <si>
    <t>KS5_GRADEAA_VDA</t>
  </si>
  <si>
    <t>GRADEAA_VDA</t>
  </si>
  <si>
    <t>vda_aa</t>
  </si>
  <si>
    <t>Number of VCE Double Award Level qualifications at grade AA.</t>
  </si>
  <si>
    <t>KS5_GRADEAA_VGADA</t>
  </si>
  <si>
    <t>GRADEAA_VGADA</t>
  </si>
  <si>
    <t>Number of GCE Applied Double Award Level qualifications at grade AA, A*A or A*A*.</t>
  </si>
  <si>
    <t>KS5_GRADEAB_VDA</t>
  </si>
  <si>
    <t>GRADEAB_VDA</t>
  </si>
  <si>
    <t>vda_ab</t>
  </si>
  <si>
    <t>Number of VCE Double Award Level qualifications at grade AB.</t>
  </si>
  <si>
    <t>KS5_GRADEAB_VGADA</t>
  </si>
  <si>
    <t>GRADEAB_VGADA</t>
  </si>
  <si>
    <t>Number of VCE/GCE Applied Double Award Level qualifications at grade AB.</t>
  </si>
  <si>
    <t>KS5_GRADEA_TOT</t>
  </si>
  <si>
    <t>GRADEA_TOT</t>
  </si>
  <si>
    <t>gda_tot</t>
  </si>
  <si>
    <t>Total number of GCE/GCE Applied A Level qualifications at grade A or A* and GCE Applied Double Award Level qualifications at grade AA, A*A or A*A* (A Level equivalencies).</t>
  </si>
  <si>
    <t>KS5_PASSES_GA</t>
  </si>
  <si>
    <t>PASSES_GA</t>
  </si>
  <si>
    <t>tot_ga</t>
  </si>
  <si>
    <t>Number of passes at GCE A Level.</t>
  </si>
  <si>
    <t>KS5_PASSES_VA</t>
  </si>
  <si>
    <t>PASSES_VA</t>
  </si>
  <si>
    <t>tot_va</t>
  </si>
  <si>
    <t>Number of passes at VCE A Level.</t>
  </si>
  <si>
    <t>KS5_PASSES_VGAA</t>
  </si>
  <si>
    <t>PASSES_VGAA</t>
  </si>
  <si>
    <t>KS5_PASSES_GAS</t>
  </si>
  <si>
    <t>PASSES_GAS</t>
  </si>
  <si>
    <t>tot_gas</t>
  </si>
  <si>
    <t>2001/02 -</t>
  </si>
  <si>
    <t>Number of passes at GCE AS Level.</t>
  </si>
  <si>
    <t>KS5_PASSES_GDAS</t>
  </si>
  <si>
    <t>PASSES_GDAS</t>
  </si>
  <si>
    <t>tot_gdas</t>
  </si>
  <si>
    <t>Number of passes at GCE AS Double Award Level.</t>
  </si>
  <si>
    <t>KS5_PASSES_VAS</t>
  </si>
  <si>
    <t>PASSES_VAS</t>
  </si>
  <si>
    <t>tot_vas</t>
  </si>
  <si>
    <t>Number of passes at VCE AS Level.</t>
  </si>
  <si>
    <t>KS5_PASSES_VGAAS</t>
  </si>
  <si>
    <t>PASSES_VGAAS</t>
  </si>
  <si>
    <t>Number of passes at VCE/GCE Applied AS Level.</t>
  </si>
  <si>
    <t>KS5_PASSES_VDA</t>
  </si>
  <si>
    <t>PASSES_VDA</t>
  </si>
  <si>
    <t>tot_vda</t>
  </si>
  <si>
    <t>Number of passes at VCE Double Award Level.</t>
  </si>
  <si>
    <t>KS5_PASSES_VGADA</t>
  </si>
  <si>
    <t>PASSES_VGADA</t>
  </si>
  <si>
    <t>Number of passes at VCE/GCE Applied Double Award Level.</t>
  </si>
  <si>
    <t>KS5_PASSES_TOT</t>
  </si>
  <si>
    <t>PASSES_TOT</t>
  </si>
  <si>
    <t>tot_pass</t>
  </si>
  <si>
    <t>Total number of GCE/VCE A/AS Level and GCE AS/VCE Double Award Level passes (A Level equivalencies).</t>
  </si>
  <si>
    <t>KS5_GA_BIOLOGY</t>
  </si>
  <si>
    <t>GA_BIOLOGY</t>
  </si>
  <si>
    <t>ga_bio</t>
  </si>
  <si>
    <t>Grade achieved at GCE A Level Biology.</t>
  </si>
  <si>
    <t>A-E and N,Q,U,X</t>
  </si>
  <si>
    <t>KS5_GA_BIOLOGY_HUMAN</t>
  </si>
  <si>
    <t>GA_BIOLOGY_HUMAN</t>
  </si>
  <si>
    <t>ga_hbio</t>
  </si>
  <si>
    <t>Grade achieved at GCE A Level Biology: Human.</t>
  </si>
  <si>
    <t>As for GA_BIOLOGY</t>
  </si>
  <si>
    <t>KS5_GA_CHEMISTRY</t>
  </si>
  <si>
    <t>GA_CHEMISTRY</t>
  </si>
  <si>
    <t>ga_chem</t>
  </si>
  <si>
    <t>Grade achieved at GCE A Level Chemistry.</t>
  </si>
  <si>
    <t>KS5_GA_PHYSICS</t>
  </si>
  <si>
    <t>GA_PHYSICS</t>
  </si>
  <si>
    <t>ga_phys</t>
  </si>
  <si>
    <t>Grade achieved at GCE A Level Physics.</t>
  </si>
  <si>
    <t>KS5_GA_SCIENCE</t>
  </si>
  <si>
    <t>GA_SCIENCE</t>
  </si>
  <si>
    <t>ga_sci</t>
  </si>
  <si>
    <t>Grade achieved at GCE A Level Science: Single award.</t>
  </si>
  <si>
    <t>KS5_GA_ELECTRONICS</t>
  </si>
  <si>
    <t>GA_ELECTRONICS</t>
  </si>
  <si>
    <t>ga_elec</t>
  </si>
  <si>
    <t>Grade achieved at GCE A Level Science: Electronics.</t>
  </si>
  <si>
    <t>KS5_GA_ENV_SCI</t>
  </si>
  <si>
    <t>GA_ENV_SCI</t>
  </si>
  <si>
    <t>ga_envs</t>
  </si>
  <si>
    <t>Grade achieved at GCE A Level Science: Environmental.</t>
  </si>
  <si>
    <t>KS5_GA_GEOLOGY</t>
  </si>
  <si>
    <t>GA_GEOLOGY</t>
  </si>
  <si>
    <t>ga_geol</t>
  </si>
  <si>
    <t>Grade achieved at GCE A Level Science: Geology.</t>
  </si>
  <si>
    <t>KS5_GA_PSYCH_SCI</t>
  </si>
  <si>
    <t>GA_PSYCH_SCI</t>
  </si>
  <si>
    <t>ga_psci</t>
  </si>
  <si>
    <t>Grade achieved at GCE A Level Psychology JMB/NEA.</t>
  </si>
  <si>
    <t>KS5_GA_SCI_PUBLIC</t>
  </si>
  <si>
    <t>GA_SCI_PUBLIC</t>
  </si>
  <si>
    <t>ga_spub</t>
  </si>
  <si>
    <t>Grade achieved at GCE A Level Science for Public Understanding.</t>
  </si>
  <si>
    <t>KS5_GA_MATH</t>
  </si>
  <si>
    <t>GA_MATH</t>
  </si>
  <si>
    <t>ga_math</t>
  </si>
  <si>
    <t>Grade achieved at GCE A Level Mathematics.</t>
  </si>
  <si>
    <t>KS5_GA_MATH_MECH</t>
  </si>
  <si>
    <t>GA_MATH_MECH</t>
  </si>
  <si>
    <t>ga_mech</t>
  </si>
  <si>
    <t>Grade achieved at GCE A Level Mathematics (Mechanics).</t>
  </si>
  <si>
    <t>KS5_GA_MATH_PURE</t>
  </si>
  <si>
    <t>GA_MATH_PURE</t>
  </si>
  <si>
    <t>ga_puma</t>
  </si>
  <si>
    <t>Grade achieved at GCE A Level Mathematics (Pure).</t>
  </si>
  <si>
    <t>KS5_GA_MATH_DISC</t>
  </si>
  <si>
    <t>GA_MATH_DISC</t>
  </si>
  <si>
    <t>ga_dsma</t>
  </si>
  <si>
    <t>Grade achieved at GCE A Level Mathematics (Discrete).</t>
  </si>
  <si>
    <t>KS5_GA_MATH_APPL</t>
  </si>
  <si>
    <t>GA_MATH_APPL</t>
  </si>
  <si>
    <t>ga_apma</t>
  </si>
  <si>
    <t>Grade achieved at GCE A Level Mathematics (Applied).</t>
  </si>
  <si>
    <t>KS5_GA_MATH_STAT</t>
  </si>
  <si>
    <t>GA_MATH_STAT</t>
  </si>
  <si>
    <t>ga_stat</t>
  </si>
  <si>
    <t>Grade achieved at GCE A Level Mathematics (Statistics).</t>
  </si>
  <si>
    <t>KS5_GA_MATH_FURT</t>
  </si>
  <si>
    <t>GA_MATH_FURT</t>
  </si>
  <si>
    <t>ga_fuma</t>
  </si>
  <si>
    <t>Grade achieved at GCE A Level Mathematics (Further).</t>
  </si>
  <si>
    <t>KS5_GA_MATH_ADDI</t>
  </si>
  <si>
    <t>GA_MATH_ADDI</t>
  </si>
  <si>
    <t>ga_adma</t>
  </si>
  <si>
    <t>Grade achieved at GCE A Level Additional Mathematics.</t>
  </si>
  <si>
    <t>KS5_GA_COMP_STU</t>
  </si>
  <si>
    <t>GA_COMP_STU</t>
  </si>
  <si>
    <t>ga_comp</t>
  </si>
  <si>
    <t>Grade achieved at GCE A Level Computer Studies/Computing.</t>
  </si>
  <si>
    <t>KS5_GA_IT</t>
  </si>
  <si>
    <t>GA_IT</t>
  </si>
  <si>
    <t>ga_it</t>
  </si>
  <si>
    <t>Grade achieved at GCE A Level Information Technology.</t>
  </si>
  <si>
    <t>KS5_GA_BUS</t>
  </si>
  <si>
    <t>GA_BUS</t>
  </si>
  <si>
    <t>ga_bus</t>
  </si>
  <si>
    <t>Grade achieved at GCE A Level Business Studies.</t>
  </si>
  <si>
    <t>KS5_GA_BUS_ECON</t>
  </si>
  <si>
    <t>GA_BUS_ECON</t>
  </si>
  <si>
    <t>ga_buse</t>
  </si>
  <si>
    <t>Grade achieved at GCE A Level Business Studies and Economics.</t>
  </si>
  <si>
    <t>KS5_GA_HOME_EC</t>
  </si>
  <si>
    <t>GA_HOME_EC</t>
  </si>
  <si>
    <t>ga_he</t>
  </si>
  <si>
    <t>Grade achieved at GCE A Level Home Economics.</t>
  </si>
  <si>
    <t>KS5_GA_AD</t>
  </si>
  <si>
    <t>GA_AD</t>
  </si>
  <si>
    <t>ga_art</t>
  </si>
  <si>
    <t>Grade achieved at GCE A Level Art and Design.</t>
  </si>
  <si>
    <t>KS5_GA_AD_GRAPH</t>
  </si>
  <si>
    <t>GA_AD_GRAPH</t>
  </si>
  <si>
    <t>ga_gra</t>
  </si>
  <si>
    <t>Grade achieved at GCE A Level Art and Design (Graphics).</t>
  </si>
  <si>
    <t>KS5_GA_AD_PHOTO</t>
  </si>
  <si>
    <t>GA_AD_PHOTO</t>
  </si>
  <si>
    <t>ga_pho</t>
  </si>
  <si>
    <t>Grade achieved at GCE A Level Art and Design (Photography).</t>
  </si>
  <si>
    <t>KS5_GA_AD_TEXTI</t>
  </si>
  <si>
    <t>GA_AD_TEXTI</t>
  </si>
  <si>
    <t>ga_tex</t>
  </si>
  <si>
    <t>Grade achieved at GCE A Level Art and Design (Textiles).</t>
  </si>
  <si>
    <t>KS5_GA_AD_THREE</t>
  </si>
  <si>
    <t>GA_AD_THREE</t>
  </si>
  <si>
    <t>ga_3ds</t>
  </si>
  <si>
    <t>Grade achieved at GCE A Level Art and Design (3-D Studies).</t>
  </si>
  <si>
    <t>KS5_GA_AD_CRITI</t>
  </si>
  <si>
    <t>GA_AD_CRITI</t>
  </si>
  <si>
    <t>ga_crit</t>
  </si>
  <si>
    <t>Grade achieved at GCE A Level Art and Design (Critical Studies).</t>
  </si>
  <si>
    <t>KS5_GA_FINE_ART</t>
  </si>
  <si>
    <t>GA_FINE_ART</t>
  </si>
  <si>
    <t>ga_fina</t>
  </si>
  <si>
    <t>Grade achieved at GCE A Level Fine Art.</t>
  </si>
  <si>
    <t>KS5_GA_HIST_ART</t>
  </si>
  <si>
    <t>GA_HIST_ART</t>
  </si>
  <si>
    <t>ga_hisa</t>
  </si>
  <si>
    <t>Grade achieved at GCE A Level History of Art.</t>
  </si>
  <si>
    <t>KS5_GA_GEOG</t>
  </si>
  <si>
    <t>GA_GEOG</t>
  </si>
  <si>
    <t>ga_geog</t>
  </si>
  <si>
    <t>Grade achieved at GCE A Level Geography.</t>
  </si>
  <si>
    <t>KS5_GA_WORLD_DEV</t>
  </si>
  <si>
    <t>GA_WORLD_DEV</t>
  </si>
  <si>
    <t>ga_wdev</t>
  </si>
  <si>
    <t>Grade achieved at GCE A Level World Development.</t>
  </si>
  <si>
    <t>KS5_GA_HIST</t>
  </si>
  <si>
    <t>GA_HIST</t>
  </si>
  <si>
    <t>ga_hist</t>
  </si>
  <si>
    <t>Grade achieved at GCE A Level History.</t>
  </si>
  <si>
    <t>KS5_GA_EUROPE</t>
  </si>
  <si>
    <t>GA_EUROPE</t>
  </si>
  <si>
    <t>ga_eur</t>
  </si>
  <si>
    <t>Grade achieved at GCE A Level European Studies.</t>
  </si>
  <si>
    <t>KS5_GA_ECON</t>
  </si>
  <si>
    <t>GA_ECON</t>
  </si>
  <si>
    <t>ga_econ</t>
  </si>
  <si>
    <t>Grade achieved at GCE A Level Economics.</t>
  </si>
  <si>
    <t>KS5_GA_RE</t>
  </si>
  <si>
    <t>GA_RE</t>
  </si>
  <si>
    <t>ga_re</t>
  </si>
  <si>
    <t>Grade achieved at GCE A Level Religious Studies.</t>
  </si>
  <si>
    <t>KS5_GA_ARCHAE</t>
  </si>
  <si>
    <t>GA_ARCHAE</t>
  </si>
  <si>
    <t>ga_arch</t>
  </si>
  <si>
    <t>Grade achieved at GCE A Level Archaeology.</t>
  </si>
  <si>
    <t>KS5_GA_LAW</t>
  </si>
  <si>
    <t>GA_LAW</t>
  </si>
  <si>
    <t>ga_law</t>
  </si>
  <si>
    <t>Grade achieved at GCE A Level Law.</t>
  </si>
  <si>
    <t>KS5_GA_LOGIC_PHIL</t>
  </si>
  <si>
    <t>GA_LOGIC_PHIL</t>
  </si>
  <si>
    <t>ga_phil</t>
  </si>
  <si>
    <t>Grade achieved at GCE A Level Logic/Philosophy.</t>
  </si>
  <si>
    <t>KS5_GA_GOV_POLITICS</t>
  </si>
  <si>
    <t>GA_GOV_POLITICS</t>
  </si>
  <si>
    <t>ga_pol</t>
  </si>
  <si>
    <t>Grade achieved at GCE A Level Government &amp; Politics.</t>
  </si>
  <si>
    <t>KS5_GA_PSYCH_SOC</t>
  </si>
  <si>
    <t>GA_PSYCH_SOC</t>
  </si>
  <si>
    <t>ga_spsy</t>
  </si>
  <si>
    <t>Grade achieved at GCE A Level Psychology.</t>
  </si>
  <si>
    <t>KS5_GA_SOC</t>
  </si>
  <si>
    <t>GA_SOC</t>
  </si>
  <si>
    <t>ga_soc</t>
  </si>
  <si>
    <t>Grade achieved at GCE A Level Sociology.</t>
  </si>
  <si>
    <t>KS5_GA_SCO_POL</t>
  </si>
  <si>
    <t>GA_SCO_POL</t>
  </si>
  <si>
    <t>ga_socp</t>
  </si>
  <si>
    <t>Grade achieved at GCE A Level Social Policy.</t>
  </si>
  <si>
    <t>KS5_GA_SCO_SCI_CIT</t>
  </si>
  <si>
    <t>GA_SCO_SCI_CIT</t>
  </si>
  <si>
    <t>ga_ssc</t>
  </si>
  <si>
    <t>Grade achieved at GCE A Level Social Science Citizenship.</t>
  </si>
  <si>
    <t>KS5_GA_ENG</t>
  </si>
  <si>
    <t>GA_ENG</t>
  </si>
  <si>
    <t>ga_eng</t>
  </si>
  <si>
    <t>Grade achieved at GCE A Level English.</t>
  </si>
  <si>
    <t>KS5_GA_ENG_LANG</t>
  </si>
  <si>
    <t>GA_ENG_LANG</t>
  </si>
  <si>
    <t>ga_enla</t>
  </si>
  <si>
    <t>Grade achieved at GCE A Level English Language.</t>
  </si>
  <si>
    <t>KS5_GA_ENG_LIT</t>
  </si>
  <si>
    <t>GA_ENG_LIT</t>
  </si>
  <si>
    <t>ga_enli</t>
  </si>
  <si>
    <t>Grade achieved at GCE A Level English Literature.</t>
  </si>
  <si>
    <t>KS5_GA_DRAMA</t>
  </si>
  <si>
    <t>GA_DRAMA</t>
  </si>
  <si>
    <t>ga_dra</t>
  </si>
  <si>
    <t>Grade achieved at GCE A Level Drama &amp; Theatre Studies.</t>
  </si>
  <si>
    <t>KS5_GA_COMMUNICATION</t>
  </si>
  <si>
    <t>GA_COMMUNICATION</t>
  </si>
  <si>
    <t>ga_comm</t>
  </si>
  <si>
    <t>Grade achieved at GCE A Level Communication Studies.</t>
  </si>
  <si>
    <t>KS5_GA_PERFORMING</t>
  </si>
  <si>
    <t>GA_PERFORMING</t>
  </si>
  <si>
    <t>ga_perf</t>
  </si>
  <si>
    <t>Grade achieved at GCE A Level Performing Studies.</t>
  </si>
  <si>
    <t>KS5_GA_MEDIA_FILM_TV</t>
  </si>
  <si>
    <t>GA_MEDIA_FILM_TV</t>
  </si>
  <si>
    <t>ga_med</t>
  </si>
  <si>
    <t>Grade achieved at GCE A Level Media/Film/Television Studies.</t>
  </si>
  <si>
    <t>KS5_GA_FILM</t>
  </si>
  <si>
    <t>GA_FILM</t>
  </si>
  <si>
    <t>ga_film</t>
  </si>
  <si>
    <t>Grade achieved at GCE A Level Film Studies.</t>
  </si>
  <si>
    <t>KS5_GA_WELSH_SECOND</t>
  </si>
  <si>
    <t>GA_WELSH_SECOND</t>
  </si>
  <si>
    <t>ga_wel</t>
  </si>
  <si>
    <t>Grade achieved at GCE A Level Welsh Second Language.</t>
  </si>
  <si>
    <t>KS5_GA_DUTCH</t>
  </si>
  <si>
    <t>GA_DUTCH</t>
  </si>
  <si>
    <t>ga_dut</t>
  </si>
  <si>
    <t>Grade achieved at GCE A Level Dutch.</t>
  </si>
  <si>
    <t>KS5_GA_FRENCH</t>
  </si>
  <si>
    <t>GA_FRENCH</t>
  </si>
  <si>
    <t>ga_fre</t>
  </si>
  <si>
    <t>Grade achieved at GCE A Level French.</t>
  </si>
  <si>
    <t>KS5_GA_GERMAN</t>
  </si>
  <si>
    <t>GA_GERMAN</t>
  </si>
  <si>
    <t>ga_ger</t>
  </si>
  <si>
    <t>Grade achieved at GCE A Level German.</t>
  </si>
  <si>
    <t>KS5_GA_ITALIAN</t>
  </si>
  <si>
    <t>GA_ITALIAN</t>
  </si>
  <si>
    <t>ga_ital</t>
  </si>
  <si>
    <t>Grade achieved at GCE A Level Italian.</t>
  </si>
  <si>
    <t>KS5_GA_MOD_GREEK</t>
  </si>
  <si>
    <t>GA_MOD_GREEK</t>
  </si>
  <si>
    <t>ga_mgre</t>
  </si>
  <si>
    <t>Grade achieved at GCE A Level Modern Greek.</t>
  </si>
  <si>
    <t>KS5_GA_PORTUGUESE</t>
  </si>
  <si>
    <t>GA_PORTUGUESE</t>
  </si>
  <si>
    <t>ga_port</t>
  </si>
  <si>
    <t>Grade achieved at GCE A Level Portuguese.</t>
  </si>
  <si>
    <t>KS5_GA_SPANISH</t>
  </si>
  <si>
    <t>GA_SPANISH</t>
  </si>
  <si>
    <t>ga_spa</t>
  </si>
  <si>
    <t>Grade achieved at GCE A Level Spanish.</t>
  </si>
  <si>
    <t>KS5_GA_ARABIC</t>
  </si>
  <si>
    <t>GA_ARABIC</t>
  </si>
  <si>
    <t>ga_arab</t>
  </si>
  <si>
    <t>Grade achieved at GCE A Level Arabic.</t>
  </si>
  <si>
    <t>KS5_GA_BENGALI</t>
  </si>
  <si>
    <t>GA_BENGALI</t>
  </si>
  <si>
    <t>ga_beng</t>
  </si>
  <si>
    <t>Grade achieved at GCE A Level Bengali.</t>
  </si>
  <si>
    <t>KS5_GA_CHINESE</t>
  </si>
  <si>
    <t>GA_CHINESE</t>
  </si>
  <si>
    <t>ga_chin</t>
  </si>
  <si>
    <t>Grade achieved at GCE A Level Chinese.</t>
  </si>
  <si>
    <t>KS5_GA_GUJARATI</t>
  </si>
  <si>
    <t>GA_GUJARATI</t>
  </si>
  <si>
    <t>ga_guj</t>
  </si>
  <si>
    <t>Grade achieved at GCE A Level Gujarati.</t>
  </si>
  <si>
    <t>KS5_GA_JAPANESE</t>
  </si>
  <si>
    <t>GA_JAPANESE</t>
  </si>
  <si>
    <t>ga_jap</t>
  </si>
  <si>
    <t>Grade achieved at GCE A Level Japanese.</t>
  </si>
  <si>
    <t>KS5_GA_MOD_HEBREW</t>
  </si>
  <si>
    <t>GA_MOD_HEBREW</t>
  </si>
  <si>
    <t>ga_hebr</t>
  </si>
  <si>
    <t>Grade achieved at GCE A Level Modern Hebrew.</t>
  </si>
  <si>
    <t>KS5_GA_PANJABI</t>
  </si>
  <si>
    <t>GA_PANJABI</t>
  </si>
  <si>
    <t>ga_panj</t>
  </si>
  <si>
    <t>Grade achieved at GCE A Level Punjabi.</t>
  </si>
  <si>
    <t>KS5_GA_POLISH</t>
  </si>
  <si>
    <t>GA_POLISH</t>
  </si>
  <si>
    <t>ga_poli</t>
  </si>
  <si>
    <t>Grade achieved at GCE A Level Polish.</t>
  </si>
  <si>
    <t>KS5_GA_RUSSIAN</t>
  </si>
  <si>
    <t>GA_RUSSIAN</t>
  </si>
  <si>
    <t>ga_russ</t>
  </si>
  <si>
    <t>Grade achieved at GCE A Level Russian.</t>
  </si>
  <si>
    <t>KS5_GA_TURKISH</t>
  </si>
  <si>
    <t>GA_TURKISH</t>
  </si>
  <si>
    <t>ga_turk</t>
  </si>
  <si>
    <t>Grade achieved at GCE A Level Turkish.</t>
  </si>
  <si>
    <t>KS5_GA_URDU</t>
  </si>
  <si>
    <t>GA_URDU</t>
  </si>
  <si>
    <t>ga_urdu</t>
  </si>
  <si>
    <t>Grade achieved at GCE A Level Urdu.</t>
  </si>
  <si>
    <t>KS5_GA_PERSIAN</t>
  </si>
  <si>
    <t>GA_PERSIAN</t>
  </si>
  <si>
    <t>ga_pers</t>
  </si>
  <si>
    <t>Grade achieved at GCE A Level Persian.</t>
  </si>
  <si>
    <t>KS5_GA_ANC_HIST</t>
  </si>
  <si>
    <t>GA_ANC_HIST</t>
  </si>
  <si>
    <t>ga_ahis</t>
  </si>
  <si>
    <t>Grade achieved at GCE A Level Ancient History.</t>
  </si>
  <si>
    <t>KS5_GA_CLASS_CIV</t>
  </si>
  <si>
    <t>GA_CLASS_CIV</t>
  </si>
  <si>
    <t>ga_cciv</t>
  </si>
  <si>
    <t>Grade achieved at GCE A Level Classical Civilisation.</t>
  </si>
  <si>
    <t>KS5_GA_GREEK</t>
  </si>
  <si>
    <t>GA_GREEK</t>
  </si>
  <si>
    <t>ga_gre</t>
  </si>
  <si>
    <t>Grade achieved at GCE A Level Greek.</t>
  </si>
  <si>
    <t>KS5_GA_LATIN</t>
  </si>
  <si>
    <t>GA_LATIN</t>
  </si>
  <si>
    <t>ga_lat</t>
  </si>
  <si>
    <t>Grade achieved at GCE A Level Latin.</t>
  </si>
  <si>
    <t>KS5_GA_OTH_CLASS</t>
  </si>
  <si>
    <t>GA_OTH_CLASS</t>
  </si>
  <si>
    <t>ga_clas</t>
  </si>
  <si>
    <t>Grade achieved at GCE A Level Other Classical Languages.</t>
  </si>
  <si>
    <t>KS5_GA_MUSIC</t>
  </si>
  <si>
    <t>GA_MUSIC</t>
  </si>
  <si>
    <t>ga_mus</t>
  </si>
  <si>
    <t>Grade achieved at GCE A Level Music.</t>
  </si>
  <si>
    <t>KS5_GA_MUSIC_TECH</t>
  </si>
  <si>
    <t>GA_MUSIC_TECH</t>
  </si>
  <si>
    <t>ga_mtec</t>
  </si>
  <si>
    <t>Grade achieved at GCE A Level Music Technology.</t>
  </si>
  <si>
    <t>KS5_GA_PE</t>
  </si>
  <si>
    <t>GA_PE</t>
  </si>
  <si>
    <t>ga_pe</t>
  </si>
  <si>
    <t>Grade achieved at GCE A Level Sport/Physical Education Studies.</t>
  </si>
  <si>
    <t>KS5_GA_DANCE</t>
  </si>
  <si>
    <t>GA_DANCE</t>
  </si>
  <si>
    <t>ga_dan</t>
  </si>
  <si>
    <t>Grade achieved at GCE A Level Dance.</t>
  </si>
  <si>
    <t>KS5_GA_ACCOUNTING</t>
  </si>
  <si>
    <t>GA_ACCOUNTING</t>
  </si>
  <si>
    <t>ga_acc</t>
  </si>
  <si>
    <t>Grade achieved at GCE A Level Accounting/Finance.</t>
  </si>
  <si>
    <t>KS5_GA_GEN_STUD</t>
  </si>
  <si>
    <t>GA_GEN_STUD</t>
  </si>
  <si>
    <t>ga_gstu</t>
  </si>
  <si>
    <t>Grade achieved at GCE A Level General Studies.</t>
  </si>
  <si>
    <t>KS5_GA_CRIT_THINK</t>
  </si>
  <si>
    <t>GA_CRIT_THINK</t>
  </si>
  <si>
    <t>ga_cthi</t>
  </si>
  <si>
    <t>Grade achieved at GCE A Level Critical Thinking.</t>
  </si>
  <si>
    <t>KS5_GA_DT_FOOD</t>
  </si>
  <si>
    <t>GA_DT_FOOD</t>
  </si>
  <si>
    <t>ga_food</t>
  </si>
  <si>
    <t>Grade achieved at GCE A Level Design/Tech &amp; Food Technology.</t>
  </si>
  <si>
    <t>KS5_GA_DT_SYSTEMS</t>
  </si>
  <si>
    <t>GA_DT_SYSTEMS</t>
  </si>
  <si>
    <t>ga_sys</t>
  </si>
  <si>
    <t>Grade achieved at GCE A Level Design/Tech &amp; Systems.</t>
  </si>
  <si>
    <t>KS5_GA_DT_PRODUCTION</t>
  </si>
  <si>
    <t>GA_DT_PRODUCTION</t>
  </si>
  <si>
    <t>ga_prod</t>
  </si>
  <si>
    <t>Grade achieved at GCE A Level Design/Tech &amp; Production Design.</t>
  </si>
  <si>
    <t>KS5_GAS_BIOLOGY</t>
  </si>
  <si>
    <t>GAS_BIOLOGY</t>
  </si>
  <si>
    <t>gas_bio</t>
  </si>
  <si>
    <t>Grade achieved at GCE AS Level Biology.</t>
  </si>
  <si>
    <t>KS5_GAS_BIOLOGY_HUMAN</t>
  </si>
  <si>
    <t>GAS_BIOLOGY_HUMAN</t>
  </si>
  <si>
    <t>gas_hbio</t>
  </si>
  <si>
    <t>Grade achieved at GCE AS Level Biology: Human.</t>
  </si>
  <si>
    <t>KS5_GAS_CHEMISTRY</t>
  </si>
  <si>
    <t>GAS_CHEMISTRY</t>
  </si>
  <si>
    <t>gas_chem</t>
  </si>
  <si>
    <t>Grade achieved at GCE AS Level Chemistry.</t>
  </si>
  <si>
    <t>KS5_GAS_PHYSICS</t>
  </si>
  <si>
    <t>GAS_PHYSICS</t>
  </si>
  <si>
    <t>gas_phys</t>
  </si>
  <si>
    <t>Grade achieved at GCE AS Level Physics.</t>
  </si>
  <si>
    <t>KS5_GAS_SCIENCE</t>
  </si>
  <si>
    <t>GAS_SCIENCE</t>
  </si>
  <si>
    <t>gas_sci</t>
  </si>
  <si>
    <t>Grade achieved at GCE AS Level Science: Single award.</t>
  </si>
  <si>
    <t>KS5_GAS_ELECTRONICS</t>
  </si>
  <si>
    <t>GAS_ELECTRONICS</t>
  </si>
  <si>
    <t>gas_elec</t>
  </si>
  <si>
    <t>Grade achieved at GCE AS Level Science: Electronics.</t>
  </si>
  <si>
    <t>KS5_GAS_ENV_SCI</t>
  </si>
  <si>
    <t>GAS_ENV_SCI</t>
  </si>
  <si>
    <t>gas_envs</t>
  </si>
  <si>
    <t>Grade achieved at GCE AS Level Science: Environmental.</t>
  </si>
  <si>
    <t>KS5_GAS_GEOLOGY</t>
  </si>
  <si>
    <t>GAS_GEOLOGY</t>
  </si>
  <si>
    <t>gas_geol</t>
  </si>
  <si>
    <t>Grade achieved at GCE AS Level Science: Geology.</t>
  </si>
  <si>
    <t>KS5_GAS_PSYCH_SCI</t>
  </si>
  <si>
    <t>GAS_PSYCH_SCI</t>
  </si>
  <si>
    <t>gas_psci</t>
  </si>
  <si>
    <t>Grade achieved at GCE AS Level Psychology JMB/NEA.</t>
  </si>
  <si>
    <t>KS5_GAS_SCI_PUBLIC</t>
  </si>
  <si>
    <t>GAS_SCI_PUBLIC</t>
  </si>
  <si>
    <t>gas_spup</t>
  </si>
  <si>
    <t>Grade achieved at GCE AS Level Science for Public Understanding.</t>
  </si>
  <si>
    <t>KS5_GAS_MATH</t>
  </si>
  <si>
    <t>GAS_MATH</t>
  </si>
  <si>
    <t>gas_math</t>
  </si>
  <si>
    <t>Grade achieved at GCE AS Level Mathematics.</t>
  </si>
  <si>
    <t>KS5_GAS_MATH_MECH</t>
  </si>
  <si>
    <t>GAS_MATH_MECH</t>
  </si>
  <si>
    <t>gas_mech</t>
  </si>
  <si>
    <t>Grade achieved at GCE AS Level Mathematics (Mechanics).</t>
  </si>
  <si>
    <t>KS5_GAS_MATH_PURE</t>
  </si>
  <si>
    <t>GAS_MATH_PURE</t>
  </si>
  <si>
    <t>gas_puma</t>
  </si>
  <si>
    <t>Grade achieved at GCE AS Level Mathematics (Pure).</t>
  </si>
  <si>
    <t>KS5_GAS_MATH_DISC</t>
  </si>
  <si>
    <t>GAS_MATH_DISC</t>
  </si>
  <si>
    <t>gas_dsma</t>
  </si>
  <si>
    <t>Grade achieved at GCE AS Level Mathematics (Discrete).</t>
  </si>
  <si>
    <t>KS5_GAS_MATH_APPL</t>
  </si>
  <si>
    <t>GAS_MATH_APPL</t>
  </si>
  <si>
    <t>gas_apma</t>
  </si>
  <si>
    <t>Grade achieved at GCE AS Level Mathematics (Applied).</t>
  </si>
  <si>
    <t>KS5_GAS_MATH_STAT</t>
  </si>
  <si>
    <t>GAS_MATH_STAT</t>
  </si>
  <si>
    <t>gas_stat</t>
  </si>
  <si>
    <t>Grade achieved at GCE AS Level Mathematics (Statistics).</t>
  </si>
  <si>
    <t>KS5_GAS_MATH_FURT</t>
  </si>
  <si>
    <t>GAS_MATH_FURT</t>
  </si>
  <si>
    <t>gas_fma</t>
  </si>
  <si>
    <t>Grade achieved at GCE AS Level Mathematics (Further).</t>
  </si>
  <si>
    <t>KS5_GAS_MATH_ADDI</t>
  </si>
  <si>
    <t>GAS_MATH_ADDI</t>
  </si>
  <si>
    <t>gas_adma</t>
  </si>
  <si>
    <t>Grade achieved at GCE AS Level Additional Mathematics.</t>
  </si>
  <si>
    <t>KS5_GAS_COMP_STU</t>
  </si>
  <si>
    <t>GAS_COMP_STU</t>
  </si>
  <si>
    <t>gas_comp</t>
  </si>
  <si>
    <t>Grade achieved at GCE AS Level Computer Studies/Computing.</t>
  </si>
  <si>
    <t>KS5_GAS_IT</t>
  </si>
  <si>
    <t>GAS_IT</t>
  </si>
  <si>
    <t>gas_it</t>
  </si>
  <si>
    <t>Grade achieved at GCE AS Level Information Technology.</t>
  </si>
  <si>
    <t>KS5_GAS_BUS</t>
  </si>
  <si>
    <t>GAS_BUS</t>
  </si>
  <si>
    <t>gas_bus</t>
  </si>
  <si>
    <t>Grade achieved at GCE AS Level Business Studies.</t>
  </si>
  <si>
    <t>KS5_GAS_BUS_ECON</t>
  </si>
  <si>
    <t>GAS_BUS_ECON</t>
  </si>
  <si>
    <t>gas_buse</t>
  </si>
  <si>
    <t>Grade achieved at GCE AS Level Business Studies and Economics.</t>
  </si>
  <si>
    <t>KS5_GAS_HOME_EC</t>
  </si>
  <si>
    <t>GAS_HOME_EC</t>
  </si>
  <si>
    <t>gas_he</t>
  </si>
  <si>
    <t>Grade achieved at GCE AS Level Home Economics.</t>
  </si>
  <si>
    <t>KS5_GAS_AD</t>
  </si>
  <si>
    <t>GAS_AD</t>
  </si>
  <si>
    <t>gas_art</t>
  </si>
  <si>
    <t>Grade achieved at GCE AS Level Art and Design.</t>
  </si>
  <si>
    <t>KS5_GAS_AD_GRAPH</t>
  </si>
  <si>
    <t>GAS_AD_GRAPH</t>
  </si>
  <si>
    <t>gas_gra</t>
  </si>
  <si>
    <t>Grade achieved at GCE AS Level Art and Design (Graphics).</t>
  </si>
  <si>
    <t>KS5_GAS_AD_PHOTO</t>
  </si>
  <si>
    <t>GAS_AD_PHOTO</t>
  </si>
  <si>
    <t>gas_pho</t>
  </si>
  <si>
    <t>Grade achieved at GCE AS Level Art and Design (Photography).</t>
  </si>
  <si>
    <t>KS5_GAS_AD_TEXTI</t>
  </si>
  <si>
    <t>GAS_AD_TEXTI</t>
  </si>
  <si>
    <t>gas_tex</t>
  </si>
  <si>
    <t>Grade achieved at GCE AS Level Art and Design (Textiles).</t>
  </si>
  <si>
    <t>KS5_GAS_AD_THREE</t>
  </si>
  <si>
    <t>GAS_AD_THREE</t>
  </si>
  <si>
    <t>gas_3ds</t>
  </si>
  <si>
    <t>Grade achieved at GCE AS Level Art and Design (3-D Studies).</t>
  </si>
  <si>
    <t>KS5_GAS_AD_CRITI</t>
  </si>
  <si>
    <t>GAS_AD_CRITI</t>
  </si>
  <si>
    <t>gas_crit</t>
  </si>
  <si>
    <t>Grade achieved at GCE AS Level Art and Design (Critical Studies).</t>
  </si>
  <si>
    <t>KS5_GAS_FINE_ART</t>
  </si>
  <si>
    <t>GAS_FINE_ART</t>
  </si>
  <si>
    <t>gas_fine</t>
  </si>
  <si>
    <t>Grade achieved at GCE AS Level Fine Art.</t>
  </si>
  <si>
    <t>KS5_GAS_HIST_ART</t>
  </si>
  <si>
    <t>GAS_HIST_ART</t>
  </si>
  <si>
    <t>gas_hisa</t>
  </si>
  <si>
    <t>Grade achieved at GCE AS Level History of Art.</t>
  </si>
  <si>
    <t>KS5_GAS_GEOG</t>
  </si>
  <si>
    <t>GAS_GEOG</t>
  </si>
  <si>
    <t>gas_geog</t>
  </si>
  <si>
    <t>Grade achieved at GCE AS Level Geography.</t>
  </si>
  <si>
    <t>KS5_GAS_WORLD_DEV</t>
  </si>
  <si>
    <t>GAS_WORLD_DEV</t>
  </si>
  <si>
    <t>gas_wdev</t>
  </si>
  <si>
    <t>Grade achieved at GCE AS Level World Development.</t>
  </si>
  <si>
    <t>KS5_GAS_HIST</t>
  </si>
  <si>
    <t>GAS_HIST</t>
  </si>
  <si>
    <t>gas_hist</t>
  </si>
  <si>
    <t>Grade achieved at GCE AS Level History.</t>
  </si>
  <si>
    <t>KS5_GAS_EUROPE</t>
  </si>
  <si>
    <t>GAS_EUROPE</t>
  </si>
  <si>
    <t>gas_eur</t>
  </si>
  <si>
    <t>Grade achieved at GCE AS Level European Studies.</t>
  </si>
  <si>
    <t>KS5_GAS_ECON</t>
  </si>
  <si>
    <t>GAS_ECON</t>
  </si>
  <si>
    <t>gas_econ</t>
  </si>
  <si>
    <t>Grade achieved at GCE AS Level Economics.</t>
  </si>
  <si>
    <t>KS5_GAS_RE</t>
  </si>
  <si>
    <t>GAS_RE</t>
  </si>
  <si>
    <t>gas_re</t>
  </si>
  <si>
    <t>Grade achieved at GCE AS Level Religious Studies.</t>
  </si>
  <si>
    <t>KS5_GAS_ARCHAE</t>
  </si>
  <si>
    <t>GAS_ARCHAE</t>
  </si>
  <si>
    <t>gas_arch</t>
  </si>
  <si>
    <t>Grade achieved at GCE AS Level Archaeology.</t>
  </si>
  <si>
    <t>KS5_GAS_LAW</t>
  </si>
  <si>
    <t>GAS_LAW</t>
  </si>
  <si>
    <t>gas_law</t>
  </si>
  <si>
    <t>Grade achieved at GCE AS Level Law.</t>
  </si>
  <si>
    <t>KS5_GAS_LOGIC_PHIL</t>
  </si>
  <si>
    <t>GAS_LOGIC_PHIL</t>
  </si>
  <si>
    <t>gas_phil</t>
  </si>
  <si>
    <t>Grade achieved at GCE AS Level Logic/Philosophy.</t>
  </si>
  <si>
    <t>KS5_GAS_GOV_POLITICS</t>
  </si>
  <si>
    <t>GAS_GOV_POLITICS</t>
  </si>
  <si>
    <t>gas_pol</t>
  </si>
  <si>
    <t>Grade achieved at GCE AS Level Government &amp; Politics.</t>
  </si>
  <si>
    <t>KS5_GAS_PSYCH_SOC</t>
  </si>
  <si>
    <t>GAS_PSYCH_SOC</t>
  </si>
  <si>
    <t>gas_spsy</t>
  </si>
  <si>
    <t>Grade achieved at GCE AS Level Psychology.</t>
  </si>
  <si>
    <t>KS5_GAS_SOC</t>
  </si>
  <si>
    <t>GAS_SOC</t>
  </si>
  <si>
    <t>gas_soc</t>
  </si>
  <si>
    <t>Grade achieved at GCE AS Level Sociology.</t>
  </si>
  <si>
    <t>KS5_GAS_SCO_POL</t>
  </si>
  <si>
    <t>GAS_SCO_POL</t>
  </si>
  <si>
    <t>gas_socp</t>
  </si>
  <si>
    <t>Grade achieved at GCE AS Level Social Policy.</t>
  </si>
  <si>
    <t>KS5_GAS_SCO_SCI_CIT</t>
  </si>
  <si>
    <t>GAS_SCO_SCI_CIT</t>
  </si>
  <si>
    <t>gas_ssc</t>
  </si>
  <si>
    <t>Grade achieved at GCE AS Level Social Science Citizenship.</t>
  </si>
  <si>
    <t>KS5_GAS_ENG</t>
  </si>
  <si>
    <t>GAS_ENG</t>
  </si>
  <si>
    <t>gas_eng</t>
  </si>
  <si>
    <t>Grade achieved at GCE AS Level English.</t>
  </si>
  <si>
    <t>KS5_GAS_ENG_LANG</t>
  </si>
  <si>
    <t>GAS_ENG_LANG</t>
  </si>
  <si>
    <t>gas_enla</t>
  </si>
  <si>
    <t>Grade achieved at GCE AS Level English Language.</t>
  </si>
  <si>
    <t>KS5_GAS_ENG_LIT</t>
  </si>
  <si>
    <t>GAS_ENG_LIT</t>
  </si>
  <si>
    <t>gas_enli</t>
  </si>
  <si>
    <t>Grade achieved at GCE AS Level English Literature.</t>
  </si>
  <si>
    <t>KS5_GAS_DRAMA</t>
  </si>
  <si>
    <t>GAS_DRAMA</t>
  </si>
  <si>
    <t>gas_dra</t>
  </si>
  <si>
    <t>Grade achieved at GCE AS Level Drama &amp; Theatre Studies.</t>
  </si>
  <si>
    <t>KS5_GAS_COMMUNICATION</t>
  </si>
  <si>
    <t>GAS_COMMUNICATION</t>
  </si>
  <si>
    <t>gas_com</t>
  </si>
  <si>
    <t>Grade achieved at GCE AS Level Communication Studies.</t>
  </si>
  <si>
    <t>KS5_GAS_PERFORMING</t>
  </si>
  <si>
    <t>GAS_PERFORMING</t>
  </si>
  <si>
    <t>gas_perf</t>
  </si>
  <si>
    <t>Grade achieved at GCE AS Level Performing Studies.</t>
  </si>
  <si>
    <t>KS5_GAS_MEDIA_FILM_TV</t>
  </si>
  <si>
    <t>GAS_MEDIA_FILM_TV</t>
  </si>
  <si>
    <t>gas_med</t>
  </si>
  <si>
    <t>Grade achieved at GCE AS Level Media/Film/Television Studies.</t>
  </si>
  <si>
    <t>KS5_GAS_FILM</t>
  </si>
  <si>
    <t>GAS_FILM</t>
  </si>
  <si>
    <t>gas_film</t>
  </si>
  <si>
    <t>Grade achieved at GCE AS Level Film Studies.</t>
  </si>
  <si>
    <t>KS5_GAS_WELSH_SECOND</t>
  </si>
  <si>
    <t>GAS_WELSH_SECOND</t>
  </si>
  <si>
    <t>gas_wel</t>
  </si>
  <si>
    <t>Grade achieved at GCE AS Level Welsh Second Language.</t>
  </si>
  <si>
    <t>KS5_GAS_DUTCH</t>
  </si>
  <si>
    <t>GAS_DUTCH</t>
  </si>
  <si>
    <t>gas_dut</t>
  </si>
  <si>
    <t>Grade achieved at GCE AS Level Dutch.</t>
  </si>
  <si>
    <t>KS5_GAS_FRENCH</t>
  </si>
  <si>
    <t>GAS_FRENCH</t>
  </si>
  <si>
    <t>gas_fre</t>
  </si>
  <si>
    <t>Grade achieved at GCE AS Level French.</t>
  </si>
  <si>
    <t>KS5_GAS_GERMAN</t>
  </si>
  <si>
    <t>GAS_GERMAN</t>
  </si>
  <si>
    <t>gas_ger</t>
  </si>
  <si>
    <t>Grade achieved at GCE AS Level German.</t>
  </si>
  <si>
    <t>KS5_GAS_ITALIAN</t>
  </si>
  <si>
    <t>GAS_ITALIAN</t>
  </si>
  <si>
    <t>gas_ital</t>
  </si>
  <si>
    <t>Grade achieved at GCE AS Level Italian.</t>
  </si>
  <si>
    <t>KS5_GAS_MOD_GREEK</t>
  </si>
  <si>
    <t>GAS_MOD_GREEK</t>
  </si>
  <si>
    <t>gas_mgre</t>
  </si>
  <si>
    <t>Grade achieved at GCE AS Level Modern Greek.</t>
  </si>
  <si>
    <t>KS5_GAS_PORTUGUESE</t>
  </si>
  <si>
    <t>GAS_PORTUGUESE</t>
  </si>
  <si>
    <t>gas_port</t>
  </si>
  <si>
    <t>Grade achieved at GCE AS Level Portuguese.</t>
  </si>
  <si>
    <t>KS5_GAS_SPANISH</t>
  </si>
  <si>
    <t>GAS_SPANISH</t>
  </si>
  <si>
    <t>gas_spa</t>
  </si>
  <si>
    <t>Grade achieved at GCE AS Level Spanish.</t>
  </si>
  <si>
    <t>KS5_GAS_ARABIC</t>
  </si>
  <si>
    <t>GAS_ARABIC</t>
  </si>
  <si>
    <t>gas_arab</t>
  </si>
  <si>
    <t>Grade achieved at GCE AS Level Arabic.</t>
  </si>
  <si>
    <t>KS5_GAS_BENGALI</t>
  </si>
  <si>
    <t>GAS_BENGALI</t>
  </si>
  <si>
    <t>gas_beng</t>
  </si>
  <si>
    <t>Grade achieved at GCE AS Level Bengali.</t>
  </si>
  <si>
    <t>KS5_GAS_CHINESE</t>
  </si>
  <si>
    <t>GAS_CHINESE</t>
  </si>
  <si>
    <t>gas_chin</t>
  </si>
  <si>
    <t>Grade achieved at GCE AS Level Chinese.</t>
  </si>
  <si>
    <t>KS5_GAS_GUJARATI</t>
  </si>
  <si>
    <t>GAS_GUJARATI</t>
  </si>
  <si>
    <t>gas_guj</t>
  </si>
  <si>
    <t>Grade achieved at GCE AS Level Gujarati.</t>
  </si>
  <si>
    <t>KS5_GAS_JAPANESE</t>
  </si>
  <si>
    <t>GAS_JAPANESE</t>
  </si>
  <si>
    <t>gas_jap</t>
  </si>
  <si>
    <t>Grade achieved at GCE AS Level Japanese.</t>
  </si>
  <si>
    <t>KS5_GAS_MOD_HEBREW</t>
  </si>
  <si>
    <t>GAS_MOD_HEBREW</t>
  </si>
  <si>
    <t>gas_hebr</t>
  </si>
  <si>
    <t>Grade achieved at GCE AS Level Modern Hebrew.</t>
  </si>
  <si>
    <t>KS5_GAS_PANJABI</t>
  </si>
  <si>
    <t>GAS_PANJABI</t>
  </si>
  <si>
    <t>gas_panj</t>
  </si>
  <si>
    <t>Grade achieved at GCE AS Level Punjabi.</t>
  </si>
  <si>
    <t>KS5_GAS_POLISH</t>
  </si>
  <si>
    <t>GAS_POLISH</t>
  </si>
  <si>
    <t>gas_poli</t>
  </si>
  <si>
    <t>Grade achieved at GCE AS Level Polish.</t>
  </si>
  <si>
    <t>KS5_GAS_RUSSIAN</t>
  </si>
  <si>
    <t>GAS_RUSSIAN</t>
  </si>
  <si>
    <t>gas_russ</t>
  </si>
  <si>
    <t>Grade achieved at GCE AS Level Russian.</t>
  </si>
  <si>
    <t>KS5_GAS_TURKISH</t>
  </si>
  <si>
    <t>GAS_TURKISH</t>
  </si>
  <si>
    <t>gas_turk</t>
  </si>
  <si>
    <t>Grade achieved at GCE AS Level Turkish.</t>
  </si>
  <si>
    <t>KS5_GAS_URDU</t>
  </si>
  <si>
    <t>GAS_URDU</t>
  </si>
  <si>
    <t>gas_urdu</t>
  </si>
  <si>
    <t>Grade achieved at GCE AS Level Urdu.</t>
  </si>
  <si>
    <t>KS5_GAS_PERSIAN</t>
  </si>
  <si>
    <t>GAS_PERSIAN</t>
  </si>
  <si>
    <t>gas_pers</t>
  </si>
  <si>
    <t>Grade achieved at GCE AS Level Persian.</t>
  </si>
  <si>
    <t>KS5_GAS_ANC_HIST</t>
  </si>
  <si>
    <t>GAS_ANC_HIST</t>
  </si>
  <si>
    <t>gas_ahis</t>
  </si>
  <si>
    <t>Grade achieved at GCE AS Level Ancient History.</t>
  </si>
  <si>
    <t>KS5_GAS_CLASS_CIV</t>
  </si>
  <si>
    <t>GAS_CLASS_CIV</t>
  </si>
  <si>
    <t>gas_cciv</t>
  </si>
  <si>
    <t>Grade achieved at GCE AS Level Classical Civilisation.</t>
  </si>
  <si>
    <t>KS5_GAS_GREEK</t>
  </si>
  <si>
    <t>GAS_GREEK</t>
  </si>
  <si>
    <t>gas_gre</t>
  </si>
  <si>
    <t>Grade achieved at GCE AS Level Greek.</t>
  </si>
  <si>
    <t>KS5_GAS_LATIN</t>
  </si>
  <si>
    <t>GAS_LATIN</t>
  </si>
  <si>
    <t>gas_lat</t>
  </si>
  <si>
    <t>Grade achieved at GCE AS Level Latin.</t>
  </si>
  <si>
    <t>KS5_GAS_OTH_CLASS</t>
  </si>
  <si>
    <t>GAS_OTH_CLASS</t>
  </si>
  <si>
    <t>gas_clas</t>
  </si>
  <si>
    <t>Grade achieved at GCE AS Level Other Classical Languages.</t>
  </si>
  <si>
    <t>KS5_GAS_MUSIC</t>
  </si>
  <si>
    <t>GAS_MUSIC</t>
  </si>
  <si>
    <t>gas_mus</t>
  </si>
  <si>
    <t>Grade achieved at GCE AS Level Music.</t>
  </si>
  <si>
    <t>KS5_GAS_MUSIC_TECH</t>
  </si>
  <si>
    <t>GAS_MUSIC_TECH</t>
  </si>
  <si>
    <t>gas_mtec</t>
  </si>
  <si>
    <t>Grade achieved at GCE AS Level Music Technology.</t>
  </si>
  <si>
    <t>KS5_GAS_PE</t>
  </si>
  <si>
    <t>GAS_PE</t>
  </si>
  <si>
    <t>gas_pe</t>
  </si>
  <si>
    <t>Grade achieved at GCE AS Level Sport/Physical Education Studies.</t>
  </si>
  <si>
    <t>KS5_GAS_DANCE</t>
  </si>
  <si>
    <t>GAS_DANCE</t>
  </si>
  <si>
    <t>gas_dan</t>
  </si>
  <si>
    <t>Grade achieved at GCE AS Level Dance.</t>
  </si>
  <si>
    <t>KS5_GAS_ACCOUNTING</t>
  </si>
  <si>
    <t>GAS_ACCOUNTING</t>
  </si>
  <si>
    <t>gas_acc</t>
  </si>
  <si>
    <t>Grade achieved at GCE AS Level Accounting/Finance.</t>
  </si>
  <si>
    <t>KS5_GAS_GEN_STUD</t>
  </si>
  <si>
    <t>GAS_GEN_STUD</t>
  </si>
  <si>
    <t>gas_gstu</t>
  </si>
  <si>
    <t>Grade achieved at GCE AS Level General Studies.</t>
  </si>
  <si>
    <t>KS5_GAS_CRIT_THINK</t>
  </si>
  <si>
    <t>GAS_CRIT_THINK</t>
  </si>
  <si>
    <t>gas_cthi</t>
  </si>
  <si>
    <t>Grade achieved at GCE AS Level Critical Thinking.</t>
  </si>
  <si>
    <t>KS5_GAS_DT_FOOD</t>
  </si>
  <si>
    <t>GAS_DT_FOOD</t>
  </si>
  <si>
    <t>gas_food</t>
  </si>
  <si>
    <t>Grade achieved at GCE AS Level Design/Tech &amp; Food Technology.</t>
  </si>
  <si>
    <t>KS5_GAS_DT_SYSTEMS</t>
  </si>
  <si>
    <t>GAS_DT_SYSTEMS</t>
  </si>
  <si>
    <t>gas_sys</t>
  </si>
  <si>
    <t>Grade achieved at GCE AS Level Design/Tech &amp; Systems.</t>
  </si>
  <si>
    <t>KS5_GAS_DT_PRODUCTION</t>
  </si>
  <si>
    <t>GAS_DT_PRODUCTION</t>
  </si>
  <si>
    <t>gas_prod</t>
  </si>
  <si>
    <t>Grade achieved at GCE AS Level Design/Tech &amp; Production Design.</t>
  </si>
  <si>
    <t>KS5_GDAS_AD</t>
  </si>
  <si>
    <t>GDAS_AD</t>
  </si>
  <si>
    <t>gdas_ad</t>
  </si>
  <si>
    <t>Grade achieved at GCE AS Double Award Level Applied Art and Design</t>
  </si>
  <si>
    <t>AA,AB,BB,BC,CC,CD,DD,DE,EE,N,Q,U,X</t>
  </si>
  <si>
    <t>KS5_GDAS_BUS</t>
  </si>
  <si>
    <t>GDAS_BUS</t>
  </si>
  <si>
    <t>gdas_bus</t>
  </si>
  <si>
    <t>Grade achieved at GCE AS Double Award Level Applied Business.</t>
  </si>
  <si>
    <t>As for GDAS_AD</t>
  </si>
  <si>
    <t>KS5_GDAS_HEAL_SOC</t>
  </si>
  <si>
    <t>GDAS_HEAL_SOC</t>
  </si>
  <si>
    <t>gdas_hs</t>
  </si>
  <si>
    <t>Grade achieved at GCE AS Double Award Level Health and Social Care.</t>
  </si>
  <si>
    <t>KS5_GDAS_SCIENCE</t>
  </si>
  <si>
    <t>GDAS_SCIENCE</t>
  </si>
  <si>
    <t>gdas_sci</t>
  </si>
  <si>
    <t>Grade achieved at GCE AS Double Award Level Applied Science.</t>
  </si>
  <si>
    <t>KS5_GDAS_ICT</t>
  </si>
  <si>
    <t>GDAS_ICT</t>
  </si>
  <si>
    <t>gdas_ict</t>
  </si>
  <si>
    <t>Grade achieved at GCE AS Double Award Level Applied ICT.</t>
  </si>
  <si>
    <t>KS5_GDAS_LEIS_RECR</t>
  </si>
  <si>
    <t>GDAS_LEIS_RECR</t>
  </si>
  <si>
    <t>gdas_lei</t>
  </si>
  <si>
    <t>Grade achieved at GCE AS Double Award Level Leisure and Recreation.</t>
  </si>
  <si>
    <t>KS5_GDAS_TRAV_TOUR</t>
  </si>
  <si>
    <t>GDAS_TRAV_TOUR</t>
  </si>
  <si>
    <t>gdas_trv</t>
  </si>
  <si>
    <t>Grade achieved at GCE AS Double Award Level Travel and Tourism.</t>
  </si>
  <si>
    <t>KS5_VA_ART</t>
  </si>
  <si>
    <t>VA_AD</t>
  </si>
  <si>
    <t>va_art</t>
  </si>
  <si>
    <t>Grade achieved at VCE A Level Art and Design.</t>
  </si>
  <si>
    <t>KS5_VA_BUS</t>
  </si>
  <si>
    <t>VA_BUS</t>
  </si>
  <si>
    <t>va_bus</t>
  </si>
  <si>
    <t>Grade achieved at VCE A Level Business.</t>
  </si>
  <si>
    <t>As for VA_ART</t>
  </si>
  <si>
    <t>KS5_VA_HEAL_SOC</t>
  </si>
  <si>
    <t>VA_HEAL_SOC</t>
  </si>
  <si>
    <t>va_hth</t>
  </si>
  <si>
    <t>Grade achieved at VCE A Level Health and Social Care.</t>
  </si>
  <si>
    <t>KS5_VA_MANUFACTURING</t>
  </si>
  <si>
    <t>VA_MANUFACTURING</t>
  </si>
  <si>
    <t>va_manu</t>
  </si>
  <si>
    <t>Grade achieved at VCE A Level Manufacturing.</t>
  </si>
  <si>
    <t>KS5_VA_CONSTRUCTION</t>
  </si>
  <si>
    <t>VA_CONSTRUCTION</t>
  </si>
  <si>
    <t>va_cons</t>
  </si>
  <si>
    <t>Grade achieved at VCE A Level Construction.</t>
  </si>
  <si>
    <t>KS5_VA_HOSPITALITY</t>
  </si>
  <si>
    <t>VA_HOSPITALITY</t>
  </si>
  <si>
    <t>va_hosp</t>
  </si>
  <si>
    <t>Grade achieved at VCE A Level Hospitality and Catering.</t>
  </si>
  <si>
    <t>KS5_VA_SCIENCE</t>
  </si>
  <si>
    <t>VA_SCIENCE</t>
  </si>
  <si>
    <t>va_sci</t>
  </si>
  <si>
    <t>Grade achieved at VCE A Level Science.</t>
  </si>
  <si>
    <t>KS5_VA_ENGINEERING</t>
  </si>
  <si>
    <t>VA_ENGINEERING</t>
  </si>
  <si>
    <t>va_eng</t>
  </si>
  <si>
    <t>Grade achieved at VCE A Level Engineering.</t>
  </si>
  <si>
    <t>KS5_VA_ICT</t>
  </si>
  <si>
    <t>VA_ICT</t>
  </si>
  <si>
    <t>va_ict</t>
  </si>
  <si>
    <t>Grade achieved at VCE A Level ICT.</t>
  </si>
  <si>
    <t>KS5_VA_MEDIA</t>
  </si>
  <si>
    <t>VA_MEDIA</t>
  </si>
  <si>
    <t>va_med</t>
  </si>
  <si>
    <t>Grade achieved at VCE A Level Media: Communication and Production.</t>
  </si>
  <si>
    <t>KS5_VA_RETAIL</t>
  </si>
  <si>
    <t>VA_RETAIL</t>
  </si>
  <si>
    <t>va_retl</t>
  </si>
  <si>
    <t>Grade achieved at VCE A Level Retail and Distribution.</t>
  </si>
  <si>
    <t>KS5_VA_PERFORMING</t>
  </si>
  <si>
    <t>VA_PERFORMING</t>
  </si>
  <si>
    <t>va_perf</t>
  </si>
  <si>
    <t>Grade achieved at VCE A Level Performing Arts.</t>
  </si>
  <si>
    <t>KS5_VA_LEIS_RECR</t>
  </si>
  <si>
    <t>VA_LEIS_RECR</t>
  </si>
  <si>
    <t>va_leis</t>
  </si>
  <si>
    <t>Grade achieved at VCE A Level Leisure and Recreation.</t>
  </si>
  <si>
    <t>KS5_VA_TRAV_TOUR</t>
  </si>
  <si>
    <t>VA_TRAV_TOUR</t>
  </si>
  <si>
    <t>va_tour</t>
  </si>
  <si>
    <t>Grade achieved at VCE A Level Travel and Tourism.</t>
  </si>
  <si>
    <t>KS5_VAS_BUS</t>
  </si>
  <si>
    <t>VAS_BUS</t>
  </si>
  <si>
    <t>vas_bus</t>
  </si>
  <si>
    <t>Grade achieved at VCE AS Level Business.</t>
  </si>
  <si>
    <t>KS5_VAS_HEAL_SOC</t>
  </si>
  <si>
    <t>VAS_HEAL_SOC</t>
  </si>
  <si>
    <t>vas_hth</t>
  </si>
  <si>
    <t>Grade achieved at VCE AS Level Health and Social Care.</t>
  </si>
  <si>
    <t>KS5_VAS_ENGINEERING</t>
  </si>
  <si>
    <t>VAS_ENGINEERING</t>
  </si>
  <si>
    <t>vas_eng</t>
  </si>
  <si>
    <t>Grade achieved at VCE AS Level Engineering.</t>
  </si>
  <si>
    <t>KS5_VAS_ICT</t>
  </si>
  <si>
    <t>VAS_ICT</t>
  </si>
  <si>
    <t>vas_ict</t>
  </si>
  <si>
    <t>Grade achieved at VCE AS Level ICT.</t>
  </si>
  <si>
    <t>KS5_VDA_AD</t>
  </si>
  <si>
    <t>VDA_AD</t>
  </si>
  <si>
    <t>vda_art</t>
  </si>
  <si>
    <t>Grade achieved at VCE Double Award Level Art and Design.</t>
  </si>
  <si>
    <t>AA,AB,BB,BC,CC,CD,DD,DE,EE,Q,U,X</t>
  </si>
  <si>
    <t>KS5_VDA_BUS</t>
  </si>
  <si>
    <t>VDA_BUS</t>
  </si>
  <si>
    <t>vda_bus</t>
  </si>
  <si>
    <t>Grade achieved at VCE Double Award Level Business.</t>
  </si>
  <si>
    <t>As for VDA_AD</t>
  </si>
  <si>
    <t>KS5_VDA_HEAL_SOC</t>
  </si>
  <si>
    <t>VDA_HEAL_SOC</t>
  </si>
  <si>
    <t>vda_hth</t>
  </si>
  <si>
    <t>Grade achieved at VCE Double Award Level Health and Social Care.</t>
  </si>
  <si>
    <t>KS5_VDA_MANUFACTURING</t>
  </si>
  <si>
    <t>VDA_MANUFACTURING</t>
  </si>
  <si>
    <t>vda_manu</t>
  </si>
  <si>
    <t>Grade achieved at VCE Double Award Level Manufacturing.</t>
  </si>
  <si>
    <t>KS5_VDA_CONSTRUCTION</t>
  </si>
  <si>
    <t>VDA_CONSTRUCTION</t>
  </si>
  <si>
    <t>vda_cons</t>
  </si>
  <si>
    <t>Grade achieved at VCE Double Award Level Construction.</t>
  </si>
  <si>
    <t>KS5_VDA_HOSPITALITY</t>
  </si>
  <si>
    <t>VDA_HOSPITALITY</t>
  </si>
  <si>
    <t>vda_hosp</t>
  </si>
  <si>
    <t>Grade achieved at VCE Double Award Level Hospitality and Catering.</t>
  </si>
  <si>
    <t>KS5_VDA_SCIENCE</t>
  </si>
  <si>
    <t>VDA_SCIENCE</t>
  </si>
  <si>
    <t>vda_sci</t>
  </si>
  <si>
    <t>Grade achieved at VCE Double Award Level Science.</t>
  </si>
  <si>
    <t>KS5_VDA_ENGINEERING</t>
  </si>
  <si>
    <t>VDA_ENGINEERING</t>
  </si>
  <si>
    <t>vda_eng</t>
  </si>
  <si>
    <t>Grade achieved at VCE Double Award Level Engineering.</t>
  </si>
  <si>
    <t>KS5_VDA_ICT</t>
  </si>
  <si>
    <t>VDA_ICT</t>
  </si>
  <si>
    <t>vda_ict</t>
  </si>
  <si>
    <t>Grade achieved at VCE Double Award Level ICT.</t>
  </si>
  <si>
    <t>KS5_VDA_MEDIA</t>
  </si>
  <si>
    <t>VDA_MEDIA</t>
  </si>
  <si>
    <t>vda_med</t>
  </si>
  <si>
    <t>Grade achieved at VCE Double Award Level Media: Communication and Production.</t>
  </si>
  <si>
    <t>KS5_VDA_PERFORMING</t>
  </si>
  <si>
    <t>VDA_PERFORMING</t>
  </si>
  <si>
    <t>vda_perf</t>
  </si>
  <si>
    <t>Grade achieved at VCE Double Award Level Performing Arts.</t>
  </si>
  <si>
    <t>KS5_VDA_LEIS_RECR</t>
  </si>
  <si>
    <t>VDA_LEIS_RECR</t>
  </si>
  <si>
    <t>vda_leis</t>
  </si>
  <si>
    <t>Grade achieved at VCE Double Award Level Leisure and Recreation.</t>
  </si>
  <si>
    <t>KS5_VDA_TRAV_TOUR</t>
  </si>
  <si>
    <t>VDA_TRAV_TOUR</t>
  </si>
  <si>
    <t>vda_tour</t>
  </si>
  <si>
    <t>Grade achieved at VCE Double Award Level Travel and Tourism.</t>
  </si>
  <si>
    <t>KS5_VGAA_AD</t>
  </si>
  <si>
    <t>VGAA_AD</t>
  </si>
  <si>
    <t>Grade achieved at GCE Applied A Level Applied Art and Design.</t>
  </si>
  <si>
    <t>KS5_VGAA_BUS</t>
  </si>
  <si>
    <t>VGAA_BUS</t>
  </si>
  <si>
    <t>Grade achieved at GCE Applied A Level Applied Business</t>
  </si>
  <si>
    <t>As for VGAA_AD</t>
  </si>
  <si>
    <t>KS5_VGAA_HEAL_SOC</t>
  </si>
  <si>
    <t>VGAA_HEAL_SOC</t>
  </si>
  <si>
    <t>Grade achieved at GCE Applied  A Level Health and Social Care.</t>
  </si>
  <si>
    <t>KS5_VGAA_MANUFACTURING</t>
  </si>
  <si>
    <t>VGAA_MANUFACTURING</t>
  </si>
  <si>
    <t>Grade achieved at GCE Applied  A Level Manufacturing.</t>
  </si>
  <si>
    <t>KS5_VGAA_CONSTRUCTION</t>
  </si>
  <si>
    <t>VGAA_CONSTRUCTION</t>
  </si>
  <si>
    <t>Grade achieved at GCE Applied  A Level Construction.</t>
  </si>
  <si>
    <t>KS5_VGAA_HOSPITALITY</t>
  </si>
  <si>
    <t>VGAA_HOSPITALITY</t>
  </si>
  <si>
    <t>Grade achieved at GCE Applied  A Level Hospitality and Catering.</t>
  </si>
  <si>
    <t>KS5_VGAA_SCIENCE</t>
  </si>
  <si>
    <t>VGAA_SCIENCE</t>
  </si>
  <si>
    <t>Grade achieved at GCE Applied A Level Applied Science.</t>
  </si>
  <si>
    <t>KS5_VGAA_ENGINEERING</t>
  </si>
  <si>
    <t>VGAA_ENGINEERING</t>
  </si>
  <si>
    <t>Grade achieved at GCE Applied A Level Applied Engineering.</t>
  </si>
  <si>
    <t>KS5_VGAA_ICT</t>
  </si>
  <si>
    <t>VGAA_ICT</t>
  </si>
  <si>
    <t>Grade achieved at GCE Applied A Level Applied ICT.</t>
  </si>
  <si>
    <t>KS5_VGAA_MEDIA</t>
  </si>
  <si>
    <t>VGAA_MEDIA</t>
  </si>
  <si>
    <t>Grade achieved at GCE Applied  A Level Media: Communication and Production.</t>
  </si>
  <si>
    <t>KS5_VGAA_RETAIL</t>
  </si>
  <si>
    <t>VGAA_RETAIL</t>
  </si>
  <si>
    <t>Grade achieved at GCE Applied  A Level Retail and Distribution.</t>
  </si>
  <si>
    <t>KS5_VGAA_PERFORMING</t>
  </si>
  <si>
    <t>VGAA_PERFORMING</t>
  </si>
  <si>
    <t>Grade achieved at GCE Applied  A Level Performing Arts.</t>
  </si>
  <si>
    <t>KS5_VGAA_LEIS_RECR</t>
  </si>
  <si>
    <t>VGAA_LEIS_RECR</t>
  </si>
  <si>
    <t>Grade achieved at GCE Applied  A Level Leisure and Recreation.</t>
  </si>
  <si>
    <t>KS5_VGAA_TRAV_TOUR</t>
  </si>
  <si>
    <t>VGAA_TRAV_TOUR</t>
  </si>
  <si>
    <t>Grade achieved at GCE Applied  A Level Travel and Tourism.</t>
  </si>
  <si>
    <t>KS5_VGAAS_BUS</t>
  </si>
  <si>
    <t>VGAAS_BUS</t>
  </si>
  <si>
    <t>Grade achieved at GCE Applied AS Level Applied Business.</t>
  </si>
  <si>
    <t>KS5_VGAAS_HEAL_SOC</t>
  </si>
  <si>
    <t>VGAAS_HEAL_SOC</t>
  </si>
  <si>
    <t>Grade achieved at GCE Applied  AS Level Health and Social Care.</t>
  </si>
  <si>
    <t>As for VGAAS_BUS</t>
  </si>
  <si>
    <t>KS5_VGAAS_ENGINEERING</t>
  </si>
  <si>
    <t>VGAAS_ENGINEERING</t>
  </si>
  <si>
    <t>Grade achieved at GCE Applied AS Level Applied Engineering.</t>
  </si>
  <si>
    <t>KS5_VGAAS_ICT</t>
  </si>
  <si>
    <t>VGAAS_ICT</t>
  </si>
  <si>
    <t>Grade achieved at GCE Applied AS Level Applied ICT.</t>
  </si>
  <si>
    <t>KS5_VGADA_AD</t>
  </si>
  <si>
    <t>VGADA_AD</t>
  </si>
  <si>
    <t>Grade achieved at GCE Applied Double Award Level Applied Art and Design.</t>
  </si>
  <si>
    <t>KS5_VGADA_BUS</t>
  </si>
  <si>
    <t>VGADA_BUS</t>
  </si>
  <si>
    <t>Grade achieved at GCE Applied Double Award Level Applied Business.</t>
  </si>
  <si>
    <t>As for VGADA_AD</t>
  </si>
  <si>
    <t>KS5_VGADA_HEAL_SOC</t>
  </si>
  <si>
    <t>VGADA_HEAL_SOC</t>
  </si>
  <si>
    <t>Grade achieved at GCE Applied  Double Award Level Health and Social Care.</t>
  </si>
  <si>
    <t>KS5_VGADA_MANUFACTURING</t>
  </si>
  <si>
    <t>VGADA_MANUFACTURING</t>
  </si>
  <si>
    <t>Grade achieved at GCE Applied  Double Award Level Manufacturing.</t>
  </si>
  <si>
    <t>KS5_VGADA_CONSTRUCTION</t>
  </si>
  <si>
    <t>VGADA_CONSTRUCTION</t>
  </si>
  <si>
    <t>Grade achieved at GCE Applied  Double Award Level Construction.</t>
  </si>
  <si>
    <t>KS5_VGADA_HOSPITALITY</t>
  </si>
  <si>
    <t>VGADA_HOSPITALITY</t>
  </si>
  <si>
    <t>Grade achieved at GCE Applied  Double Award Level Hospitality and Catering.</t>
  </si>
  <si>
    <t>KS5_VGADA_SCIENCE</t>
  </si>
  <si>
    <t>VGADA_SCIENCE</t>
  </si>
  <si>
    <t>Grade achieved at GCE Applied Double Award Level Applied Science.</t>
  </si>
  <si>
    <t>KS5_VGADA_ENGINEERING</t>
  </si>
  <si>
    <t>VGADA_ENGINEERING</t>
  </si>
  <si>
    <t>Grade achieved at GCE Applied Double Award Level Applied Engineering.</t>
  </si>
  <si>
    <t>KS5_VGADA_ICT</t>
  </si>
  <si>
    <t>VGADA_ICT</t>
  </si>
  <si>
    <t>Grade achieved at GCE Applied Double Award Level Applied ICT.</t>
  </si>
  <si>
    <t>KS5_VGADA_MEDIA</t>
  </si>
  <si>
    <t>VGADA_MEDIA</t>
  </si>
  <si>
    <t>Grade achieved at GCE Applied  Double Award Level Media: Communication and Production.</t>
  </si>
  <si>
    <t>KS5_VGADA_PERFORMING</t>
  </si>
  <si>
    <t>VGADA_PERFORMING</t>
  </si>
  <si>
    <t>Grade achieved at GCE Applied  Double Award Level Performing Arts.</t>
  </si>
  <si>
    <t>KS5_VGADA_LEIS_RECR</t>
  </si>
  <si>
    <t>VGADA_LEIS_RECR</t>
  </si>
  <si>
    <t>Grade achieved at GCE Applied  Double Award Level Leisure and Recreation.</t>
  </si>
  <si>
    <t>KS5_VGADA_TRAV_TOUR</t>
  </si>
  <si>
    <t>VGADA_TRAV_TOUR</t>
  </si>
  <si>
    <t>Grade achieved at GCE Applied  Double Award Level Travel and Tourism.</t>
  </si>
  <si>
    <t>k5r_ay</t>
  </si>
  <si>
    <t>KS5_PREREG</t>
  </si>
  <si>
    <t>k5r_prer</t>
  </si>
  <si>
    <t>KS5_REGDATE</t>
  </si>
  <si>
    <t>k5r_frd</t>
  </si>
  <si>
    <t>First registration date (for Advanced GNVQs only)</t>
  </si>
  <si>
    <t xml:space="preserve">2005/06 only </t>
  </si>
  <si>
    <t>KS5_EXAMYEAR</t>
  </si>
  <si>
    <t>k5r_ey</t>
  </si>
  <si>
    <t>KS5_SEASON</t>
  </si>
  <si>
    <t>k5r_es</t>
  </si>
  <si>
    <t>KS5_BOARDNO</t>
  </si>
  <si>
    <t>k5r_abn</t>
  </si>
  <si>
    <t>KS5_SUBLEVNO</t>
  </si>
  <si>
    <t>k5r_qac</t>
  </si>
  <si>
    <t>KS5_QAN</t>
  </si>
  <si>
    <t>k5r_qan</t>
  </si>
  <si>
    <t>G-number for Advanced GNVQs or a QCA Qualification Accreditation Number (QAN) for Section 96 qualifications.</t>
  </si>
  <si>
    <t>KS5_GNUMBER</t>
  </si>
  <si>
    <t>GNUMBER</t>
  </si>
  <si>
    <t xml:space="preserve">2015/16 - </t>
  </si>
  <si>
    <t>KS5_BRDSUBNO</t>
  </si>
  <si>
    <t>k5r_absn</t>
  </si>
  <si>
    <t>KS5_MAPPING</t>
  </si>
  <si>
    <t>k5r_lsm</t>
  </si>
  <si>
    <t>KS5_INCLUDE</t>
  </si>
  <si>
    <t>Result is included in calculations.</t>
  </si>
  <si>
    <t>KS5_PTQ_INCLUDE</t>
  </si>
  <si>
    <t>Approved KS5/level 3 qualification: result is included in calculations</t>
  </si>
  <si>
    <t>KS5_MODE</t>
  </si>
  <si>
    <t>k5r_mode</t>
  </si>
  <si>
    <t>KS5_MODFLAG</t>
  </si>
  <si>
    <t>k5r_mf</t>
  </si>
  <si>
    <t>KS5_MODAFLAG</t>
  </si>
  <si>
    <t>k5r_malf</t>
  </si>
  <si>
    <t>KS5_LEV3</t>
  </si>
  <si>
    <t>k5r_lev3</t>
  </si>
  <si>
    <t>KS5_ASIZE</t>
  </si>
  <si>
    <t>k5r_size</t>
  </si>
  <si>
    <t>Size of the qualification equivalent to an A Level.</t>
  </si>
  <si>
    <t>KS5_ASIZEGS</t>
  </si>
  <si>
    <t>ASIZEGS</t>
  </si>
  <si>
    <t>k5r_szgs</t>
  </si>
  <si>
    <t>Size of the qualification equivalent to an A Level with General Studies A/AS Level excluded</t>
  </si>
  <si>
    <t>Exam/Assessment season</t>
  </si>
  <si>
    <t>KS5_GRADE</t>
  </si>
  <si>
    <t>k5r_eg</t>
  </si>
  <si>
    <t>KS5_GORIGIN</t>
  </si>
  <si>
    <t>k5r_og</t>
  </si>
  <si>
    <t>KS5_GFINAL</t>
  </si>
  <si>
    <t>k5r_fg</t>
  </si>
  <si>
    <t>KS5_POINTS</t>
  </si>
  <si>
    <t>k5r_pts</t>
  </si>
  <si>
    <t>Total A Level and equivalents point score.</t>
  </si>
  <si>
    <t>KS5_POINTS_1618</t>
  </si>
  <si>
    <t>POINTS_1618</t>
  </si>
  <si>
    <t>New 16-18 points (introduced in 2016)</t>
  </si>
  <si>
    <t>KS5_CAPPED_PTS</t>
  </si>
  <si>
    <t>CAPPED_PTS</t>
  </si>
  <si>
    <t>Capped points for English and Maths progress measure</t>
  </si>
  <si>
    <t>KS5_GSIZE</t>
  </si>
  <si>
    <t>GCSE equivalent size</t>
  </si>
  <si>
    <t>KS5_LEV1</t>
  </si>
  <si>
    <t>Level 1 Threshold Contribution</t>
  </si>
  <si>
    <t>KS5_LEV2</t>
  </si>
  <si>
    <t>Level 2 Threshold Contribution</t>
  </si>
  <si>
    <t>KS5_APTSGS</t>
  </si>
  <si>
    <t>APTSGS</t>
  </si>
  <si>
    <t>k5r_ptgs</t>
  </si>
  <si>
    <t>A Level equivalent points with General Studies A/AS Level excluded</t>
  </si>
  <si>
    <t>KS5_MAXPTGSE</t>
  </si>
  <si>
    <t>MAXPTGSE</t>
  </si>
  <si>
    <t>k5r_mxpt</t>
  </si>
  <si>
    <t>Maximum possible QCA points score for an exam with General Studies A/AS Level at full weight</t>
  </si>
  <si>
    <t>KS5_ASIZEGSO</t>
  </si>
  <si>
    <t>ASIZEGSO</t>
  </si>
  <si>
    <t>2009/10 - 2014/15</t>
  </si>
  <si>
    <t>A Level equivalent size for General Studies</t>
  </si>
  <si>
    <t>KS5_APTSGSO</t>
  </si>
  <si>
    <t>APTSGSO</t>
  </si>
  <si>
    <t>A Level equivalent points for General Studies</t>
  </si>
  <si>
    <t>KS5_DISCYEAR</t>
  </si>
  <si>
    <t>k5r_dy</t>
  </si>
  <si>
    <t>2001/02 - 2005/06</t>
  </si>
  <si>
    <t>KS5_DISC1</t>
  </si>
  <si>
    <t>k5r_df1y</t>
  </si>
  <si>
    <t>One year discount flag (based on A Level and equivalent qualifications).</t>
  </si>
  <si>
    <t>KS5_DISC2</t>
  </si>
  <si>
    <t>k5r_df2y</t>
  </si>
  <si>
    <t>Two year discount flag (based on A Level and equivalent qualifications).</t>
  </si>
  <si>
    <t>KS5_DISC3</t>
  </si>
  <si>
    <t>k5r_dfmy</t>
  </si>
  <si>
    <t>Multi year discount flag - 3 or more years (based on A Level and equivalent qualifications).</t>
  </si>
  <si>
    <t>KS5_DISC1B</t>
  </si>
  <si>
    <t>k5r_df1b</t>
  </si>
  <si>
    <t>One year discount flag (based on GCE/VCE A/AS Levels and Level 3 Key Skills only).</t>
  </si>
  <si>
    <t>KS5_DISC2B</t>
  </si>
  <si>
    <t>k5r_df2b</t>
  </si>
  <si>
    <t>Two year discount flag (based on GCE/VCE A/AS Levels and Level 3 Key Skills only).</t>
  </si>
  <si>
    <t>KS5_DISC3B</t>
  </si>
  <si>
    <t>k5r_df3b</t>
  </si>
  <si>
    <t>Multi year discount flag - 3 or more years (based on GCE/VCE A/AS Levels and Level 3 Key Skills only).</t>
  </si>
  <si>
    <t>KS5_DISC2S</t>
  </si>
  <si>
    <t>DISC2S</t>
  </si>
  <si>
    <t>k5r_dc2s</t>
  </si>
  <si>
    <t>Size based two year discount flag (based on A Level and equivalent qualifications).</t>
  </si>
  <si>
    <t>KS5_DISC_SINGLE</t>
  </si>
  <si>
    <t>DISC_SINGLE</t>
  </si>
  <si>
    <t>One year discount flag – used where student has studied at an institution for a single year. General discounting flag used to determine points.</t>
  </si>
  <si>
    <t>0 (Qualification included),
1 (Qualification discounted)</t>
  </si>
  <si>
    <t>KS5_DISCB_SINGLE</t>
  </si>
  <si>
    <t>DISCB_SINGLE</t>
  </si>
  <si>
    <t>One year discount flag for discounting A level cohort qualifications</t>
  </si>
  <si>
    <t>KS5_DISCS_SINGLE</t>
  </si>
  <si>
    <t>DISCS_SINGLE</t>
  </si>
  <si>
    <t>One year discount flag used to determine discounting of size e.g. where failed A level has been discounted by an AS level</t>
  </si>
  <si>
    <t>KS5_DISC_ALL</t>
  </si>
  <si>
    <t>DISC_ALL</t>
  </si>
  <si>
    <t>Three year discount flag – used where student not moved institution and for national level aggregation of all results. General discounting flag used to determine points.</t>
  </si>
  <si>
    <t>KS5_DISCB_ALL</t>
  </si>
  <si>
    <t>DISCB_ALL</t>
  </si>
  <si>
    <t>Three year discountflag for discounting A level cohort qualifications</t>
  </si>
  <si>
    <t>KS5_DISCS_ALL</t>
  </si>
  <si>
    <t>DISCS_ALL</t>
  </si>
  <si>
    <t>Three year discount flag used to determine discounting of size e.g. where failed A level has been discounted by an AS level</t>
  </si>
  <si>
    <t>KS5_DISC_0_1</t>
  </si>
  <si>
    <t>DISC_0_1</t>
  </si>
  <si>
    <t>Two year discount flag  used where student is in same institution in RY and RY-1. General discounting flag used to determine points.</t>
  </si>
  <si>
    <t>KS5_DISCB_0_1</t>
  </si>
  <si>
    <t>DISCB_0_1</t>
  </si>
  <si>
    <t>Two year discount flag for RY and RY-1, discounting A level cohort qualifications</t>
  </si>
  <si>
    <t>KS5_DISCS_0_1</t>
  </si>
  <si>
    <t>DISCS_0_1</t>
  </si>
  <si>
    <t>Two year discount flag for RY and RY-1 used to determine discounting of size, eg where failed A level has been discounted by an AS level</t>
  </si>
  <si>
    <t>KS5_DISC_1_2</t>
  </si>
  <si>
    <t>DISC_1_2</t>
  </si>
  <si>
    <t>Two year discount flag used where student is in same institution in RY-1 and RY-2. General discounting flag used to determine points.</t>
  </si>
  <si>
    <t>KS5_DISCB_1_2</t>
  </si>
  <si>
    <t>DISCB_1_2</t>
  </si>
  <si>
    <t>Two year discount flag for RY-1 and RY-2, discounting A level cohort qualifications</t>
  </si>
  <si>
    <t>KS5_DISCS_1_2</t>
  </si>
  <si>
    <t>DISCS_1_2</t>
  </si>
  <si>
    <t>Two year discount flag for RY-1 and RY-2 used to determine discounting of size, eg where failed A level has been discounted by an AS level</t>
  </si>
  <si>
    <t>KS5_DISC_0_2</t>
  </si>
  <si>
    <t>DISC_0_2</t>
  </si>
  <si>
    <t>Two year discount flag used where student is in same institution in RY and RY-2. General discounting flag used to determine points.</t>
  </si>
  <si>
    <t>KS5_DISCB_0_2</t>
  </si>
  <si>
    <t>DISCB_0_2</t>
  </si>
  <si>
    <t>Two year discount flag for RY and RY-2, discounting A level cohort qualifications</t>
  </si>
  <si>
    <t>KS5_DISCS_0_2</t>
  </si>
  <si>
    <t>DISCS_0_2</t>
  </si>
  <si>
    <t>Two year discount flag for RY and RY-2 used to determine discounting of size, eg where failed A level has been discounted by an AS level</t>
  </si>
  <si>
    <t>Institution type (in reporting year)</t>
  </si>
  <si>
    <t>20-38, 43-48, 50-64,98, 99, NULL</t>
  </si>
  <si>
    <t>1,2,3,4,5,6,7,8,9,NULL</t>
  </si>
  <si>
    <t>New admissions policy introduced in 2017</t>
  </si>
  <si>
    <t>New admissions policy introduced in 2019</t>
  </si>
  <si>
    <t>KS5_DiscountFamilyCode</t>
  </si>
  <si>
    <t>DiscountFamilyCode</t>
  </si>
  <si>
    <t>Discount family code</t>
  </si>
  <si>
    <t>eg AAA</t>
  </si>
  <si>
    <t>KS5_LATE_RESULT_FLAG</t>
  </si>
  <si>
    <t>late_result_flag</t>
  </si>
  <si>
    <t>potential late key stage 4 results flag</t>
  </si>
  <si>
    <t>0(not late KS4 results); 1 (late KS4 results); 2 (potential KS4 results)</t>
  </si>
  <si>
    <t>KS5_AMDEXAM</t>
  </si>
  <si>
    <t>k5_amres</t>
  </si>
  <si>
    <t>KS5_Centre_Assessed_Flag</t>
  </si>
  <si>
    <t>Centre_Assessed_Flag</t>
  </si>
  <si>
    <t>Flag whether result is assumed to be centre assessed. Set if the result has an award date between 05/05/2020 – 01/09/2020 for vocational qualifications or if Exam Session = '2020S' for JCQ qualifications</t>
  </si>
  <si>
    <t>1: Centre Assessed – Final grade, either the teacher predicted grade or the grade given by Ofqual (whichever was highest)
0: Not Centre Assessed – Grade given after sitting an examination</t>
  </si>
  <si>
    <t>KS5_Covid_Impacted_Flag</t>
  </si>
  <si>
    <r>
      <rPr>
        <b/>
        <sz val="8"/>
        <rFont val="Arial"/>
        <family val="2"/>
      </rPr>
      <t>2019/20</t>
    </r>
    <r>
      <rPr>
        <sz val="8"/>
        <rFont val="Arial"/>
        <family val="2"/>
      </rPr>
      <t xml:space="preserve">: Flag whether result is Covid impacted (Set if a result has an award date in 2020)  for vocational qualfications or if exam session = '2020S' for JCQ qualifications
</t>
    </r>
    <r>
      <rPr>
        <b/>
        <sz val="8"/>
        <rFont val="Arial"/>
        <family val="2"/>
      </rPr>
      <t>2020/21</t>
    </r>
    <r>
      <rPr>
        <sz val="8"/>
        <rFont val="Arial"/>
        <family val="2"/>
      </rPr>
      <t>: Flag whether result is Covid impacted (Set if a result has an award date in 2020 or 2021 for vocational qualifications or if exam session in (2020S, 2020A, 2020W, 2021S, 2021A)  for JCQ qualifications)</t>
    </r>
  </si>
  <si>
    <t>KS5_Autumn_Series</t>
  </si>
  <si>
    <t xml:space="preserve">Flag whether result was taken as part of the 2020 Autumn Series. Taken from the DCAM extract. Set if a result originally came in through the 2020A exam series (these results will then be outputted with exam series set to 2020S. GCSE Maths and English results will have Autumn_Series_Flag=0)
</t>
  </si>
  <si>
    <t>1: Autumn series result
0: Not an Autumn series result</t>
  </si>
  <si>
    <t>k5r_ver</t>
  </si>
  <si>
    <t>A - Amended
U - Unamended
F - Final</t>
  </si>
  <si>
    <t>Children In Need</t>
  </si>
  <si>
    <t>(Old TIER 1 only = Identification / sensitvity 1B "personal level data of sensitivity level B")</t>
  </si>
  <si>
    <t>CIN_LAchildID, CIN_UPN, CIN_FormerUPN, CIN_PostCode will be removed before releasing to ONS SRS to ensure it is identification/sensitivity 3B "de-identified personal level data of sensitivity level B"</t>
  </si>
  <si>
    <t xml:space="preserve">CIN data may not be used in conjunction with pupil postcode data from any source </t>
  </si>
  <si>
    <t>n_Census_CIN_Overall</t>
  </si>
  <si>
    <t>CIN_CINAt31March</t>
  </si>
  <si>
    <t>CINAt31March</t>
  </si>
  <si>
    <t>2008/09 - 2020/21</t>
  </si>
  <si>
    <t>Was the child CIN as at 31 March?</t>
  </si>
  <si>
    <t>CIN</t>
  </si>
  <si>
    <t>n_Census_CIN_Child</t>
  </si>
  <si>
    <t>CIN_ACADYR</t>
  </si>
  <si>
    <t>CIN_PupilMatchingRefAnonymous</t>
  </si>
  <si>
    <t>CIN_LA_anon</t>
  </si>
  <si>
    <t>2009/10 - 2020/21</t>
  </si>
  <si>
    <t>Local Authority (DfE codeset). This variable has been pseudonymised in line with the impact of COVID19 on DfE data sharing (See COVID19 Impact worksheet) and/or the requirements of Digital Economy Act in relation to a body corporate.</t>
  </si>
  <si>
    <t>CIN_LA_09_anon</t>
  </si>
  <si>
    <t>LA_09_anon</t>
  </si>
  <si>
    <t>2008/2009 only</t>
  </si>
  <si>
    <t>DfE local authority before the local government reorganisation. This variable has been pseudonymised in line with the impact of COVID19 on DfE data sharing (See COVID19 Impact worksheet) and/or the requirements of Digital Economy Act in relation to a body corporate.</t>
  </si>
  <si>
    <t>CIN_LA_9CODE_anon</t>
  </si>
  <si>
    <t>DfE local authority on CIN collection (9 digit code). This variable has been pseudonymised in line with the impact of COVID19 on DfE data sharing (See COVID19 Impact worksheet) and/or the requirements of Digital Economy Act in relation to a body corporate.</t>
  </si>
  <si>
    <t>CIN_LA_LGR_anon</t>
  </si>
  <si>
    <t>DfE local authority after the local government reorganisation. This variable has been pseudonymised in line with the impact of COVID19 on DfE data sharing (See COVID19 Impact worksheet) and/or the requirements of Digital Economy Act in relation to a body corporate.</t>
  </si>
  <si>
    <t>CIN_Age_Start</t>
  </si>
  <si>
    <t>CIN_Month_Part</t>
  </si>
  <si>
    <t>CIN_YearOfBirth</t>
  </si>
  <si>
    <t>CIN_MonthOfBirth</t>
  </si>
  <si>
    <t>CIN_ChildAge31March</t>
  </si>
  <si>
    <t>Age31March</t>
  </si>
  <si>
    <t>Age of child at 31 March derived from DOB</t>
  </si>
  <si>
    <t>CIN_Gender</t>
  </si>
  <si>
    <t xml:space="preserve">2008/2009 - </t>
  </si>
  <si>
    <t>1 = Male
2 = Female
0 = Not recorded or unborn at 31/03/xxxx
9 = Indeterminate</t>
  </si>
  <si>
    <t>CIN_Ethnicity</t>
  </si>
  <si>
    <t>Code identifying the child's ethnic group</t>
  </si>
  <si>
    <t xml:space="preserve">A1 = White - British
A2 = White Irish
A3 = Any Other White Background
A4 = Traveller of Irish Heritage
A5 = Gypsy/Roma
B1 = White and Black Caribbean
B2 = White and Black African
B3 = White and Asian
B4 = Any Other Mixed Background
C1 = Indian
C2 = Pakistani
C3 = Bangladeshi
C4 = Any other Asian Background
D1 = Black Caribbean
D2 = Black African
D3 = Any other Black Background
E1 = Chinese
E2 = Any other ethnic group
E3 = Refused
E4 = Information not yet obtained </t>
  </si>
  <si>
    <t xml:space="preserve">2009/2010 - </t>
  </si>
  <si>
    <t>WBRI = White British
WIRI = White Irish
WIRT = Traveller of Irish Heritage
WOTH = Any other White background
WROM = Gypsy/Roma
MWBC = White and Black Caribbean
MWBA = White and Black African
MWAS = White and Asian
MOTH = Any other Mixed background
AIND = Indian
APKN = Pakistani
ABAN = Bangladeshi
AOTH = Any other Asian background
BCRB = Caribbean
BAFR = African
BOTH = Any other Black background
CHNE = Chinese
OOTH = Any other ethnic group
REFU = Refused
NOBT = Information not yet obtained</t>
  </si>
  <si>
    <t>CIN_EthnicGroupMinor</t>
  </si>
  <si>
    <t>Pupil's minor ethnic group based on ethnicity code.</t>
  </si>
  <si>
    <t>CIN_EthnicGroupMajor</t>
  </si>
  <si>
    <t>CIN_AsylumSeeking</t>
  </si>
  <si>
    <t>AsylumSeeking</t>
  </si>
  <si>
    <t>2008/2009 - 2009/2010</t>
  </si>
  <si>
    <t>Used to indicate if the child is seeking asylum</t>
  </si>
  <si>
    <t>1 = True - the child has been asylum seeking at any time between 1 April 2009 and 31 March 2010
0 = False - the child has not been asylum seeking at any time between 1 April 2009 and 31 March 2010.</t>
  </si>
  <si>
    <t>CIN_DateCeasedAsylumSeeking</t>
  </si>
  <si>
    <t>DateCeasedAsylumSeeking</t>
  </si>
  <si>
    <t>Date the child ceased to seek asylum</t>
  </si>
  <si>
    <t>CIN_CeasedAsylumSeeking</t>
  </si>
  <si>
    <t>CeasedAsylumSeeking</t>
  </si>
  <si>
    <t>Flag  Set to 1 if DateCeasedAsylumSeeking is not null, else 0</t>
  </si>
  <si>
    <t>CIN_Disability</t>
  </si>
  <si>
    <t>HasDisability</t>
  </si>
  <si>
    <t>Disability flag derived from type(s) of disability entered or none</t>
  </si>
  <si>
    <t>CIN_LookedAfterChildAdopted</t>
  </si>
  <si>
    <t>LookedAfterChildAdopted</t>
  </si>
  <si>
    <t>Used to indicate if a looked after child is adopted</t>
  </si>
  <si>
    <t>CIN_CPPindicator</t>
  </si>
  <si>
    <t>CPPindicator</t>
  </si>
  <si>
    <t>Used to indicate if the child has a Child Protection Plan</t>
  </si>
  <si>
    <t>1 = True - if the child is currently the subject of a child protection plan (true at 31 March) 
0 = if the child is currently the subject of a child protection plan (false at 31 March)</t>
  </si>
  <si>
    <t>CIN_LatestReferralDate</t>
  </si>
  <si>
    <t>LatestReferralDate</t>
  </si>
  <si>
    <t>CIN_LatestClosureDate</t>
  </si>
  <si>
    <t>LatestClosureDate</t>
  </si>
  <si>
    <t>CIN_AnyCasesOpen31March</t>
  </si>
  <si>
    <t>AnyCasesOpen31March</t>
  </si>
  <si>
    <t>CIN_LLSOA</t>
  </si>
  <si>
    <t>National Statistics Postcode Directory Lower Layer Super Output Area derived from pupil's postcode.</t>
  </si>
  <si>
    <t>CIN_IDACI_Score</t>
  </si>
  <si>
    <t>IDACI_Score</t>
  </si>
  <si>
    <t xml:space="preserve">CIN_IDACi_Rank </t>
  </si>
  <si>
    <t xml:space="preserve">IDACi_Rank </t>
  </si>
  <si>
    <t>CIN_ReleaseFlag</t>
  </si>
  <si>
    <t>ReleaseFlag</t>
  </si>
  <si>
    <t>Flag to indicate whether a pupil's details can be released (using latest information available to DfE at the time the CIN data is provided).</t>
  </si>
  <si>
    <t>n_Census_CIN_CPP</t>
  </si>
  <si>
    <t>CIN_CPPTableID</t>
  </si>
  <si>
    <t>CPPTableID</t>
  </si>
  <si>
    <t>Primary_Key for view</t>
  </si>
  <si>
    <t>CIN_ChildTableID</t>
  </si>
  <si>
    <t>ChildTableID</t>
  </si>
  <si>
    <t>Bespoke</t>
  </si>
  <si>
    <t>Foreign_Key for view. Associates disabilities, open case status, child protection plans and CIN details with the child record (view CIN_2009_Child)</t>
  </si>
  <si>
    <t>CIN_CPPstartDate</t>
  </si>
  <si>
    <t>CPPstartDate</t>
  </si>
  <si>
    <t>2008/2009 - 2018/2019</t>
  </si>
  <si>
    <t>The date on which the child's protection plan starts</t>
  </si>
  <si>
    <t>CIN_CPPendDate</t>
  </si>
  <si>
    <t>CPPendDate</t>
  </si>
  <si>
    <t>2012/2013 - 2018/2019</t>
  </si>
  <si>
    <t>The date on which the child's protection plan ends</t>
  </si>
  <si>
    <t>CIN_CategoryOfAbuse</t>
  </si>
  <si>
    <t>CategoryOfAbuse</t>
  </si>
  <si>
    <t>The type of abuse the plan is put in place to prevent</t>
  </si>
  <si>
    <t>NEG = Neglect
PHY = Physical Abuse
SAB = Sexual Abuse
EMO = Emotional Abuse
MUL = Multiple not recommended</t>
  </si>
  <si>
    <t>CIN_InitialCategoryOfAbuse</t>
  </si>
  <si>
    <t>InitialCategoryOfAbuse</t>
  </si>
  <si>
    <t>2012/2013 -</t>
  </si>
  <si>
    <t>The type of abuse recorded the time the plan commenced</t>
  </si>
  <si>
    <t>NEG = Neglect,
PHY = Physical Abuse, 
SAB = Sexual Abuse, 
EMO = Emotional Abuse, 
MUL = Multiple not recommended</t>
  </si>
  <si>
    <t>CIN_LatestCategoryOfAbuse</t>
  </si>
  <si>
    <t>LatestCategoryOfAbuse</t>
  </si>
  <si>
    <t>CIN_NumberOfPreviousCPP</t>
  </si>
  <si>
    <t>NumberOfPreviousCPP</t>
  </si>
  <si>
    <t>How many previous plans a child has had</t>
  </si>
  <si>
    <t>CIN_SeenSocialWorker</t>
  </si>
  <si>
    <t>SeenSocialWorker</t>
  </si>
  <si>
    <t>2013/2014 - 2014/2015</t>
  </si>
  <si>
    <t>Flag to identify the child has or has not been seen by the lead social worker in accordance with their child protection plan</t>
  </si>
  <si>
    <t>0 = on some or all occasions the child was not seen in accordance with the timescales specified in the plan
1 = on all occasions during the year the child was seen in accordance with the timescales specified in the plan</t>
  </si>
  <si>
    <t>CIN_NI67DenominatorFlag</t>
  </si>
  <si>
    <t>NI67DenominatorFlag</t>
  </si>
  <si>
    <t>A flag showing if the record is included in the denominator of the former NI67 calculation</t>
  </si>
  <si>
    <t>CIN_NI67NumeratorFlag</t>
  </si>
  <si>
    <t>NI67NumeratorFlag</t>
  </si>
  <si>
    <t>A flag showing if the record is included in the numerator of the former NI67 calculation.</t>
  </si>
  <si>
    <t>n_Census_CIN_Details</t>
  </si>
  <si>
    <t>CIN_CINDetailsTableID</t>
  </si>
  <si>
    <t>CINDetailsTableID</t>
  </si>
  <si>
    <t xml:space="preserve">2010/2011 - </t>
  </si>
  <si>
    <t>Foreign_Key for view. Associates disabilities, open case status, child protection plans and CIN details with the child record.</t>
  </si>
  <si>
    <t>CIN_CINReferralDate</t>
  </si>
  <si>
    <t>CINReferralDate</t>
  </si>
  <si>
    <t>The date when the referral was made</t>
  </si>
  <si>
    <t>CIN_ReferralSource</t>
  </si>
  <si>
    <t>ReferralSource</t>
  </si>
  <si>
    <t>2013/2014 -</t>
  </si>
  <si>
    <t>Source of the child’s reported referral</t>
  </si>
  <si>
    <t xml:space="preserve">1A = INDIVIDUAL – Family member/relative/carer
1B = INDIVIDUAL – Acquaintance (including neighbours and child minders)
1C = INDIVIDUAL – Self
1D = INDIVIDUAL – Other (including strangers, MPs)
2A = SCHOOLS
2B = EDUCATION SERVICES
3A = HEALTH SERVICES – GP
3B = HEALTH SERVICES – Health Visitor
3C = HEALTH SERVICES – School Nurse
3D = HEALTH SERVICES – Other primary health services
3E = HEALTH SERVICES – A&amp;E (Emergency Department)
3F = HEALTH SERVICES – Other (eg hospice, hospital ward discharges)
4 = HOUSING (LA housing or housing association)
5A = LA SERVICES – Social care eg adults social care
5B = LA SERVICES – Other internal (department  other than social care in LA, eg youth offending (excluding housing))
5C = LA SERVICES – External eg from another LAs adults social care 
6 = POLICE
7 = OTHER LEGAL AGENCY – including courts, probation, immigration, CAFCASS, prison
8 = OTHER – including children’s centres (including those ran by LA social care), independent agency providers, voluntary organisations, fire department
9 = ANONYMOUS
10 = UNKNOWN 
</t>
  </si>
  <si>
    <t>CIN_PrimaryNeedCode</t>
  </si>
  <si>
    <t>PrimaryNeedCode</t>
  </si>
  <si>
    <t>The main need which the episode is taking care of.</t>
  </si>
  <si>
    <t>N1 = Abuse or neglect
N2 = Child's disability/illness
N3 = Parental Disability/illness
N4 = Family in acute stress
N5 = Family dysfunction
N6 = Socially unacceptable
N7 = Low income
N8 = Absent parenting
N9 = Cases other than Children in Need
N0 = Not stated</t>
  </si>
  <si>
    <t>CIN_CINClosureDate</t>
  </si>
  <si>
    <t>CINClosureDate</t>
  </si>
  <si>
    <t>This is the date that the care episode finished or closed</t>
  </si>
  <si>
    <t>CIN_ReasonForClosure</t>
  </si>
  <si>
    <t>ReasonForClosure</t>
  </si>
  <si>
    <t>The reason why the episode was closed</t>
  </si>
  <si>
    <t>RC1 = Adopted
RC2 = Died
RC3 = Residence Order
RC4 = Special Guardianship Order
RC5 = Transferred to services of another LA
RC6 = Transferred to adult social services
RC7 = Services ceased for any other reason, including child no longer in need
RC8 = Case closed after assessment, no further action</t>
  </si>
  <si>
    <t>CIN_DateOfInitialCPC</t>
  </si>
  <si>
    <t>DateOfInitialCPC</t>
  </si>
  <si>
    <t>2009/2010 - 2016/17</t>
  </si>
  <si>
    <t>This is the date of the initial Child Protection Conference</t>
  </si>
  <si>
    <t>CIN_ReferralNFA</t>
  </si>
  <si>
    <t>ReferralNFA</t>
  </si>
  <si>
    <t>2009/2010 -</t>
  </si>
  <si>
    <t>Flags children who were referred but after initial consideration, no further action was taken.</t>
  </si>
  <si>
    <t>CIN_CaseOpen31March</t>
  </si>
  <si>
    <t>CaseOpen31March</t>
  </si>
  <si>
    <t>Cases still open as at 31 March</t>
  </si>
  <si>
    <t>CIN_AgeStartOfCINPeriod</t>
  </si>
  <si>
    <t>AgeStartOfCINPeriod</t>
  </si>
  <si>
    <t>Derived from CIN referral date and DOB if on or before 31 March.</t>
  </si>
  <si>
    <t>CIN_AgeEndOfCINPeriod</t>
  </si>
  <si>
    <t>AgeEndOfCINPeriod</t>
  </si>
  <si>
    <t>Derived from CIN closure date and DOB if on or before 31 March</t>
  </si>
  <si>
    <t>CIN_Started</t>
  </si>
  <si>
    <t>Started</t>
  </si>
  <si>
    <t>CIN_Ended</t>
  </si>
  <si>
    <t>Ended</t>
  </si>
  <si>
    <t>CIN_AnyPoint</t>
  </si>
  <si>
    <t>AnyPoint</t>
  </si>
  <si>
    <t>CIN episode at any point during the year</t>
  </si>
  <si>
    <t>1 = Yes, 0 = No</t>
  </si>
  <si>
    <t>CIN_Throughout</t>
  </si>
  <si>
    <t>Throughout</t>
  </si>
  <si>
    <t>CIN_At31</t>
  </si>
  <si>
    <t>At31</t>
  </si>
  <si>
    <t>CIN_Age_Referral</t>
  </si>
  <si>
    <t>Age_Referral</t>
  </si>
  <si>
    <t>Age of child at the time of referral</t>
  </si>
  <si>
    <t>CIN_YearofReferral</t>
  </si>
  <si>
    <t>YearofReferral</t>
  </si>
  <si>
    <t>Year of child at the time of referral</t>
  </si>
  <si>
    <t>CIN_MonthOfReferral</t>
  </si>
  <si>
    <t>MonthOfReferral</t>
  </si>
  <si>
    <t>Month of child at the time of referral</t>
  </si>
  <si>
    <t>CIN_YearOfClosure</t>
  </si>
  <si>
    <t>YearOfClosure</t>
  </si>
  <si>
    <t>Taken from CinClosureDate on Details table</t>
  </si>
  <si>
    <t>CIN_MonthOfClosure</t>
  </si>
  <si>
    <t>MonthOfClosure</t>
  </si>
  <si>
    <t>2008/2009 -</t>
  </si>
  <si>
    <t>n_Census_CIN_Disabilities</t>
  </si>
  <si>
    <t>CIN_DisabilitiesID</t>
  </si>
  <si>
    <t>DisabilitiesID</t>
  </si>
  <si>
    <t>Holds a record of the type of disability(s) a child may suffer from. NONE by itself is used for no disability.</t>
  </si>
  <si>
    <t>NONE = None
MOB = Mobility
HAND = Hand Function
PC = Personal Care
INC = Incontinence
COMM = Communication
LD = Learning
HEAR = Hearing
VIS = Vision
BEH = Behaviour
CON = Consciousness
AUT = Diagnosed with autism or Aspergers syndrome 
DDA = Disabled under DDA but not in above categories</t>
  </si>
  <si>
    <t>n_Census_CIN_OpenCase</t>
  </si>
  <si>
    <t>CIN_OpenCaseStatusTableID</t>
  </si>
  <si>
    <t>OpenCaseStatusTableID</t>
  </si>
  <si>
    <t>CIN_OpenCaseInformation</t>
  </si>
  <si>
    <t>OpenCaseInformation</t>
  </si>
  <si>
    <t>Open case Information</t>
  </si>
  <si>
    <t>CLA = Child Looked After
RO = Residence Order
SG = Special Guardianship Order
TP = Transition Plan
CR = Cared for by a relative
PFC = Privately fostered child
YC = Young Carer
NCH = Receiving overnight short breaks in the child's home
NKH = Receiving overnight short breaks in the carers home
NAS = Receiving overnight short breaks at another setting
DCH = Receiving day care short breaks in the child's home
DKH = Receiving day care short breaks in the carers home
DAS = Reciting day care short breaks in another setting
BF = Receiving day care short breaks: Befriending service
CDP = Child receiving direct payments
KDP = Carer receiving direct payments
NON = Open Case, none of the above categories</t>
  </si>
  <si>
    <t>n_Census_CIN_ServiceProvision</t>
  </si>
  <si>
    <t>ServiceProvisionTableID</t>
  </si>
  <si>
    <t>Foreign_Key for view. Associates service provision with the CIN details record.</t>
  </si>
  <si>
    <t>ServiceType</t>
  </si>
  <si>
    <t>Service Type</t>
  </si>
  <si>
    <t>Y = Family Support (section 17)
Z = Section 24 " Leaving Care" Support
A = Adoption Support
X = Residence Order Payments
SG = Special Guardianship Support Services
P = Other Care and Accommodation
D = Disabled Children's Services
AI = Aids and Adaptations</t>
  </si>
  <si>
    <t>ServiceProvision</t>
  </si>
  <si>
    <t>Service Provision</t>
  </si>
  <si>
    <t>PR1 = Own Provision
PR2 = Other Local Authority Provision
PR3 = Other Public Provision
PR4 = Private Provision
PR5 = Voluntary or third sector provision</t>
  </si>
  <si>
    <t>ServiceProvisionStartDate</t>
  </si>
  <si>
    <t>Service Provision Start Date</t>
  </si>
  <si>
    <t>ServiceProvisionEndDate</t>
  </si>
  <si>
    <t>Service Provision End Date</t>
  </si>
  <si>
    <t>(Old TIER 1 only = Identification / sensitvity 2B "personal level data of sensitivity level B")</t>
  </si>
  <si>
    <t>CLA_LA, CLA_CHILD_ID, CLA_CHILD_LA_CODE, CLA_UPN will be removed before releasing to ONS SRS to ensure it is identification/sensitivity 3B "de-identified personal level data of sensitivity level B")</t>
  </si>
  <si>
    <t xml:space="preserve">CLA data may not be used in conjunction with pupil postcode data from any source </t>
  </si>
  <si>
    <t>cla_PupilMatchingRefAnonymous</t>
  </si>
  <si>
    <t>2005/2006 -</t>
  </si>
  <si>
    <t>cla_CLA_LA_anon</t>
  </si>
  <si>
    <t>CLA_LA_anon</t>
  </si>
  <si>
    <t>Children Looked After Local Authority number. This variable has been pseudonymised in line with the impact of COVID19 on DfE data sharing (See COVID19 Impact worksheet) and/or the requirements of Digital Economy Act in relation to a body corporate.</t>
  </si>
  <si>
    <t>cla_SEX</t>
  </si>
  <si>
    <t>SEX</t>
  </si>
  <si>
    <t>1 = Male
2 = Female</t>
  </si>
  <si>
    <t>cla_AGE_AUG</t>
  </si>
  <si>
    <t>AGE_AUG</t>
  </si>
  <si>
    <t>The child's age at 31 August of the preceding year. For 2015, the child's age would be as at 31 August 2014.</t>
  </si>
  <si>
    <t>cla_PROCESSING_YEAR</t>
  </si>
  <si>
    <t>PROCESSING_YEAR</t>
  </si>
  <si>
    <t>Children looked after in year 200_.</t>
  </si>
  <si>
    <t>2006, 2007, 2008, 2009, 2010, 2011, 2012, 2013, 2014, 2015, 2016, 2017, 2018</t>
  </si>
  <si>
    <t>cla_ETHNIC</t>
  </si>
  <si>
    <t>Ethnic origin.  This corresponds to EthnicGroupMinor in Census data.</t>
  </si>
  <si>
    <t>WBRI=White British
WIRI=White Irish
WOTH=Any other White background
WIRT=Traveller of Irish Heritage
WROM=Gypsy/Roma
MWBC=White and Black Caribbean
MWBA=White and Black African
MWAS=White and Asian
MOTH=Any other Mixed background
AIND=Indian
APKN=Pakistani
ABAN=Bangladeshi
AOTH=Any other Asian background
BCRB=Caribbean
BAFR=African
BOTH=Any other Black background
CHNE=Chinese
OOTH=Any other ethnic group
REFU=Refused
NOBT=Information not yet obtained</t>
  </si>
  <si>
    <t>cla_UASC_STATUS</t>
  </si>
  <si>
    <t>UASC_STATUS</t>
  </si>
  <si>
    <t>Is child Unaccompanied Asylum Seeker?</t>
  </si>
  <si>
    <t>cla_POC_START</t>
  </si>
  <si>
    <t>POC_START</t>
  </si>
  <si>
    <t>Start date of child's period of care. Relates to most recent period of continuous care.</t>
  </si>
  <si>
    <t>cla_POC_LENGTH</t>
  </si>
  <si>
    <t>POC_LENGTH</t>
  </si>
  <si>
    <t>Length of period of care in months. If child looked after at 31 March in processing year, length based on end of that financial year.</t>
  </si>
  <si>
    <t>cla_CAT_NEED</t>
  </si>
  <si>
    <t>CAT_NEED</t>
  </si>
  <si>
    <t>Child's category of need. Based on need at start of period of care.</t>
  </si>
  <si>
    <t>N1=Abuse or neglect
N2=Child’s Disability
N3=Parental illness or disability
N4=Family in acute stress
N5=Family dysfunction
N6=Socially Unacceptable Behaviour
N7=Low income
N8=Absent Parenting</t>
  </si>
  <si>
    <t>cla_EPI_IDX</t>
  </si>
  <si>
    <t>EPI_IDX</t>
  </si>
  <si>
    <t>Unique episode of care index. Relating to most recent episode during processing year.</t>
  </si>
  <si>
    <t>cla_DATE_EPI_COMM</t>
  </si>
  <si>
    <t>DATE_EPI_COMM</t>
  </si>
  <si>
    <t>The date the episode of care started. Relating to most recent episode during processing year.</t>
  </si>
  <si>
    <t>cla_DATE_EPI_CEASED</t>
  </si>
  <si>
    <t>DATE_EPI_CEASED</t>
  </si>
  <si>
    <t>The date the episode of care ended.  If date is beyond the 31 March in the processing year then the child is looked after at 31 March.</t>
  </si>
  <si>
    <t>cla_LEGAL STATUS</t>
  </si>
  <si>
    <t>LEGAL_STATUS</t>
  </si>
  <si>
    <t>Legal Status of looked after child’s most recent episode during processing year.</t>
  </si>
  <si>
    <t>C1 = Interim care order
C2 = Full care order
D1 = Freeing order granted
E1 = Placement order granted
V2 = Single period of accommodation under section 20
V3 = Accommodated under an agreed series of short-term breaks, when individual episodes of care are recorded 
V4 = Accommodated under an agreed series of short-term breaks, when agreements are recorded (i.e. NOT individual episodes of care) 
L1 = Under police protection and in local authority accommodation
L2 = Emergency protection order
L3 = Under child assessment order and in local authority accommodation
J1 = On remand, or committed for trial or sentence, and accommodated by LA (From 2017/18: Remanded to local authority accommodation or to youth detention accommodation; from 2017/18)
J2 = Detained in LA accommodation under PACE (From 2017/18: Placed in LA accommodation under PACE, including secure accommodation. However this would not necessarily be accommodation where the child would be detained)
J3 = Sentenced to CYPA 1969 supervision order with residence requirement (From 2017/18: Sentenced to Youth Rehabilitation Order (Criminal Justice and Immigration Act 2008, as amended by LASPOA 2012, with residence or intensive fostering requirement)</t>
  </si>
  <si>
    <t>cla_PLACEMENT</t>
  </si>
  <si>
    <t>PLACEMENT</t>
  </si>
  <si>
    <t>Type of placement. Relating to most recent episode during processing year</t>
  </si>
  <si>
    <t xml:space="preserve">Q1=Foster placement with relative or friend (up to 2014)
Q2=Placement with other foster carer (up to 2014)
A3=Placed for adoption with parental/guardian consent with current foster carer (under section 19 of the Adoption and Children Act 2002) or with a freeing order where parental/guardian consent has been given under section 18(1)(a) of the Adoption Act 1976
A4=Placed for adoption with parental/guardian consent not with current foster carer (under section 19 of the Adoption and Children Act 2002) or with a freeing order where parental/guardian consent has been given under section 18(1)(a) of the Adoption Act 1976
A5=Placed for adoption with placement order with current foster carer (under section 21 of the Adoption and Children Act 2002) or with a freeing order where parental/guardian consent was dispensed with under section 18(1)(b) the Adoption Act 1976
A6=Placed for adoption with placement order not with current foster carer (under section 21 of the Adoption and Children Act 2002) or with a freeing order where parental/guardian consent was dispensed with under section 18(1)(b) of the Adoption Act 1976
P1=Placed with own parents or other person with parental responsibility
P2=Independent living , e.g. in flat, lodgings, bedsit, B&amp;B or with friends, with or without formal support
P3=Residential employment
K1=Secure children's homes
K2= Children's homes subject to Children's homes regulations
H5=Semi-independent living accommodation not subject to Children’s homes regulations
R1=Residential care home
R2=NHS/Health Trust or other establishment providing medical or nursing care
R3=Family centre or mother and baby unit
R5=Young Offender Institution or Secure Training Centre (STC)
S1=All Residential schools, except where dual-registered as a school and children’s home
T0=All types of temporary move 
T1=Temporary periods in hospital
T2=Temporary absences of the child on holiday
T3=Temporary accommodation whilst normal foster carer is on holiday
T4=Temporary accommodation of seven days or less, for any reason, not covered by codes T1 to T3
</t>
  </si>
  <si>
    <t>M1=In Refuge (section 51 of Children Act) (up to 2014)
M2=Whereabouts known (not in Refuge) (up to 2014)
M3=Whereabouts unknown (up to 2014)
Z1=Other placements (must be listed on a schedule sent to DFE with annual submission)
U2 - Foster placement with relative or friend who is also an approved adopter: FFA/concurrent planning 
U3 - Foster placement with a relative or friend: not long-term fostering or FFA/concurrent planning (previously included U1 - Foster placement with relative or friend: long-term fostering, which was not a separate category in 2015 as the definition of long-term fostering was published late)
U4 - Foster placement with other foster carer: long term fostering
U5 - Foster placement with other foster carer who is also an approved adopter: FFA/concurrent planning
U6 - Foster placement with other foster carer: not long-term fostering or FFA/concurrent planning (previously included U4 - Foster placement with other foster carer: long-term fostering, which was not a separate category in 2015 as the definition of long-term fostering was published late)
F1 = Foster placement with relative or friend, inside LA boundary
F2 = Placement with other foster carer, provided by LA, inside LA boundary
F3 = Placement with other foster carer, arranged through agency, inside LA boundary
F4 = Foster placement with relative or friend, outside LA boundary
F5 = Placement with other foster carer, provided by LA, outside LA boundary
F6 = Placement with other foster carer, arranged through agency, outside LA boundary</t>
  </si>
  <si>
    <t>cla_REC</t>
  </si>
  <si>
    <t>REC</t>
  </si>
  <si>
    <t>The reason why the episode of care ended.  Relating to most recent episode during processing year. If reason episode ceased is equal to -10 then the child is looked after at 31 March.</t>
  </si>
  <si>
    <t>E11 = Adopted – Application unopposed
E12 = Adopted – consent dispensed with by court
E13 – Left care to live with parents, relatives, or other person with no parental responsibility – this code should be used if the child left care to live with parents, relatives or another person, but this person did not have parental responsibility.
E14 - Accommodation on remand ended- this code should be used if a child was remanded to youth detention accommodation and has stopped their episode of care because they are no longer remanded.
E15 - Age assessment determined child is aged 18 or over and E5, E6 and E7 do not apply eg an unaccompanied asylum seeking child whose age has been disputed- this code should be used if the episode of care ended because the age was disputed, an assessment revealed the child was 18 or over and the young person was not transferred to residential care and did not move into independent living arrangements.
E16 - Moved abroad - use this code if the child left care because they moved to another country, including when a child is deported.
E2 = Died
E3 = Care taken over by another LA
E4 = Returned home to live with parents or relatives or other person with parental responsibility (up to 2014)
E4A = Return home to live with parents, relatives, or other person with parental responsibility as part of the care planning process (not under a special guardianship order or residence order or (from 22 April 2014) a child arrangements order) - relates to a planned move where the child returns home as part of their agreed care plan. This return home has been discussed as part of the care planning process and happens within a planned timeframe.
E4B = Return home to live with parents, relatives, or other person with parental responsibility which was not part of the current care planning process (not under a special guardianship order or residence order or (from 22 April 2014) a child arrangements order) - relates to an unplanned move includes instances where the child’s return home is immediate (e.g. within 24 hours) and has not been discussed as part of the care planning process or does not occur within the planned timeframe. This would include instances where a child under a voluntary arrangement is removed from care by their parents and this was not agreed as part of the care planning process.
E41 = Residence order granted
E43 = Special guardianship made to former foster carers
E44 = Special guardianship made to carers other than foster carers
E5 = Moved into independent living arrangement and no longer looked after: supportive accommodation providing formalised advice/support arrangements (such aslike most hostels, YMCAs, foyers, and care leavers projects)
E6 = Moved into independent living arrangement and no longer looked after : accommodation providing no formalised advice/support arrangements (such aslike a bedsit, own flat, living with friends)
E7 = Transferred to residential care funded by adult social services
E8 = Period of being looked after ceased for any other reason
E9 = Sentenced to custody
X1 = Episode ceases, and new episode begins on same day, for any other reason
-10 = Child looked after at 31 March</t>
  </si>
  <si>
    <t>cla_LA_PLACEMENT_anon</t>
  </si>
  <si>
    <t>LA_PLACEMENT_anon</t>
  </si>
  <si>
    <t>Local Authority where placement is located. This variable has been pseudonymised in line with the impact of COVID19 on DfE data sharing (See COVID19 Impact worksheet) and/or the requirements of Digital Economy Act in relation to a body corporate.</t>
  </si>
  <si>
    <t>See 'LA List' worksheet plus
Child placed in Northern Ireland - NIR
Child placed in Wales - WAL
Child placed in Scotland - SCO
Child placed outside the UK - NUK
Child placed in confidential placement - CON</t>
  </si>
  <si>
    <t>cla_PLACE_LOCATION</t>
  </si>
  <si>
    <t>PLACE_LOCATION</t>
  </si>
  <si>
    <t xml:space="preserve">If the placement was within the Local Authority boundary (except for placement types V3 and V4 and also M1, M2 and M3 for years 2014 and earlier) </t>
  </si>
  <si>
    <t>Inside Local Authority boundary - IN
Outside Local Authority boundary - OUT
Child placed in confidential placement - CON</t>
  </si>
  <si>
    <t>cla_CLA_31_MARCH</t>
  </si>
  <si>
    <t>CLA_31_MARCH</t>
  </si>
  <si>
    <t>Is child looked after at 31 March in the current processing year?</t>
  </si>
  <si>
    <t>cla_CLA_6_MONTHS</t>
  </si>
  <si>
    <t>If the child is looked after on 31 March - has the child been looked after continuously for the last 6 months, i.e. since at least 1 October?</t>
  </si>
  <si>
    <t>cla_CLA_12_MONTHS</t>
  </si>
  <si>
    <t>If the child is looked after on 31 March - has the child been looked after continuously for the last 12 months, i.e. since at least 1 April?</t>
  </si>
  <si>
    <t>CLA_CLA_PP_6_MONTHS</t>
  </si>
  <si>
    <t>Child looked after continuously for 6 months (&gt;=183 days) during the year and aged 4-15. Excluding children looked after under an agreed series of short term placements.</t>
  </si>
  <si>
    <t>CLA_CLA_PP_1_DAY</t>
  </si>
  <si>
    <t>Child is looked after for at least 1 day during the year and aged 4-15 as at 31 August. Excludes children looked after under an agreed series of short placements and also those who were on remand/committed for trial or sentence and accommodated by the local authority.</t>
  </si>
  <si>
    <t>CLA_CLA_OC3</t>
  </si>
  <si>
    <t>CLA_OC3</t>
  </si>
  <si>
    <t>Is the child within the OC3 cohort? i.e. looked after on 1st April 20xx and aged 16. Excluding children looked after under an agreed series of short term placements.</t>
  </si>
  <si>
    <t>CLA_REASON_PLACE_CHANGE</t>
  </si>
  <si>
    <t>Reason why placement changes for children whose placements end after 1 April 2015, but they remain looked after (collected at end of episode)</t>
  </si>
  <si>
    <t xml:space="preserve">CARPL = Change to/Implementation of Care Plan
CLOSE = Resignation/closure of provision
ALLEG = Allegation (s47)
STAND = Standards of Care concern 
APPRR = Approval removed
CREQB = Carer requests placement end due to child’s behaviour
CREQO = Carer requests placement end other than due to child’s behaviour
CHILD = Child requests placement end
LAREQ = Responsible/Area authority requests placement end
PLACE = Change in the status of a placement only
OTHER = Other
</t>
  </si>
  <si>
    <t>Pupil Absence</t>
  </si>
  <si>
    <t>PLEASE NOTE THE 2019/2020 Absence data is not shared externally</t>
  </si>
  <si>
    <t>Source</t>
  </si>
  <si>
    <t>Gender_ab[yy]</t>
  </si>
  <si>
    <t>gend[yy]a</t>
  </si>
  <si>
    <t>Absence-Exclusion</t>
  </si>
  <si>
    <t>Termly Census</t>
  </si>
  <si>
    <t>AgeAtStartOfAcademicYear_ab[yy]</t>
  </si>
  <si>
    <t>age[yy]a</t>
  </si>
  <si>
    <t>Age of pupil at start of the academic year.</t>
  </si>
  <si>
    <t>MonthPartOfAgeAtStartOfAcademicYear_ab[yy]</t>
  </si>
  <si>
    <t>month[yy]a</t>
  </si>
  <si>
    <t>YearOfBirth_ab[yy]</t>
  </si>
  <si>
    <t>yob[yy]a</t>
  </si>
  <si>
    <t>MonthOfBirth_ab[yy]</t>
  </si>
  <si>
    <t>mob[yy]a</t>
  </si>
  <si>
    <t>Ethnicity_ab[yy]</t>
  </si>
  <si>
    <t>eth[yy]a</t>
  </si>
  <si>
    <t>EthnicGroup_ab[yy]</t>
  </si>
  <si>
    <t>ethg[yy]a</t>
  </si>
  <si>
    <t>2005/2006 - 2007/2008</t>
  </si>
  <si>
    <t>EthnicGroupMinor_ab[yy]</t>
  </si>
  <si>
    <t>Pupil's minor ethnic group based on ethnic code.</t>
  </si>
  <si>
    <t>EthnicGroupMajor_ab[yy]</t>
  </si>
  <si>
    <t>ethgm[yy]a</t>
  </si>
  <si>
    <t>Pupil's major ethnic group based on ethnic code.</t>
  </si>
  <si>
    <t>EthnicitySource_ab[yy]</t>
  </si>
  <si>
    <t>ethsc[yy]a</t>
  </si>
  <si>
    <t>2005/2006 - 2009/2010</t>
  </si>
  <si>
    <t>FSMeligible_ab[yy]
FreeSchoolMeals for 2001/02
FSMeligibility for 2002/03 - 2004/05
Based on periods of FSM from 2012/13</t>
  </si>
  <si>
    <t>fsm[yy]a</t>
  </si>
  <si>
    <t xml:space="preserve">Pupils should be recorded as eligibly (true) only if a claim for free school meals has been made by them or on their behalf by parents and either (a) the relevant authority has confirmed their eligibility and a free school meal is currently being provided for them, or (b) the school or the LEA have seen the necessary documentation (for example, an Income Support order book) that supports their eligibility, and the administration of the free meal is to follow as a matter of process.  Conversely, if pupils are in receipt of a free meal but there is confirmation that they are no longer eligible and entitlement will be revoked, false should be applied. </t>
  </si>
  <si>
    <t>EVERFSM_6_[term][yy]</t>
  </si>
  <si>
    <t>Flag to indicate if pupil has been recorded as eligible for free school meals in any termly School Census, AP Census or PRU Census in the last 6 years</t>
  </si>
  <si>
    <t>FirstLanguage_ab[yy]</t>
  </si>
  <si>
    <t>flang[yy]a</t>
  </si>
  <si>
    <t>2006/2007</t>
  </si>
  <si>
    <t>Language_ab[yy]</t>
  </si>
  <si>
    <t>lang[yy]a</t>
  </si>
  <si>
    <t>See Census Language Codes tab in NPD Data Tables document for allowed values</t>
  </si>
  <si>
    <t>LanguageGroup_ab[yy]</t>
  </si>
  <si>
    <t>lgrp[yy]a</t>
  </si>
  <si>
    <t>LanguageGroupMinor_ab[yy]</t>
  </si>
  <si>
    <t>2008/20019 - 2020/2021</t>
  </si>
  <si>
    <t>LanguageGroupMajor_ab[yy]</t>
  </si>
  <si>
    <t>GandTindicator_ab[yy]</t>
  </si>
  <si>
    <t>gant[yy]a</t>
  </si>
  <si>
    <t>2005/06 - 2010/11</t>
  </si>
  <si>
    <t>ServiceChild_ab[yy]</t>
  </si>
  <si>
    <t>svcd[yy]a</t>
  </si>
  <si>
    <t>2007/2008 -  2018/2019</t>
  </si>
  <si>
    <t>ServiceChildSource_ab[yy]</t>
  </si>
  <si>
    <t>svcds[yy]a</t>
  </si>
  <si>
    <t>EntryDate_ab[yy]</t>
  </si>
  <si>
    <t>entry[yy]a</t>
  </si>
  <si>
    <t>LeavingDate_ab[yy]</t>
  </si>
  <si>
    <t>leave[yy]a</t>
  </si>
  <si>
    <t>PartTime_ab[yy]</t>
  </si>
  <si>
    <t>pti[yy]a</t>
  </si>
  <si>
    <t>Boarder_ab[yy]</t>
  </si>
  <si>
    <t>board[yy]a</t>
  </si>
  <si>
    <t>SENprovision_ab[yy]</t>
  </si>
  <si>
    <t>sen[yy]a</t>
  </si>
  <si>
    <t xml:space="preserve">2005/2006 - 2020/2021 </t>
  </si>
  <si>
    <t>SENprovisionMajor_ab[yy]</t>
  </si>
  <si>
    <t>senm[yy]a</t>
  </si>
  <si>
    <t xml:space="preserve">2008/2009 - 2020/2021 </t>
  </si>
  <si>
    <t>Pupil's major SEN provision type under the SEN Code of Practice.</t>
  </si>
  <si>
    <t>PrimarySENtype_ab[yy]</t>
  </si>
  <si>
    <t>sen[yy]1a</t>
  </si>
  <si>
    <t>SecondarySENtype_ab[yy]</t>
  </si>
  <si>
    <t>sen2[yy]a</t>
  </si>
  <si>
    <t>SpecialProvisionIndicator_ab[yy]</t>
  </si>
  <si>
    <t>spi[yy]a</t>
  </si>
  <si>
    <t>2005/06</t>
  </si>
  <si>
    <t>SENUnitIndicator_ab[yy]</t>
  </si>
  <si>
    <t>sui[yy]a</t>
  </si>
  <si>
    <t>Indicates if a pupil with SEN in a mainstream school is a member of a SEN Unit (sometimes called special class).</t>
  </si>
  <si>
    <t>ResourcedProvisionIndicator_ab[yy]</t>
  </si>
  <si>
    <t>rpi[yy]a</t>
  </si>
  <si>
    <t>Indicates if a pupil with SEN in a mainstream school is a member of a resourced provision.</t>
  </si>
  <si>
    <t>COA_ab[yy]</t>
  </si>
  <si>
    <t>oa[yy]a</t>
  </si>
  <si>
    <t>2005/2006 - 2015/2016</t>
  </si>
  <si>
    <t>National Statistics Postcode Directory Census Output Area derived from pupil's postcode.</t>
  </si>
  <si>
    <t>LSOA01_ab[yy]</t>
  </si>
  <si>
    <t>soa1[yy]a</t>
  </si>
  <si>
    <t>2012/2013 - 2014/2015</t>
  </si>
  <si>
    <t>LSOA11_ab[yy]</t>
  </si>
  <si>
    <t>National Statistics Postcode Directory Lower Layer Super Output Area derived from pupil's postcode (based on 2011 Census)</t>
  </si>
  <si>
    <t>IDACI_S_ab[yy]</t>
  </si>
  <si>
    <t>idaci[yy]a</t>
  </si>
  <si>
    <t>IDACI_R_ab[yy]</t>
  </si>
  <si>
    <t>rank[yy]a</t>
  </si>
  <si>
    <t>2016/17 - 2020/2021</t>
  </si>
  <si>
    <t>OA11_home</t>
  </si>
  <si>
    <t>National Statistics Postcode Directory Output Area derived from pupil home postcode (based on 2011 Census)</t>
  </si>
  <si>
    <t>LSOA11_home</t>
  </si>
  <si>
    <t>National Statistics Postcode Directory Lower Layer Super Output Area derived from pupil home postcode (based on 2011 Census)</t>
  </si>
  <si>
    <t>IDACI_S_home</t>
  </si>
  <si>
    <t>Income Deprivation Affecting Children Indices 2015. IDACI Score. Derived from home postcode of pupil</t>
  </si>
  <si>
    <t>IDACI_R_home</t>
  </si>
  <si>
    <t>Income Deprivation Affecting Children Indices 2015. IDACI Rank. Derived from home postcode of pupil</t>
  </si>
  <si>
    <t>IDACI_D_home</t>
  </si>
  <si>
    <t>Income Deprivation Affecting Children Indices 2015. IDACI Decile. Derived from home postcode of pupil</t>
  </si>
  <si>
    <t>Rurality_Home_ab[yy]</t>
  </si>
  <si>
    <t>Rurality_home</t>
  </si>
  <si>
    <t>2017/18 - 2020/2021</t>
  </si>
  <si>
    <t>Rural-Urban Classification 2011. Derived from home postcode of pupil.</t>
  </si>
  <si>
    <t>TermlyReasonL_Autumn_ab[yy]</t>
  </si>
  <si>
    <t>TermlyReasonL_Autumn</t>
  </si>
  <si>
    <t xml:space="preserve">Late (before registers closed) marked as present </t>
  </si>
  <si>
    <t>TermlyReasonJ_Autumn_ab[yy]</t>
  </si>
  <si>
    <t>TermlyReasonJ_Autumn</t>
  </si>
  <si>
    <t xml:space="preserve">Approved education activity as pupil is attending interview </t>
  </si>
  <si>
    <t>TermlyReasonI_Autumn_ab[yy]</t>
  </si>
  <si>
    <t>TermlyReasonI_Autumn</t>
  </si>
  <si>
    <t>ri_au[yy]a</t>
  </si>
  <si>
    <t>Number of authorised sessions missed due to Illness (NOT medical or dental etc. appointments) in the Autumn term.</t>
  </si>
  <si>
    <t>TermlyReasonM_Autumn_ab[yy]</t>
  </si>
  <si>
    <t>TermlyReasonM_Autumn</t>
  </si>
  <si>
    <t>rm_au[yy]a</t>
  </si>
  <si>
    <t xml:space="preserve">2006/2007 - 2020/2021 </t>
  </si>
  <si>
    <t>Number of authorised sessions missed due to medical/ dental appointments in the Autumn term.</t>
  </si>
  <si>
    <t>TermlyReasonR_Autumn_ab[yy]</t>
  </si>
  <si>
    <t>TermlyReasonR_Autumn</t>
  </si>
  <si>
    <t>rr_au[yy]a</t>
  </si>
  <si>
    <t>Number of authorised sessions missed due to religious observance in the Autumn term.</t>
  </si>
  <si>
    <t>TermlyReasonS_Autumn_ab[yy]</t>
  </si>
  <si>
    <t>TermlyReasonS_Autumn</t>
  </si>
  <si>
    <t>rs_au[yy]a</t>
  </si>
  <si>
    <t>Number of authorised sessions missed due to study leave in the Autumn term.</t>
  </si>
  <si>
    <t>TermlyReasonT_Autumn_ab[yy]</t>
  </si>
  <si>
    <t>TermlyReasonT_Autumn</t>
  </si>
  <si>
    <t>rt_au[yy]a</t>
  </si>
  <si>
    <t>Number of authorised sessions missed due to traveller absence in the Autumn term.</t>
  </si>
  <si>
    <t>TermlyReasonH_Autumn_ab[yy]</t>
  </si>
  <si>
    <t>TermlyReasonH_Autumn</t>
  </si>
  <si>
    <t>rh_au[yy]a</t>
  </si>
  <si>
    <t>Number of authorised sessions missed due to agreed family holiday in the Autumn term.</t>
  </si>
  <si>
    <t>TermlyReasonF_Autumn_ab[yy]</t>
  </si>
  <si>
    <t>TermlyReasonF_Autumn</t>
  </si>
  <si>
    <t>rf_au[yy]a</t>
  </si>
  <si>
    <t>2006/07 - 2013/14</t>
  </si>
  <si>
    <t>Number of authorised sessions missed due to agreed extended family holiday in the Autumn term.</t>
  </si>
  <si>
    <t>TermlyReasonD_Autumn_ab[yy]</t>
  </si>
  <si>
    <t>TermlyReasonD_Autumn</t>
  </si>
  <si>
    <t xml:space="preserve">Dual registered (at another establishment) - not counted in possible attendances </t>
  </si>
  <si>
    <t>TermlyReasonE_Autumn_ab[yy]</t>
  </si>
  <si>
    <t>TermlyReasonE_Autumn</t>
  </si>
  <si>
    <t>re_au[yy]a</t>
  </si>
  <si>
    <t>Number of authorised sessions missed as pupil is excluded, with no alternative provision made in the Autumn term.</t>
  </si>
  <si>
    <t>TermlyReasonC_Autumn_ab[yy]</t>
  </si>
  <si>
    <t>TermlyReasonC_Autumn</t>
  </si>
  <si>
    <t>rc_au[yy]a</t>
  </si>
  <si>
    <t>2006/07 - 2020/2021</t>
  </si>
  <si>
    <t>Number of authorised sessions missed as pupil is absent due to other authorised circumstances in the Autumn term.</t>
  </si>
  <si>
    <t>TermlyReasonB_Autumn_ab[yy]</t>
  </si>
  <si>
    <t>TermlyReasonB_Autumn</t>
  </si>
  <si>
    <t xml:space="preserve">Approved education activity as pupil being educated off site (not dual registration) </t>
  </si>
  <si>
    <t>TermlyReasonAM_Autumn_ab[yy]</t>
  </si>
  <si>
    <t>TermlyReasonAM_Autumn</t>
  </si>
  <si>
    <t xml:space="preserve">Present (AM) </t>
  </si>
  <si>
    <t>TermlyReasonX_Summer_ab[yy]</t>
  </si>
  <si>
    <t>TermlyReasonX_Summer</t>
  </si>
  <si>
    <t>Number of sessions Non-compulsory school age absence - not counted in possible attendances and not attending in circumstances relating to coronavirus (COVID-19) (2020 to 2021 only).</t>
  </si>
  <si>
    <t>TermlyReasonAM_Summer_ab[yy]</t>
  </si>
  <si>
    <t>TermlyReasonAM_Summer</t>
  </si>
  <si>
    <t>TermlyReasonPM_Summer_ab[yy]</t>
  </si>
  <si>
    <t>TermlyReasonPM_Summer</t>
  </si>
  <si>
    <t xml:space="preserve">Present (PM) </t>
  </si>
  <si>
    <t>TermlyReasonB_Summer_ab[yy]</t>
  </si>
  <si>
    <t>TermlyReasonB_Summer</t>
  </si>
  <si>
    <t>TermlyReasonD_Summer_ab[yy]</t>
  </si>
  <si>
    <t>TermlyReasonD_Summer</t>
  </si>
  <si>
    <t>TermlyReasonJ_Summer_ab[yy]</t>
  </si>
  <si>
    <t>TermlyReasonJ_Summer</t>
  </si>
  <si>
    <t>TermlyReasonL_Summer_ab[yy]</t>
  </si>
  <si>
    <t>TermlyReasonL_Summer</t>
  </si>
  <si>
    <t>TermlyReasonP_Summer_ab[yy]</t>
  </si>
  <si>
    <t>TermlyReasonP_Summer</t>
  </si>
  <si>
    <t xml:space="preserve">Approved education activity as pupil is attending an approved sporting activity </t>
  </si>
  <si>
    <t>TermlyReasonV_Summer_ab[yy]</t>
  </si>
  <si>
    <t>TermlyReasonV_Summer</t>
  </si>
  <si>
    <t xml:space="preserve">Approved education activity as pupil is away on an educational visit or trip </t>
  </si>
  <si>
    <t>TermlyReasonW_Summer_ab[yy]</t>
  </si>
  <si>
    <t>TermlyReasonW_Summer</t>
  </si>
  <si>
    <t>Approved education activity as pupil is attending work experience</t>
  </si>
  <si>
    <t>TermlyReasonX_Summer6th_ab[yy]</t>
  </si>
  <si>
    <t>TermlyReasonX_Summer6th</t>
  </si>
  <si>
    <t>TermlyReasonAM_Summer6th_ab[yy]</t>
  </si>
  <si>
    <t>TermlyReasonAM_Summer6th</t>
  </si>
  <si>
    <t>TermlyReasonPM_Summer6th_ab[yy]</t>
  </si>
  <si>
    <t>TermlyReasonPM_Summer6th</t>
  </si>
  <si>
    <t>TermlyReasonB_Summer6th_ab[yy]</t>
  </si>
  <si>
    <t>TermlyReasonB_Summer6th</t>
  </si>
  <si>
    <t>TermlyReasonD_Summer6th_ab[yy]</t>
  </si>
  <si>
    <t>TermlyReasonD_Summer6th</t>
  </si>
  <si>
    <t>TermlyReasonJ_Summer6th_ab[yy]</t>
  </si>
  <si>
    <t>TermlyReasonJ_Summer6th</t>
  </si>
  <si>
    <t>TermlyReasonL_Summer6th_ab[yy]</t>
  </si>
  <si>
    <t>TermlyReasonL_Summer6th</t>
  </si>
  <si>
    <t>TermlyReasonP_Summer6th_ab[yy]</t>
  </si>
  <si>
    <t>TermlyReasonP_Summer6th</t>
  </si>
  <si>
    <t>TermlyReasonV_Summer6th_ab[yy]</t>
  </si>
  <si>
    <t>TermlyReasonV_Summer6th</t>
  </si>
  <si>
    <t>TermlyReasonW_Summer6th_ab[yy]</t>
  </si>
  <si>
    <t>TermlyReasonW_Summer6th</t>
  </si>
  <si>
    <t>TermlyReasonG_Autumn_ab[yy]</t>
  </si>
  <si>
    <t>TermlyReasonG_Autumn</t>
  </si>
  <si>
    <t>rg_au[yy]a</t>
  </si>
  <si>
    <t xml:space="preserve">2006/07 - 2020/2021 </t>
  </si>
  <si>
    <t>Number of unauthorised sessions missed as pupil is on a family holiday, not agreed, or is taking days in excess of an agreed family holiday in the Autumn term.</t>
  </si>
  <si>
    <t>TermlyReasonU_Autumn_ab[yy]</t>
  </si>
  <si>
    <t>TermlyReasonU_Autumn</t>
  </si>
  <si>
    <t>ru_au[yy]a</t>
  </si>
  <si>
    <t>Number of unauthorised sessions missed as pupil arrived after registers closed in the Autumn term.</t>
  </si>
  <si>
    <t>TermlyReasonO_Autumn_ab[yy]</t>
  </si>
  <si>
    <t>TermlyReasonO_Autumn</t>
  </si>
  <si>
    <t>ro_au[yy]a</t>
  </si>
  <si>
    <t>Number of sessions missed for an unauthorised absence not covered by any other code/description in the Autumn term.</t>
  </si>
  <si>
    <t>TermlyReasonN_Autumn_ab[yy]</t>
  </si>
  <si>
    <t>TermlyReasonN_Autumn</t>
  </si>
  <si>
    <t>rn_au[yy]a</t>
  </si>
  <si>
    <t>Number of unauthorised sessions missed as pupil missed sessions for a reason that has not yet been provided in the Autumn term.</t>
  </si>
  <si>
    <t>TermlyReasonI_Spring_ab[yy]</t>
  </si>
  <si>
    <t>TermlyReasonI_Spring</t>
  </si>
  <si>
    <t>ri_sp[yy]a</t>
  </si>
  <si>
    <t>Number of authorised sessions missed due to Illness (NOT medical or dental etc. appointments) in the Spring term.</t>
  </si>
  <si>
    <t>TermlyReasonM_Spring_ab[yy]</t>
  </si>
  <si>
    <t>TermlyReasonM_Spring</t>
  </si>
  <si>
    <t>rm_sp[yy]a</t>
  </si>
  <si>
    <t>Number of authorised sessions missed due to medical/ dental appointments.</t>
  </si>
  <si>
    <t>TermlyReasonR_Spring_ab[yy]</t>
  </si>
  <si>
    <t>TermlyReasonR_Spring</t>
  </si>
  <si>
    <t>rr_sp[yy]a</t>
  </si>
  <si>
    <t>Number of authorised sessions missed due to religious observance in the Spring term.</t>
  </si>
  <si>
    <t>TermlyReasonS_Spring_ab[yy]</t>
  </si>
  <si>
    <t>TermlyReasonS_Spring</t>
  </si>
  <si>
    <t>rs_sp[yy]a</t>
  </si>
  <si>
    <t>Number of authorised sessions missed due to study leave in the Spring term.</t>
  </si>
  <si>
    <t>TermlyReasonT_Spring_ab[yy]</t>
  </si>
  <si>
    <t>TermlyReasonT_Spring</t>
  </si>
  <si>
    <t>rt_sp[yy]a</t>
  </si>
  <si>
    <t>Number of authorised sessions missed due to traveller absence in the Spring term.</t>
  </si>
  <si>
    <t>TermlyReasonH_Spring_ab[yy]</t>
  </si>
  <si>
    <t>TermlyReasonH_Spring</t>
  </si>
  <si>
    <t>rh_sp[yy]a</t>
  </si>
  <si>
    <t>Number of authorised sessions missed due to agreed family holiday in the Spring term.</t>
  </si>
  <si>
    <t>TermlyReasonF_Spring_ab[yy]</t>
  </si>
  <si>
    <t>TermlyReasonF_Spring</t>
  </si>
  <si>
    <t>rf_sp[yy]a</t>
  </si>
  <si>
    <t>2006/2007 - 2013/2014</t>
  </si>
  <si>
    <t>Number of authorised sessions missed due to agreed extended family holiday in the Spring term.</t>
  </si>
  <si>
    <t>TermlyReasonE_Spring_ab[yy]</t>
  </si>
  <si>
    <t>TermlyReasonE_Spring</t>
  </si>
  <si>
    <t>re_sp[yy]a</t>
  </si>
  <si>
    <t>Number of authorised sessions missed as pupil is excluded, with no alternative provision made in the Spring term.</t>
  </si>
  <si>
    <t>TermlyReasonC_Spring_ab[yy]</t>
  </si>
  <si>
    <t>TermlyReasonC_Spring</t>
  </si>
  <si>
    <t>rc_sp[yy]a</t>
  </si>
  <si>
    <t>Number of authorised sessions missed as pupil is absent due to other authorised circumstances in the Spring term.</t>
  </si>
  <si>
    <t>TermlyReasonG_Spring_ab[yy]</t>
  </si>
  <si>
    <t>TermlyReasonG_Spring</t>
  </si>
  <si>
    <t>rg_sp[yy]a</t>
  </si>
  <si>
    <t>Number of unauthorised sessions missed as pupil is on a family holiday, not agreed, or is taking days in excess of an agreed family holiday in the Spring term.</t>
  </si>
  <si>
    <t>TermlyReasonU_Spring_ab[yy]</t>
  </si>
  <si>
    <t>TermlyReasonU_Spring</t>
  </si>
  <si>
    <t>ru_sp[yy]a</t>
  </si>
  <si>
    <t>Number of unauthorised sessions missed as pupil arrived after registers closed in the Spring term.</t>
  </si>
  <si>
    <t>TermlyReasonO_Spring_ab[yy]</t>
  </si>
  <si>
    <t>TermlyReasonO_Spring</t>
  </si>
  <si>
    <t>ro_sp[yy]a</t>
  </si>
  <si>
    <t>Number of sessions missed for an unauthorised absence not covered by any other code/description in the Spring term.</t>
  </si>
  <si>
    <t>TermlyReasonN_Spring_ab[yy]</t>
  </si>
  <si>
    <t>TermlyReasonN_Spring</t>
  </si>
  <si>
    <t>rn_sp[yy]a</t>
  </si>
  <si>
    <t>Number of unauthorised sessions missed as pupil missed sessions for a reason that has not yet been provided in the Spring term.</t>
  </si>
  <si>
    <t>TermlyReasonI_Summer_ab[yy]</t>
  </si>
  <si>
    <t>TermlyReasonI_Summer</t>
  </si>
  <si>
    <t>ri_su[yy]a</t>
  </si>
  <si>
    <t>Number of authorised sessions missed due to Illness (NOT medical or dental etc. appointments) in the Summer term.</t>
  </si>
  <si>
    <t>TermlyReasonM_Summer_ab[yy]</t>
  </si>
  <si>
    <t>TermlyReasonM_Summer</t>
  </si>
  <si>
    <t>rm_su[yy]a</t>
  </si>
  <si>
    <t>Number of authorised sessions missed due to medical/ dental appointments in the Summer term.</t>
  </si>
  <si>
    <t>TermlyReasonR_Summer_ab[yy]</t>
  </si>
  <si>
    <t>TermlyReasonR_Summer</t>
  </si>
  <si>
    <t>rr_su[yy]a</t>
  </si>
  <si>
    <t>Number of authorised sessions missed due to religious observance in the Summer term.</t>
  </si>
  <si>
    <t>TermlyReasonS_Summer_ab[yy]</t>
  </si>
  <si>
    <t>TermlyReasonS_Summer</t>
  </si>
  <si>
    <t>rs_su[yy]a</t>
  </si>
  <si>
    <t>Number of authorised sessions missed due to study leave in the Summer term.</t>
  </si>
  <si>
    <t>TermlyReasonT_Summer_ab[yy]</t>
  </si>
  <si>
    <t>TermlyReasonT_Summer</t>
  </si>
  <si>
    <t>rt_su[yy]a</t>
  </si>
  <si>
    <t>Number of authorised sessions missed due to traveller absence in the Summer term.</t>
  </si>
  <si>
    <t>TermlyReasonH_Summer_ab[yy]</t>
  </si>
  <si>
    <t>TermlyReasonH_Summer</t>
  </si>
  <si>
    <t>rh_su[yy]a</t>
  </si>
  <si>
    <t>Number of authorised sessions missed due to agreed family holiday in the Summer term.</t>
  </si>
  <si>
    <t>TermlyReasonF_Summer_ab[yy]</t>
  </si>
  <si>
    <t>TermlyReasonF_Summer</t>
  </si>
  <si>
    <t>rf_su[yy]a</t>
  </si>
  <si>
    <t>Number of authorised sessions missed due to agreed extended family holiday in the Summer term.</t>
  </si>
  <si>
    <t>TermlyReasonE_Summer_ab[yy]</t>
  </si>
  <si>
    <t>TermlyReasonE_Summer</t>
  </si>
  <si>
    <t>re_su[yy]a</t>
  </si>
  <si>
    <t>Number of authorised sessions missed as pupil is excluded, with no alternative provision made in the Summer term.</t>
  </si>
  <si>
    <t>TermlyReasonC_Summer_ab[yy]</t>
  </si>
  <si>
    <t>TermlyReasonC_Summer</t>
  </si>
  <si>
    <t>rc_su[yy]a</t>
  </si>
  <si>
    <t>Number of authorised sessions missed as pupil is absent due to other authorised circumstances in the Summer term.</t>
  </si>
  <si>
    <t>TermlyReasonG_Summer_ab[yy]</t>
  </si>
  <si>
    <t>TermlyReasonG_Summer</t>
  </si>
  <si>
    <t>rg_su[yy]a</t>
  </si>
  <si>
    <t>Number of unauthorised sessions missed as pupil is on a family holiday, not agreed, or is taking days in excess of an agreed family holiday in the Summer term.</t>
  </si>
  <si>
    <t>TermlyReasonU_Summer_ab[yy]</t>
  </si>
  <si>
    <t>TermlyReasonU_Summer</t>
  </si>
  <si>
    <t>ru_su[yy]a</t>
  </si>
  <si>
    <t>Number of unauthorised sessions missed as pupil arrived after registers closed in the Summer term.</t>
  </si>
  <si>
    <t>TermlyReasonO_Summer_ab[yy]</t>
  </si>
  <si>
    <t>TermlyReasonO_Summer</t>
  </si>
  <si>
    <t>ro_su[yy]a</t>
  </si>
  <si>
    <t>Number of sessions missed for an unauthorised absence not covered by any other code/description in the Summer term.</t>
  </si>
  <si>
    <t>TermlyReasonN_Summer_ab[yy]</t>
  </si>
  <si>
    <t>TermlyReasonN_Summer</t>
  </si>
  <si>
    <t>rn_su[yy]a</t>
  </si>
  <si>
    <t>Number of unauthorised sessions missed as pupil missed sessions for a reason that has not yet been provided in the Summer term.</t>
  </si>
  <si>
    <t>TermlyReasonI_Summer6th</t>
  </si>
  <si>
    <t>Number of authorised sessions missed due to Illness (NOT medical or dental etc. appointments) in the Summer 6th half term.</t>
  </si>
  <si>
    <t>Autumn Census
Set to zero if:
1. Rule TBC</t>
  </si>
  <si>
    <t>TermlyReasonM_Summer6th</t>
  </si>
  <si>
    <t>Number of authorised sessions missed due to medical/ dental appointments in the Summer 6th half term.</t>
  </si>
  <si>
    <t>TermlyReasonR_Summer6th</t>
  </si>
  <si>
    <t>Number of authorised sessions missed due to religious observance in the Summer 6th half term.</t>
  </si>
  <si>
    <t>TermlyReasonS_Summer6th</t>
  </si>
  <si>
    <t>Number of authorised sessions missed due to study leave in the Summer 6th half term.</t>
  </si>
  <si>
    <t>TermlyReasonT_Summer6th</t>
  </si>
  <si>
    <t>Number of authorised sessions missed due to traveller absence in the Summer 6th half term.</t>
  </si>
  <si>
    <t>TermlyReasonH_Summer6th</t>
  </si>
  <si>
    <t>Number of authorised sessions missed due to agreed family holiday in the Summer 6th half term.</t>
  </si>
  <si>
    <t>TermlyReasonF_Summer6th</t>
  </si>
  <si>
    <t>2012/13 - 2013/14</t>
  </si>
  <si>
    <t>Number of authorised sessions missed due to agreed extended family holiday in the Summer 6th half term.</t>
  </si>
  <si>
    <t>TermlyReasonE_Summer6th</t>
  </si>
  <si>
    <t>Number of authorised sessions missed as pupil is excluded, with no alternative provision made in the Summer 6th half term.</t>
  </si>
  <si>
    <t>TermlyReasonC_Summer6th</t>
  </si>
  <si>
    <t>Number of authorised sessions missed as pupil is absent due to other authorised circumstances in the Summer 6th half term.</t>
  </si>
  <si>
    <t>TermlyReasonG_Summer6th</t>
  </si>
  <si>
    <t>Number of unauthorised sessions missed as pupil is on a family holiday, not agreed, or is taking days in excess of an agreed family holiday in the Summer 6th half term.</t>
  </si>
  <si>
    <t>TermlyReasonU_Summer6th</t>
  </si>
  <si>
    <t>Number of unauthorised sessions missed as pupil arrived after registers closed in the Summer 6th half term.</t>
  </si>
  <si>
    <t>TermlyReasonPM_Autumn_ab[yy]</t>
  </si>
  <si>
    <t>TermlyReasonPM_Autumn</t>
  </si>
  <si>
    <t>TermlyReasonP_Autumn_ab[yy]</t>
  </si>
  <si>
    <t>TermlyReasonP_Autumn</t>
  </si>
  <si>
    <t>TermlyReasonO_Summer6th</t>
  </si>
  <si>
    <t>Number of sessions missed for an unauthorised absence not covered by any other code/description in the Summer 6th half term.</t>
  </si>
  <si>
    <t>TermlyReasonN_Summer6th</t>
  </si>
  <si>
    <t>Number of unauthorised sessions missed as pupil missed sessions for a reason that has not yet been provided in the Summer 6th half term.</t>
  </si>
  <si>
    <t>AnnualReasonI_ab[yy]</t>
  </si>
  <si>
    <t>AnnualReasonI</t>
  </si>
  <si>
    <t>ri_an[yy]a</t>
  </si>
  <si>
    <t>2006/2007 - 2015/2016</t>
  </si>
  <si>
    <t>Number of authorised sessions missed during the academic year due to Illness (NOT medical or dental etc. appointments).</t>
  </si>
  <si>
    <t>AnnualReasonM_ab[yy]</t>
  </si>
  <si>
    <t>AnnualReasonM</t>
  </si>
  <si>
    <t>rm_an[yy]a</t>
  </si>
  <si>
    <t>Number of authorised sessions missed during the academic year due to medical/ dental appointments.</t>
  </si>
  <si>
    <t>AnnualReasonR_ab[yy]</t>
  </si>
  <si>
    <t>AnnualReasonR</t>
  </si>
  <si>
    <t>rr_an[yy]a</t>
  </si>
  <si>
    <t>Number of authorised sessions missed during the academic year due to religious observance.</t>
  </si>
  <si>
    <t>AnnualReasonS_ab[yy]</t>
  </si>
  <si>
    <t>AnnualReasonS</t>
  </si>
  <si>
    <t>rs_an[yy]a</t>
  </si>
  <si>
    <t>Number of authorised sessions missed during the academic year due to study leave.</t>
  </si>
  <si>
    <t>AnnualReasonT_ab[yy]</t>
  </si>
  <si>
    <t>AnnualReasonT</t>
  </si>
  <si>
    <t>rt_an[yy]a</t>
  </si>
  <si>
    <t>Number of authorised sessions missed during the academic year due to traveller absence.</t>
  </si>
  <si>
    <t>AnnualReasonH_ab[yy]</t>
  </si>
  <si>
    <t>AnnualReasonH</t>
  </si>
  <si>
    <t>rh_an[yy]a</t>
  </si>
  <si>
    <t>Number of authorised sessions missed during the academic year due to agreed family holiday.</t>
  </si>
  <si>
    <t>AnnualReasonF_ab[yy]</t>
  </si>
  <si>
    <t>AnnualReasonF</t>
  </si>
  <si>
    <t>rf_an[yy]a</t>
  </si>
  <si>
    <t>Number of authorised sessions missed during the academic year due to agreed extended family holiday.</t>
  </si>
  <si>
    <t>AnnualReasonE_ab[yy]</t>
  </si>
  <si>
    <t>AnnualReasonE</t>
  </si>
  <si>
    <t>re_an[yy]a</t>
  </si>
  <si>
    <t>Number of authorised sessions missed during the academic year as pupil is excluded, with no alternative provision made.</t>
  </si>
  <si>
    <t>AnnualReasonC_ab[yy]</t>
  </si>
  <si>
    <t>AnnualReasonC</t>
  </si>
  <si>
    <t>rc_an[yy]a</t>
  </si>
  <si>
    <t>Number of authorised sessions missed during the academic year as pupil is absent due to other authorised circumstances.</t>
  </si>
  <si>
    <t>AnnualReasonG_ab[yy]</t>
  </si>
  <si>
    <t>AnnualReasonG</t>
  </si>
  <si>
    <t>rg_an[yy]a</t>
  </si>
  <si>
    <t>Number of unauthorised sessions missed during the academic year as pupil is on a family holiday, not agreed, or is taking days in excess of an agreed family holiday.</t>
  </si>
  <si>
    <t>AnnualReasonU_ab[yy]</t>
  </si>
  <si>
    <t>AnnualReasonU</t>
  </si>
  <si>
    <t>ru_an[yy]a</t>
  </si>
  <si>
    <t>Number of unauthorised sessions missed during the academic year as pupil arrived after registers closed.</t>
  </si>
  <si>
    <t>AnnualReasonO_ab[yy]</t>
  </si>
  <si>
    <t>AnnualReasonO</t>
  </si>
  <si>
    <t>ro_an[yy]a</t>
  </si>
  <si>
    <t>Number of sessions missed during the academic year for an unauthorised absence not covered by any other code/description.</t>
  </si>
  <si>
    <t>AnnualReasonN_ab[yy]</t>
  </si>
  <si>
    <t>AnnualReasonN</t>
  </si>
  <si>
    <t>rn_an[yy]a</t>
  </si>
  <si>
    <t>Number of unauthorised sessions missed during the academic year as pupil missed sessions for a reason that has not yet been provided.</t>
  </si>
  <si>
    <t>PersistentAbsentee_3Term_ab[yy]</t>
  </si>
  <si>
    <t>PersistentAbsentee_3Term</t>
  </si>
  <si>
    <t>pa_3t[yy]a</t>
  </si>
  <si>
    <t>Persistent absentee indicator during the academic year.</t>
  </si>
  <si>
    <t>Version 2: Set to 1 if OverallAbsence_3Term &gt; 63 else 0</t>
  </si>
  <si>
    <t>PersistentAbsentee15_3Term_ab[yy]</t>
  </si>
  <si>
    <t>PersistentAbsentee15_3Term</t>
  </si>
  <si>
    <t>2010/11- 2011/12</t>
  </si>
  <si>
    <t>15% Persistent absentee indicator during the academic year.</t>
  </si>
  <si>
    <t>Version 2: Set to 1 if OverallAbsence_3Term &gt; 45 else 0</t>
  </si>
  <si>
    <t>PersistentAbsentee15_5HalfTerms</t>
  </si>
  <si>
    <t>PersistentAbsentee_5HalfTerms</t>
  </si>
  <si>
    <t>Equivalent to PersistentAbsentee_3term</t>
  </si>
  <si>
    <t>PA15_Threshold_5Halfterms_ab[yy]</t>
  </si>
  <si>
    <t>PA15_Threshold_5Halfterms</t>
  </si>
  <si>
    <t>2013/2014 - 2015/2016</t>
  </si>
  <si>
    <t>15% 'threshold' Persistent absentee indicator during the academic year.</t>
  </si>
  <si>
    <t>Set to 1 if OverallAbsence_5HalfTerms &gt; 45 else 0</t>
  </si>
  <si>
    <t>PA15_Exact_5Halfterms_ab[yy]</t>
  </si>
  <si>
    <t>PA15_Exact_5Halfterms</t>
  </si>
  <si>
    <t>15% exact 'persistent absentee' indicator during the academic year.</t>
  </si>
  <si>
    <t>Set to 1 if OverallAbsence_5HalfTerms / SessionsPossible_5HalfTerms *100 &gt;= 15.0 else 0</t>
  </si>
  <si>
    <t>PA10_Threshold_5Halfterms_ab[yy]</t>
  </si>
  <si>
    <t>PA10_Threshold_5Halfterms</t>
  </si>
  <si>
    <t>2014/2015 - 2015/2016</t>
  </si>
  <si>
    <t>10% 'threshold' Persistent absentee indicator during the academic year.</t>
  </si>
  <si>
    <t>Set to 1 if OverallAbsence_5HalfTerms &gt; 30 else 0</t>
  </si>
  <si>
    <t>PA10_Exact_5Halfterms_ab[yy]</t>
  </si>
  <si>
    <t>PA10_Exact_5Halfterms</t>
  </si>
  <si>
    <t>10% exact 'persistent absentee' indicator during the academic year.</t>
  </si>
  <si>
    <t>Set to 1 if OverallAbsence_5HalfTerms / SessionsPossible_5HalfTerms *100 &gt;= 10.0 else 0</t>
  </si>
  <si>
    <t>PLAA_ab[yy]</t>
  </si>
  <si>
    <t>PLAA</t>
  </si>
  <si>
    <t>Post looked after arrangement</t>
  </si>
  <si>
    <t xml:space="preserve">N = Not declared
A = Ever ceased to be looked after through adoption
G = Ever ceased to be looked after through a special guardianship order (SGO)
R = Ever ceased to be looked after through a residence order (RO)
C = Ever ceased to be looked after through a child arrangement order (CAO)
</t>
  </si>
  <si>
    <t>PersistentAbsentee15_6HalfTerms_ab[yy]</t>
  </si>
  <si>
    <t>PersistentAbsentee_6HalfTerms</t>
  </si>
  <si>
    <t>2012/2013</t>
  </si>
  <si>
    <t>Version 2: Set to 1 if OverallAbsence_3TermNEW &gt; XX(TBC) else 0</t>
  </si>
  <si>
    <t>PA15_Threshold_6HalfTerms_ab[yy]</t>
  </si>
  <si>
    <t>PA15_Threshold_6HalfTerms</t>
  </si>
  <si>
    <t>Set to 1 if (OverallAbsence_6HalfTerms &gt; 55 and AgeAtStartOfAcademicYear &lt; 15) or (OverallAbsence_6HalfTerms &gt; 45 and AgeAtStartOfAcademicYear = 15) or else 0</t>
  </si>
  <si>
    <t>PA15_Exact_6HalfTerms_ab[yy]</t>
  </si>
  <si>
    <t>PA15_Exact_6HalfTerms</t>
  </si>
  <si>
    <t>Set to 1 if OverallAbsence_6HalfTerms / SessionsPossible_6HalfTerms *100 &gt;= 15.0 else 0</t>
  </si>
  <si>
    <t>PA10_threshold_6HalfTerms_ab[yy]</t>
  </si>
  <si>
    <t>PA10_threshold_6HalfTerms</t>
  </si>
  <si>
    <t>Set to 1 if (OverallAbsence_6HalfTerms &gt; 37 and AgeAtStartOfAcademicYear &lt; 15) or (OverallAbsence_6HalfTerms &gt; 30 and AgeAtStartOfAcademicYear = 15) or else 0</t>
  </si>
  <si>
    <t>PA10_exact_6HalfTerms_ab[yy]</t>
  </si>
  <si>
    <t>PA10_exact_6HalfTerms</t>
  </si>
  <si>
    <t>Set to 1 if OverallAbsence_6HalfTerms / SessionsPossible_6HalfTerms *100 &gt;= 10.0 else 0</t>
  </si>
  <si>
    <t>LA_ab[yy]_anon</t>
  </si>
  <si>
    <t>la[yy]a</t>
  </si>
  <si>
    <t>Local Authority (LA) that the school where the pupil attends reports to.</t>
  </si>
  <si>
    <t>Spring Census (Edubase from 2016/17)</t>
  </si>
  <si>
    <t>LAEstab_ab[yy]_anon</t>
  </si>
  <si>
    <t>laest[yy]a</t>
  </si>
  <si>
    <t>The LA and ESTAB fields joined together.</t>
  </si>
  <si>
    <t>URN_ab[yy]_anon</t>
  </si>
  <si>
    <t>urn[yy]a</t>
  </si>
  <si>
    <t>School unique reference number.</t>
  </si>
  <si>
    <t>OA11_school_ab[yy]</t>
  </si>
  <si>
    <t>OA11_school</t>
  </si>
  <si>
    <t>2016/2017 - 2020/2021</t>
  </si>
  <si>
    <t>National Statistics Postcode Directory  Output Area derived from school postcode (based on 2011 Census)</t>
  </si>
  <si>
    <t>Edubase</t>
  </si>
  <si>
    <t>LSOA11 _school_ab[yy]</t>
  </si>
  <si>
    <t>LSOA11 _school</t>
  </si>
  <si>
    <t>National Statistics Postcode Directory Lower Layer Super Output Area derived from school postcode (based on 2011 Census)</t>
  </si>
  <si>
    <t>IDACI_S_school_ab[yy]</t>
  </si>
  <si>
    <t>IDACI_S_school</t>
  </si>
  <si>
    <t>Income Deprivation Affecting Children Indices 2015. IDACI Score. Derived from school postcode.</t>
  </si>
  <si>
    <t>IDACI_R_school_ab[yy]</t>
  </si>
  <si>
    <t>IDACI_R_school</t>
  </si>
  <si>
    <t>Income Deprivation Affecting Children Indices 2015. IDACI Rank. Derived from school postcode.</t>
  </si>
  <si>
    <t>IDACI_D_school_ab[yy]</t>
  </si>
  <si>
    <t>IDACI_D_school</t>
  </si>
  <si>
    <t>Income Deprivation Affecting Children Indices 2015. IDACI Decile. Derived from school postcode.</t>
  </si>
  <si>
    <t>Rurality_School_ab[yy]</t>
  </si>
  <si>
    <t>Rurality_school</t>
  </si>
  <si>
    <t>2017/2018 -2018/2019</t>
  </si>
  <si>
    <t>Rural-Urban Classification 2011. Derived from postcode of school.</t>
  </si>
  <si>
    <t>NPDAlias</t>
  </si>
  <si>
    <t>FieldReference</t>
  </si>
  <si>
    <t>OldAlias</t>
  </si>
  <si>
    <t>Values</t>
  </si>
  <si>
    <t>DataCollection_1_ab[yy]</t>
  </si>
  <si>
    <t>DataCollection_1</t>
  </si>
  <si>
    <t>coll[yy]a</t>
  </si>
  <si>
    <t>2006/2006</t>
  </si>
  <si>
    <t>PLASC
Census</t>
  </si>
  <si>
    <t>SourceTable_1_ab[yy]</t>
  </si>
  <si>
    <t>SourceTable_1</t>
  </si>
  <si>
    <t>src[yy]1a</t>
  </si>
  <si>
    <t>Source table for data taken from Spring Census.</t>
  </si>
  <si>
    <t>PupilsOnRoll = On roll record
PupilsNoLongerOnRoll = Off roll record</t>
  </si>
  <si>
    <t>OnRoll_1_ab[yy]</t>
  </si>
  <si>
    <t>OnRoll_1</t>
  </si>
  <si>
    <t>onrl[yy]1a</t>
  </si>
  <si>
    <t>1 = On roll record
0 = Off roll record</t>
  </si>
  <si>
    <t>SourceTable_2_ab[yy]</t>
  </si>
  <si>
    <t>SourceTable_2</t>
  </si>
  <si>
    <t>src2[yy]a</t>
  </si>
  <si>
    <t>Source table for data taken from Summer Census.</t>
  </si>
  <si>
    <t>OnRoll_2_ab[yy]</t>
  </si>
  <si>
    <t>OnRoll_2</t>
  </si>
  <si>
    <t>onrl2[yy]a</t>
  </si>
  <si>
    <t>SourceTable_3_ab[yy]</t>
  </si>
  <si>
    <t>SourceTable_3</t>
  </si>
  <si>
    <t>src3[yy]a</t>
  </si>
  <si>
    <t>Source table for data taken from Autumn Census.</t>
  </si>
  <si>
    <t>OnRoll_3_ab[yy]</t>
  </si>
  <si>
    <t>OnRoll_3</t>
  </si>
  <si>
    <t>onrl3[yy]a</t>
  </si>
  <si>
    <t>AcademicYear_ab[yy]</t>
  </si>
  <si>
    <t>ac[yy]a</t>
  </si>
  <si>
    <t>PupilMatchingRefAnonymous_ab[yy]</t>
  </si>
  <si>
    <t>pmr[yy]a</t>
  </si>
  <si>
    <t>YSSA_ab[yy]
ConnexionsAssent for 2002/03 to 2004/05
Connexions for 2005/06 to 2011/12</t>
  </si>
  <si>
    <t>conn[yy]a</t>
  </si>
  <si>
    <t>ModeOfTravel_ab[yy]</t>
  </si>
  <si>
    <t>mot[yy]a</t>
  </si>
  <si>
    <t>Indicates the usual mode of travel used by the child for the greater part (in distance) of the journey to school.</t>
  </si>
  <si>
    <t>EnrolStatus_ab[yy]</t>
  </si>
  <si>
    <t>enrol[yy]a</t>
  </si>
  <si>
    <t>NCyearActual_ab[yy]</t>
  </si>
  <si>
    <t>ncyr[yy]a</t>
  </si>
  <si>
    <t>ClassType_ab[yy]</t>
  </si>
  <si>
    <t>ClassType</t>
  </si>
  <si>
    <t>cls[yy]a</t>
  </si>
  <si>
    <t>Pupil nursery class indicator.</t>
  </si>
  <si>
    <t>TypeOfClass_ab[yy]</t>
  </si>
  <si>
    <t>2007/2008</t>
  </si>
  <si>
    <t>SessionsPossible_Autumn_ab[yy]</t>
  </si>
  <si>
    <t>SessionsPossible_Autumn</t>
  </si>
  <si>
    <t>p_au[yy]a</t>
  </si>
  <si>
    <t>Number of Autumn sessions possible.  This will be blank for special schools before 2016/17</t>
  </si>
  <si>
    <t>TermlySessionsPossible_Autumn. 
Set to zero if:
1. OverallAbsence_Autumn greater than 
TermlySessionsPossible_Autumn
2. TermlySessionsPossible_Autumn is blank 
3. School is a special school (before 2016/17)
4. TermlySessionsPossible_Autumn greater than 170.</t>
  </si>
  <si>
    <t>AuthorisedAbsence_Autumn_ab[yy]</t>
  </si>
  <si>
    <t>AuthorisedAbsence_Autumn</t>
  </si>
  <si>
    <t>aa_au[yy]a</t>
  </si>
  <si>
    <t>Number of Autumn sessions missed due to authorised absence.  This will be blank for special schools before 2016/17</t>
  </si>
  <si>
    <t>Whichever is highest: 
TermlySessionsAuthorised_Autumn or sum of termly authorised reasons for the Autumn term. 
Set to zero if:
1. OverallAbsence_Autumn greater than 
TermlySessionsPossible_Autumn
2. TermlySessionsPossible_Autumn is blank 
3. School is a special school.(before 2016/17)
4. TermlySessionsPossible_Autumn greater than 170.</t>
  </si>
  <si>
    <t>AuthorisedAbsenceFlag_Autumn_ab[yy]</t>
  </si>
  <si>
    <t>AuthorisedAbsenceFlag_Autumn</t>
  </si>
  <si>
    <t>af_au[yy]a</t>
  </si>
  <si>
    <t>Flag to indicate if the Autumn authorised absence was calculated using the sum of the reasons for absence, or the TermlySessionsAuthorised variable.</t>
  </si>
  <si>
    <t>Reason
Total</t>
  </si>
  <si>
    <t>If AuthorisedAbsence_Autumn calculated using sum of termly authorised reasons then set to "Reason".  Otherwise set to "Total".
Set to NULL if:
1. OverallAbsence_Autumn greater than 
TermlySessionsPossible_Autumn
2. TermlySessionsPossible_Autumn is blank 
3. School is a special school.(before 2016/17)
4. TermlySessionsPossible_Autumn greater than 170.</t>
  </si>
  <si>
    <t>UnauthorisedAbsence_Autumn_ab[yy]</t>
  </si>
  <si>
    <t>UnauthorisedAbsence_Autumn</t>
  </si>
  <si>
    <t>ua_au[yy]a</t>
  </si>
  <si>
    <t>Number of Autumn sessions missed due to unauthorised absence.  This will be blank for special schools before 2016/17</t>
  </si>
  <si>
    <t>Whichever is highest: 
TermlySessionsUnauthorised_Autumn or sum of termly unauthorised reasons for the Autumn term. 
Set to zero if:
1. OverallAbsence_Autumn greater than 
TermlySessionsPossible_Autumn
2. TermlySessionsPossible_Autumn is blank 
3. School is a special school.(before 2016/17)
4. TermlySessionsPossible_Autumn greater than 170.</t>
  </si>
  <si>
    <t>UnauthorisedAbsenceFlag_Autumn_ab[yy]</t>
  </si>
  <si>
    <t>UnauthorisedAbsenceFlag_Autumn</t>
  </si>
  <si>
    <t>uf_au[yy]a</t>
  </si>
  <si>
    <t>Flag to indicate if the Autumn unauthorised absence was calculated using the sum of the reasons for absence, or the TermlySessionsUnauthorised variable.</t>
  </si>
  <si>
    <t>If UnauthorisedAbsence_Autumn calculated using sum of termly unauthorised reasons then set to "Reason".  Otherwise set to "Total".
Set to NULL if:
1. OverallAbsence_Autumn greater than 
TermlySessionsPossible_Autumn
2. TermlySessionsPossible_Autumn is blank 
3. School is a special school.(before 2016/17)
4. TermlySessionsPossible_Autumn greater than 170.</t>
  </si>
  <si>
    <t>OverallAbsence_Autumn_ab[yy]</t>
  </si>
  <si>
    <t>OverallAbsence_Autumn</t>
  </si>
  <si>
    <t>oa_au[yy]a</t>
  </si>
  <si>
    <t>Number of absence sessions for the Autumn term.</t>
  </si>
  <si>
    <t>AuthorisedAbsence_Autumn + UnauthorisedAbsence_Autumn (use derived fields)
Set to zero if:
1. OverallAbsence_Autumn greater than 
TermlySessionsPossible_Autumn
2. TermlySessionsPossible_Autumn is blank 
3. School is a special school.(before 2016/17)
4. TermlySessionsPossible_Autumn greater than 170.</t>
  </si>
  <si>
    <t>SessionsPossible_Spring_ab[yy]</t>
  </si>
  <si>
    <t>SessionsPossible_Spring</t>
  </si>
  <si>
    <t>p_sp[yy]a</t>
  </si>
  <si>
    <t>Number of Spring sessions possible.  This will be blank for special schools before 2016/17.</t>
  </si>
  <si>
    <t xml:space="preserve">TermlySessionsPossible_Spring. 
Set to zero if:
1. OverallAbsence_Spring greater than 
TermlySessionsPossible_Spring
2. TermlySessionsPossible_Spring is blank 
3. School is a special school (before 2016/17)
4. TermlySessionsPossible_Spring greater than 170.
</t>
  </si>
  <si>
    <t>AuthorisedAbsence_Spring_ab[yy]</t>
  </si>
  <si>
    <t>AuthorisedAbsence_Spring</t>
  </si>
  <si>
    <t>aa_sp[yy]a</t>
  </si>
  <si>
    <t>Number of Spring sessions missed due to authorised absence.   This will be blank for special schools before 2016/17.</t>
  </si>
  <si>
    <t xml:space="preserve">Whichever is highest: 
TermlySessionsAuthorised_Spring or sum of termly authorised reasons for the Spring term. 
Set to zero if:
1. OverallAbsence_Spring greater than 
TermlySessionsPossible_Spring
2. TermlySessionsPossible_Spring is blank 
3. School is a special school (before 2016/17)
4. TermlySessionsPossible_Spring greater than 170.
</t>
  </si>
  <si>
    <t>AuthorisedAbsenceFlag_Spring_ab[yy]</t>
  </si>
  <si>
    <t>AuthorisedAbsenceFlag_Spring</t>
  </si>
  <si>
    <t>af_sp[yy]a</t>
  </si>
  <si>
    <t>Flag to indicate if the Spring authorised absence was calculated using the sum of the reasons for absence, or the TermlySessionsAuthorised variable.</t>
  </si>
  <si>
    <t xml:space="preserve">If AuthorisedAbsence_Spring calculated using sum of termly authorised reasons then set to "Reason".  Otherwise set to "Total".
Set to NULL if:
1. OverallAbsence_Spring greater than 
TermlySessionsPossible_Spring
2. TermlySessionsPossible_Spring is blank 
3. School is a special school (before 2016/17)
4. TermlySessionsPossible_Spring greater than 170.
</t>
  </si>
  <si>
    <t>UnauthorisedAbsence_Spring_ab[yy]</t>
  </si>
  <si>
    <t>UnauthorisedAbsence_Spring</t>
  </si>
  <si>
    <t>ua_sp[yy]a</t>
  </si>
  <si>
    <t>Number of Spring sessions missed due to unauthorised absence.   This will be blank for special schools before 2016/17.</t>
  </si>
  <si>
    <t xml:space="preserve">Whichever is highest: 
TermlySessionsUnauthorised_Spring or sum of termly unauthorised reasons for the Spring term. 
Set to zero if:
1. OverallAbsence_Spring greater than 
TermlySessionsPossible_Spring
2. TermlySessionsPossible_Spring is blank 
3. School is a special school (before 2016/17)
4. TermlySessionsPossible_Spring greater than 170.
</t>
  </si>
  <si>
    <t>UnauthorisedAbsenceFlag_Spring_ab[yy]</t>
  </si>
  <si>
    <t>UnauthorisedAbsenceFlag_Spring</t>
  </si>
  <si>
    <t>uf_sp[yy]a</t>
  </si>
  <si>
    <t>Flag to indicate if the Spring unauthorised absence was calculated using the sum of the reasons for absence, or the TermlySessionsUnauthorised variable.</t>
  </si>
  <si>
    <t xml:space="preserve">If UnauthorisedAbsence_Spring calculated using sum of termly unauthorised reasons then set to "Reason".  Otherwise set to "Total".
Set to NULL if:
1. OverallAbsence_Spring greater than 
TermlySessionsPossible_Spring
2. TermlySessionsPossible_Spring is blank 
3. School is a special school (before 2016/17)
4. TermlySessionsPossible_Spring greater than 170.
</t>
  </si>
  <si>
    <t>OverallAbsence_Spring_ab[yy]</t>
  </si>
  <si>
    <t>OverallAbsence_Spring</t>
  </si>
  <si>
    <t>oa_sp[yy]a</t>
  </si>
  <si>
    <t>Number of absence sessions in the Spring term.</t>
  </si>
  <si>
    <t xml:space="preserve">AuthorisedAbsence_Spring + UnauthorisedAbsence_Spring (use derived fields)
Set to zero if:
1. OverallAbsence_Spring greater than 
TermlySessionsPossible_Spring
2. TermlySessionsPossible_Spring is blank 
3. School is a special school (before 2016/17)
4. TermlySessionsPossible_Spring greater than 170.
</t>
  </si>
  <si>
    <t>SessionsPossible_Summer_ab[yy]</t>
  </si>
  <si>
    <t>SessionsPossible_Summer</t>
  </si>
  <si>
    <t>p_su[yy]a</t>
  </si>
  <si>
    <t>Number of Summer sessions possible.  This will be blank for special schools before 2016/17.</t>
  </si>
  <si>
    <t xml:space="preserve">TermlySessionsPossible_Summer. 
Set to zero if: 
1. OverallAbsence_Summer greater than TermlySessionsPossible_Summer 
2. TermlySessionsPossible_Summer is blank 
3. School is a special school (before 2016/17)
4. TermlySessionsPossible_Summer greater than 170.
</t>
  </si>
  <si>
    <t>AuthorisedAbsence_Summer_ab[yy]</t>
  </si>
  <si>
    <t>AuthorisedAbsence_Summer</t>
  </si>
  <si>
    <t>aa_su[yy]a</t>
  </si>
  <si>
    <t>Number of Summer sessions missed due to authorised absence.  This will be blank for special schools before 2016/17.</t>
  </si>
  <si>
    <t xml:space="preserve">Whichever is highest: 
TermlySessionsAuthorised_Summer or sum of termly authorised reasons for the Summer term. 
Set to zero if: 
1. OverallAbsence_Summer greater than 
TermlySessionsPossible_Summer
2. TermlySessionsPossible_Summer is blank 
3. School is a special school (before 2016/17)
4. TermlySessionsPossible_Summer greater than 170.
</t>
  </si>
  <si>
    <t>AuthorisedAbsenceFlag_Summer_ab[yy]</t>
  </si>
  <si>
    <t>AuthorisedAbsenceFlag_Summer</t>
  </si>
  <si>
    <t>af_su[yy]a</t>
  </si>
  <si>
    <t>Flag to indicate if the Summer authorised absence was calculated using the sum of the reasons for absence, or the TermlySessionsAuthorised variable.</t>
  </si>
  <si>
    <t xml:space="preserve">If AuthorisedAbsence_Summer calculated using sum of termly authorised reasons then set to "Reason".  Otherwise set to "Total".
Set to NULL if: 
1. OverallAbsence_Summer greater than 
TermlySessionsPossible_Summer
2. TermlySessionsPossible_Summer is blank 
3. School is a special school (before 2016/17)
4. TermlySessionsPossible_Summer greater than 170.
</t>
  </si>
  <si>
    <t>UnauthorisedAbsence_Summer_ab[yy]</t>
  </si>
  <si>
    <t>UnauthorisedAbsence_Summer</t>
  </si>
  <si>
    <t>au_su[yy]a</t>
  </si>
  <si>
    <t>Number of Summer sessions missed due to unauthorised absence.  This will be blank for special schools before 2016/17.</t>
  </si>
  <si>
    <t xml:space="preserve">Whichever is highest: 
TermlySessionsUnauthorised_Summer or sum of termly unauthorised reasons for the Summer term. 
Set to zero if: 
1. OverallAbsence_Summer greater than 
TermlySessionsPossible_Summer
2. TermlySessionsPossible_Summer is blank 
3. School is a special school (before 2016/17)
4. TermlySessionsPossible_Summer greater than 170.
</t>
  </si>
  <si>
    <t>UnauthorisedAbsenceFlag_Summer_ab[yy]</t>
  </si>
  <si>
    <t>UnauthorisedAbsenceFlag_Summer</t>
  </si>
  <si>
    <t>uf_su[yy]a</t>
  </si>
  <si>
    <t>Flag to indicate if the Summer unauthorised absence was calculated using the sum of the reasons for absence, or the TermlySessionsUnauthorised variable.</t>
  </si>
  <si>
    <t xml:space="preserve">If UnauthorisedAbsence_Summer calculated using sum of termly unauthorised reasons then set to "Reason".  Otherwise set to "Total".
Set to NULL if: 
1. OverallAbsence_Summer greater than 
TermlySessionsPossible_Summer
2. TermlySessionsPossible_Summer is blank 
3. School is a special school (before 2016/17)
4. TermlySessionsPossible_Summer greater than 170.
</t>
  </si>
  <si>
    <t>OverallAbsence_Summer_ab[yy]</t>
  </si>
  <si>
    <t>OverallAbsence_Summer</t>
  </si>
  <si>
    <t>oa_su[yy]a</t>
  </si>
  <si>
    <t>Number of absence sessions in the Summer term.</t>
  </si>
  <si>
    <t xml:space="preserve">AuthorisedAbsence_Summer + UnauthorisedAbsence_Summer (use derived fields)
Set to zero if: 
1. OverallAbsence_Summer greater than 
TermlySessionsPossible_Summer
2. TermlySessionsPossible_Summer is blank 
3. School is a special school (before 2016/17)
4. TermlySessionsPossible_Summer greater than 170.
</t>
  </si>
  <si>
    <t>SessionsPossible_Summer6th_ab[yy]</t>
  </si>
  <si>
    <t>SessionsPossible_Summer6th</t>
  </si>
  <si>
    <t>Number of Summer 6th half sessions possible.  This will be blank for special schools before 2016/17.</t>
  </si>
  <si>
    <t xml:space="preserve">TermlySessionsPossible_Summer6th. 
Set to zero if: 
1. OverallAbsence_Summer6th greater than TermlySessionsPossible_Summer6th 
2. TermlySessionsPossible_Summer6th is blank 
3. TermlySessionsPossible_Summer6th greater than 170.
</t>
  </si>
  <si>
    <t>AuthorisedAbsence_Summer6th_ab[yy]</t>
  </si>
  <si>
    <t>AuthorisedAbsence_Summer6th</t>
  </si>
  <si>
    <t>Number of Summer 6th half sessions missed due to authorised absence.  This will be blank for special schools before 2016/17.</t>
  </si>
  <si>
    <t xml:space="preserve">Whichever is highest: 
TermlySessionsAuthorised_Summer6th or sum of termly authorised reasons for the Summer 6th half term. 
Set to zero if: 
1. OverallAbsence_Summer6th greater than 
TermlySessionsPossible_Summer6th
2. TermlySessionsPossible_Summer6th is blank 
3. TermlySessionsPossible_Summer6th greater than 170.
</t>
  </si>
  <si>
    <t>AuthorisedAbsenceFlag_Summer6th_ab[yy]</t>
  </si>
  <si>
    <t>AuthorisedAbsenceFlag_Summer6th</t>
  </si>
  <si>
    <t>Flag to indicate if the Summer 6th half authorised absence was calculated using the sum of the reasons for absence, or the TermlySessionsAuthorised variable.</t>
  </si>
  <si>
    <t xml:space="preserve">If AuthorisedAbsence_Summer6th calculated using sum of termly authorised reasons then set to "Reason".  Otherwise set to "Total".
Set to NULL if: 
1. OverallAbsence_Summer6th greater than 
TermlySessionsPossible_Summer6th
2. TermlySessionsPossible_Summer6th is blank 
3. TermlySessionsPossible_Summer6th greater than 170.
</t>
  </si>
  <si>
    <t>UnauthorisedAbsence_Summer6th_ab[yy]</t>
  </si>
  <si>
    <t>UnauthorisedAbsence_Summer6th</t>
  </si>
  <si>
    <t>Number of Summer 6th half sessions missed due to unauthorised absence. This will be blank for special schools before 2016/17.</t>
  </si>
  <si>
    <t xml:space="preserve">Whichever is highest: 
TermlySessionsUnauthorised_Summer6th or sum of termly unauthorised reasons for the Summer term. 
Set to zero if: 
1. OverallAbsence_Summer6th greater than 
TermlySessionsPossible_Summer6th
2. TermlySessionsPossible_Summer6th is blank 
3. TermlySessionsPossible_Summer6th greater than 170.
</t>
  </si>
  <si>
    <t>UnauthorisedAbsenceFlag_Summer6th_ab[yy]</t>
  </si>
  <si>
    <t>UnauthorisedAbsenceFlag_Summer6th</t>
  </si>
  <si>
    <t>Flag to indicate if the Summer 6th half unauthorised absence was calculated using the sum of the reasons for absence, or the TermlySessionsUnauthorised variable.</t>
  </si>
  <si>
    <t xml:space="preserve">If UnauthorisedAbsence_Summer6th calculated using sum of termly unauthorised reasons then set to "Reason".  Otherwise set to "Total".
Set to NULL if: 
1. OverallAbsence_Summer6th greater than 
TermlySessionsPossible_Summer6th
2. TermlySessionsPossible_Summer6th is blank 
3. TermlySessionsPossible_Summer6th greater than 170.
</t>
  </si>
  <si>
    <t>OverallAbsence_Summer6th_ab[yy]</t>
  </si>
  <si>
    <t>OverallAbsence_Summer6th</t>
  </si>
  <si>
    <t>Number of absence sessions in the Summer 6th half term.</t>
  </si>
  <si>
    <t xml:space="preserve">AuthorisedAbsence_Summer6th + UnauthorisedAbsence_Summer6th (use derived fields)
Set to zero if: 
1. OverallAbsence_Summer6th greater than 
TermlySessionsPossible_Summer6th
2. TermlySessionsPossible_Summer6th is blank 
3. TermlySessionsPossible_Summer6th greater than 170.
</t>
  </si>
  <si>
    <t>SessionsPossible_Annual_ab[yy]</t>
  </si>
  <si>
    <t>SessionsPossible_Annual</t>
  </si>
  <si>
    <t>p_an[yy]a</t>
  </si>
  <si>
    <t>Number of sessions possible during the academic year.  This will only be populated for special schools.</t>
  </si>
  <si>
    <t xml:space="preserve">AnnualSessionsPossible. 
Set to zero if:
1. OverallAbsence_Annual greater than 
AnnualSessionsPossible
2. AnnualSessionsPossible is blank 
3. School is not a special school.
</t>
  </si>
  <si>
    <t>AuthorisedAbsence_Annual_ab[yy]</t>
  </si>
  <si>
    <t>AuthorisedAbsence_Annual</t>
  </si>
  <si>
    <t>aa_an[yy]a</t>
  </si>
  <si>
    <t>Number of sessions missed during the academic year due to authorised absence.  This will only be populated for special schools.</t>
  </si>
  <si>
    <t xml:space="preserve">Whichever is highest: 
AnnualSessionsAuthorised or sum of authorised reasons for the academic year. 
Set to zero if:
1. OverallAbsence_Annual greater than 
AnnualSessionsPossible
2. AnnualSessionsPossible is blank 
3. School is not a special school.
</t>
  </si>
  <si>
    <t>AuthorisedAbsenceFlag_Annual_ab[yy]</t>
  </si>
  <si>
    <t>AuthorisedAbsenceFlag_Annual</t>
  </si>
  <si>
    <t>af_an[yy]a</t>
  </si>
  <si>
    <t>Flag to indicate if the annual authorised absence was calculated using the sum of the reasons for absence, or the AnnualSessionsAuthorised variable.</t>
  </si>
  <si>
    <t xml:space="preserve">If AuthorisedAbsence_Annual calculated using sum of authorised reasons then set to "Reason".  Otherwise set to "Total".
Set to NULL if:
1. OverallAbsence_Annual greater than 
AnnualSessionsPossible
2. AnnualSessionsPossible is blank 
3. School is not a special school.
</t>
  </si>
  <si>
    <t>UnauthorisedAbsence_Annual_ab[yy]</t>
  </si>
  <si>
    <t>UnauthorisedAbsence_Annual</t>
  </si>
  <si>
    <t>ua_an[yy]a</t>
  </si>
  <si>
    <t>Number of sessions missed during the academic year due to unauthorised absence.  This will only be populated for special schools.</t>
  </si>
  <si>
    <t xml:space="preserve">Whichever is highest: 
AnnualSessionsUnauthorised or sum of unauthorised reasons for the academic year. 
Set to zero if:
1. OverallAbsence_Annual greater than 
AnnualSessionsPossible
2. AnnualSessionsPossible is blank 
3. School is not a special school.
</t>
  </si>
  <si>
    <t>UnauthorisedAbsenceFlag_Annual_ab[yy]</t>
  </si>
  <si>
    <t>UnauthorisedAbsenceFlag_Annual</t>
  </si>
  <si>
    <t>uf_an[yy]a</t>
  </si>
  <si>
    <t>Flag to indicate if the annual unauthorised absence was calculated using the sum of the reasons for absence, or the AnnualSessionsUnauthorised variable.</t>
  </si>
  <si>
    <t xml:space="preserve">If UnauthorisedAbsence_Annual calculated using sum of unauthorised reasons then set to "Reason".  Otherwise set to "Total".
Set to NULL if:
1. OverallAbsence_Annual greater than 
AnnualSessionsPossible
2. AnnualSessionsPossible is blank 
3. School is not a special school.
</t>
  </si>
  <si>
    <t>OverallAbsence_Annual_ab[yy]</t>
  </si>
  <si>
    <t>OverallAbsence_Annual</t>
  </si>
  <si>
    <t>oa_an[yy]a</t>
  </si>
  <si>
    <t>Number of absence sessions for the academic year.  This will only be populated for special schools.</t>
  </si>
  <si>
    <t xml:space="preserve">AuthorisedAbsence_Annual + UnauthorisedAbsence_Annual (i.e. use derived fields)
</t>
  </si>
  <si>
    <t>SessionsPossible_3Term_ab[yy]</t>
  </si>
  <si>
    <t>SessionsPossible_3Term</t>
  </si>
  <si>
    <t>p_3t[yy]a</t>
  </si>
  <si>
    <t>Number of sessions possible for the academic year.  Based on termly sessions for all schools except special schools for which annual sessions data will be used.</t>
  </si>
  <si>
    <t>Capped at 420 for version 2</t>
  </si>
  <si>
    <t xml:space="preserve">SessionsPossible_Autumn + SessionsPossible_Spring + SessionsPossible_Summer + SessionsPossible_Annual (i.e. use derived fields)
</t>
  </si>
  <si>
    <t>AuthorisedAbsence_3Term_ab[yy]</t>
  </si>
  <si>
    <t>AuthorisedAbsence_3Term</t>
  </si>
  <si>
    <t>aa_3t[yy]a</t>
  </si>
  <si>
    <t>Number of sessions missed due to authorised absence during the academic year.  Based on termly sessions for all schools except special schools for which annual sessions data will be used.</t>
  </si>
  <si>
    <t xml:space="preserve">AuthorisedAbsence_Autumn + AuthorisedAbsence_Spring + AuthorisedAbsence_Summer + AuthorisedAbsence_Annual  (i.e. use derived fields)
</t>
  </si>
  <si>
    <t>UnauthorisedAbsence_3Term_ab[yy]</t>
  </si>
  <si>
    <t>UnauthorisedAbsence_3Term</t>
  </si>
  <si>
    <t>ua_3t[yy]a</t>
  </si>
  <si>
    <t>Number of sessions missed due to unauthorised absence during the academic year.  Based on termly sessions for all schools except special schools for which annual sessions data will be used.</t>
  </si>
  <si>
    <t xml:space="preserve">UnauthorisedAbsence_Autumn + UnauthorisedAbsence_Spring + UnauthorisedAbsence_Summer + UnauthorisedAbsence_Annual  (i.e. use derived fields)
</t>
  </si>
  <si>
    <t>OverallAbsence_3Term_ab[yy]</t>
  </si>
  <si>
    <t>OverallAbsence_3Term</t>
  </si>
  <si>
    <t>oa_3t[yy]a</t>
  </si>
  <si>
    <t>Number of absence sessions during the academic year.</t>
  </si>
  <si>
    <t xml:space="preserve">OverallAbsence_Autumn + OverallAbsence_Spring + OverallAbsence_Summer + OverallAbsence_Annual (before 2016/17) (i.e. use derived fields)
</t>
  </si>
  <si>
    <t>SessionsPossible_5HalfTerms_ab[yy]</t>
  </si>
  <si>
    <t>SessionsPossible_5HalfTerms</t>
  </si>
  <si>
    <t>Number of sessions possible for the academic year.  Based on termly sessions for all schools except special schools before 2016/17 for which annual sessions data will be used.</t>
  </si>
  <si>
    <t>Equivalent to SessionsPossible_3term</t>
  </si>
  <si>
    <t>AuthorisedAbsence_5HalfTerms_ab[yy]</t>
  </si>
  <si>
    <t>AuthorisedAbsence_5HalfTerms</t>
  </si>
  <si>
    <t>Number of sessions missed due to authorised absence during the academic year.  Based on termly sessions for all schools except special schools before 2016/17  for which annual sessions data will be used.</t>
  </si>
  <si>
    <t>Equivalent to AuthorisedAbsence_3term</t>
  </si>
  <si>
    <t>UnauthorisedAbsence_5HalfTerms_ab[yy]</t>
  </si>
  <si>
    <t>UnauthorisedAbsence_5HalfTerms</t>
  </si>
  <si>
    <t>Number of sessions missed due to unauthorised absence during the academic year.  Based on termly sessions for all schools except special schools before 2016/17 for which annual sessions data will be used.</t>
  </si>
  <si>
    <t>Equivalent to UnauthorisedAbsence_3term</t>
  </si>
  <si>
    <t>OverallAbsence_5HalfTerms_ab[yy]</t>
  </si>
  <si>
    <t>OverallAbsence_5HalfTerms</t>
  </si>
  <si>
    <t>Equivalent to OverallAbsence_3term</t>
  </si>
  <si>
    <t>SessionsPossible_6HalfTerms_ab[yy]</t>
  </si>
  <si>
    <t>SessionsPossible_6HalfTerms</t>
  </si>
  <si>
    <t xml:space="preserve">SessionsPossible_Autumn + SessionsPossible_Spring + SessionsPossible_Summer + SessionsPossible_Summer6th+
SessionsPossible_Annual (before 2016/17) (i.e. use derived fields)
</t>
  </si>
  <si>
    <t>AuthorisedAbsence_6HalfTerms_ab[yy]</t>
  </si>
  <si>
    <t>AuthorisedAbsence_6HalfTerms</t>
  </si>
  <si>
    <t xml:space="preserve">AuthorisedAbsence_Autumn + AuthorisedAbsence_Spring + AuthorisedAbsence_Summer + AuthorisedAbsence_Summer6th + AuthorisedAbsence_Annual  (before 2016/17) (i.e. use derived fields)
</t>
  </si>
  <si>
    <t>UnauthorisedAbsence_6HalfTerms_ab[yy]</t>
  </si>
  <si>
    <t>UnauthorisedAbsence_6HalfTerms</t>
  </si>
  <si>
    <t xml:space="preserve">UnauthorisedAbsence_Autumn + UnauthorisedAbsence_Spring + UnauthorisedAbsence_Summer+ UnauthorisedAbsence_Summer6th + UnauthorisedAbsence_Annual (before 2016/17) (i.e. use derived fields)
</t>
  </si>
  <si>
    <t>OverallAbsence_6HalfTerms_ab[yy]</t>
  </si>
  <si>
    <t>OverallAbsence_6HalfTerms</t>
  </si>
  <si>
    <t xml:space="preserve">OverallAbsence_Autumn + OverallAbsence_Spring + OverallAbsence_Summer+ OverallAbsence_Summer6th  + OverallAbsence_Annual  (before 2016/17 (i.e. use derived fields)
</t>
  </si>
  <si>
    <t>MainRecord_ab[yy]</t>
  </si>
  <si>
    <t>MainRecord</t>
  </si>
  <si>
    <t>main[yy]a</t>
  </si>
  <si>
    <t>Indicates whether or not this is the main record for a pupil in cases where there are multiple records, e.g. for pupils who changed school during the year.</t>
  </si>
  <si>
    <t>Calculated field - see Allowed Values</t>
  </si>
  <si>
    <t>Phase_ab[yy]</t>
  </si>
  <si>
    <t>Phase</t>
  </si>
  <si>
    <t>This details the Phase of Education offered by Mainstream Schools</t>
  </si>
  <si>
    <t xml:space="preserve">SCHOOL PHASE
NS Nursery
PS Primary 
MP Middle (Deemed Primary)
MS Middle (Deemed Secondary)
SS Secondary (including CTC and Academies)
SP Special
AT All-Through (excludes PRUs and special schools)
PR Pupil Referral Unit (includes AP academies and AP free schools)
XX Multiple Phases (not Middle, Special or PRU)
</t>
  </si>
  <si>
    <t>Exclusions up to 2004/05</t>
  </si>
  <si>
    <t>Gender_ex[yy]</t>
  </si>
  <si>
    <t xml:space="preserve">2001/02 - 2004/05 </t>
  </si>
  <si>
    <t>YearOfBirth_ex[yy]</t>
  </si>
  <si>
    <t>MonthOfBirth_ex[yy]</t>
  </si>
  <si>
    <t>Ethnicity_ex[yy]</t>
  </si>
  <si>
    <t>eth[yy]</t>
  </si>
  <si>
    <t>EthnicGroup_ex[yy]</t>
  </si>
  <si>
    <t>ethg[yy]</t>
  </si>
  <si>
    <t>EthnicitySource_ex[yy]
SourceOfEthnicity_ex[yy] in 2001/02</t>
  </si>
  <si>
    <t>ethsc[yy]</t>
  </si>
  <si>
    <t>SENstatus_ex[yy]
SENStage_ex[yy] in 2001/02</t>
  </si>
  <si>
    <t>SENStage</t>
  </si>
  <si>
    <t>sen[yy]</t>
  </si>
  <si>
    <t>LA_ex[yy]_anon</t>
  </si>
  <si>
    <t>LAEstab_ex[yy]_anon</t>
  </si>
  <si>
    <t>URN_ex[yy]_anon</t>
  </si>
  <si>
    <t>CensusDate_ex[yy]</t>
  </si>
  <si>
    <t>s.PupilMatchingRefAnonymous_ex[yy]</t>
  </si>
  <si>
    <t>StartDate_ex[yy]</t>
  </si>
  <si>
    <t>StartDate</t>
  </si>
  <si>
    <t>sdte[yy]</t>
  </si>
  <si>
    <t>Start date of the exclusion.</t>
  </si>
  <si>
    <t>PermanentExclusionInd_ex[yy]</t>
  </si>
  <si>
    <t>PermanentExclusionInd</t>
  </si>
  <si>
    <t>pei[yy]</t>
  </si>
  <si>
    <t>Permanent Exclusion Indicator.</t>
  </si>
  <si>
    <t>Exclusions 2005/06 onwards</t>
  </si>
  <si>
    <t>There are 3 different exclusions tables for each year; table 1, 2 or 3 (column G):</t>
  </si>
  <si>
    <t xml:space="preserve"> - Table 1 contains one record per each individual exclusion; </t>
  </si>
  <si>
    <t xml:space="preserve"> - Table 2 contains one record covering all exclusions for the year for a pupil per LAEstab ,so if a pupil has incurred exclusions at more than one school over the course of a year they would have more than one record in table 2;</t>
  </si>
  <si>
    <t xml:space="preserve"> - Table 3 is one record per pupil of all of their exclusions instances for the academic year.</t>
  </si>
  <si>
    <t>DfE's published statistics on exclusions uses table 1 (number of exclusions) and table 2 (one record per pupil per school, i.e. one record per enrolment). Table 2 provides the number of enrolments with one or more exclusion; particularly useful when looking at school level.  If researcher is intending to match with published figures, table 2 may be more appropriate than table 3 (one record per pupil).</t>
  </si>
  <si>
    <t>Table</t>
  </si>
  <si>
    <t>Table requested?</t>
  </si>
  <si>
    <t>gend[yy]e</t>
  </si>
  <si>
    <t>AgeAtStartOfAcademicYear_ex[yy]</t>
  </si>
  <si>
    <t>age[yy]e</t>
  </si>
  <si>
    <t>Age of pupil at start of the academic year when the exclusion started.</t>
  </si>
  <si>
    <t>MonthPartOfAgeAtStartOfAcademicYear_ex[yy]</t>
  </si>
  <si>
    <t>month[yy]e</t>
  </si>
  <si>
    <t>Month part of age of pupil at start of the academic year when the exclusion started.</t>
  </si>
  <si>
    <t>yob[yy]e</t>
  </si>
  <si>
    <t>mob[yy]e</t>
  </si>
  <si>
    <t>eth[yy]e</t>
  </si>
  <si>
    <t>ethg[yy]e</t>
  </si>
  <si>
    <t>EthnicGroupMinor_ex[yy]</t>
  </si>
  <si>
    <t>EthnicGroupMajor_ex[yy]</t>
  </si>
  <si>
    <t>EthnicitySource_ex[yy]</t>
  </si>
  <si>
    <t>ethsc[yy]e</t>
  </si>
  <si>
    <t>EntryDate_ex[yy]</t>
  </si>
  <si>
    <t>entry[yy]e</t>
  </si>
  <si>
    <t>LeavingDate_ex[yy]</t>
  </si>
  <si>
    <t>leave[yy]e</t>
  </si>
  <si>
    <t>PartTime_ex[yy]</t>
  </si>
  <si>
    <t>pti[yy]e</t>
  </si>
  <si>
    <t>Boarder_ex[yy]</t>
  </si>
  <si>
    <t>board[yy]e</t>
  </si>
  <si>
    <t>SENprovision_ex[yy]</t>
  </si>
  <si>
    <t>sen[yy]e</t>
  </si>
  <si>
    <t>N = No Special Educational Need
A = School Action or Early Years Action
P = School Action Plus or Early Years Action Plus
S = Statement
K = SEN support
E = Education, health and care plan</t>
  </si>
  <si>
    <t>CensusSEN_ex[yy]</t>
  </si>
  <si>
    <t>CensusSEN</t>
  </si>
  <si>
    <t>As for SENprovision</t>
  </si>
  <si>
    <t>LatestSEN_ex[yy]</t>
  </si>
  <si>
    <t>LatestSEN</t>
  </si>
  <si>
    <t>Reason_ex[yy]</t>
  </si>
  <si>
    <t>Reason</t>
  </si>
  <si>
    <t>reas[yy]e</t>
  </si>
  <si>
    <t>For each exclusion, reason for exclusion. Please note from 2021 this field is recorded as three separate fields - reason_a, reason_b and reason_c</t>
  </si>
  <si>
    <t>PP = Physical assault against a pupil
PA = Physical assault against an adult
VP = Verbal abuse/threatening behaviour against a pupil
VA = Verbal abuse/threatening behaviour against an adult
BU = Bullying
RA = Racist abuse
SM = Sexual misconduct
DA = Drug and alcohol related
DM = Damage
TH = Theft
DB = Persistent disruptive behaviour
OT = Other</t>
  </si>
  <si>
    <t>Reason_A_ex[yy]</t>
  </si>
  <si>
    <t>For each exclusion, reason for exclusion.</t>
  </si>
  <si>
    <t>PP = Physical assault against a pupil</t>
  </si>
  <si>
    <t>Reason_B_ex[yy]</t>
  </si>
  <si>
    <t>PA = Physical assault against an adult</t>
  </si>
  <si>
    <t>Reason_C_ex[yy]</t>
  </si>
  <si>
    <t>VP = Verbal abuse/threatening behaviour against a pupil</t>
  </si>
  <si>
    <t>FSMeligible_ex[yy]</t>
  </si>
  <si>
    <t>fsm[yy]e</t>
  </si>
  <si>
    <t>FirstLanguage_ex[yy]</t>
  </si>
  <si>
    <t>flang[yy]e</t>
  </si>
  <si>
    <t>Language_ex[yy]</t>
  </si>
  <si>
    <t>lang[yy]e</t>
  </si>
  <si>
    <t>Please see Census Language Codes tab</t>
  </si>
  <si>
    <t>LanguageGroup_ex[yy]</t>
  </si>
  <si>
    <t>lgrp[yy]e</t>
  </si>
  <si>
    <t>2006/2007 - 2007/2008</t>
  </si>
  <si>
    <t>Pupil's language group based on their language code</t>
  </si>
  <si>
    <t>As for FirstLanguage,
Additional code of INV for cases where an invalid code has been recorded</t>
  </si>
  <si>
    <t>LanguageGroupMinor_ex[yy]</t>
  </si>
  <si>
    <t>LanguageGroupMajor_ex[yy]</t>
  </si>
  <si>
    <t>GandTindicator_ex[yy]</t>
  </si>
  <si>
    <t>gant[yy]e</t>
  </si>
  <si>
    <t>2005/2006 - 2010/2011</t>
  </si>
  <si>
    <t>ServiceChild_ex[yy]</t>
  </si>
  <si>
    <t>svcd[yy]e</t>
  </si>
  <si>
    <t>ServiceChildSource_ex[yy]</t>
  </si>
  <si>
    <t>svcds[yy]e</t>
  </si>
  <si>
    <t>2007/2008 - 2010/2011</t>
  </si>
  <si>
    <t>PrimarySENtype_ex[yy]</t>
  </si>
  <si>
    <t>sen1[yy]e</t>
  </si>
  <si>
    <t>SPLD = Specific Learning Difficulty 
MLD = Moderate Learning Difficulty
SLD = Severe Learning Difficulty
PMLD = Profound &amp; Multiple Learning Difficulty
BESD = Behaviour, Emotional and Social Difficulty
SLCN = Speech Language and Communication Difficulty
HI = Hearing Impairment
VI = Visual Impairment
MSI = Multi-Sensory Impairment
PD = Physical Disability
ASD = Autistic Spectrum Disorder
OTH = Other Difficulty/Disability</t>
  </si>
  <si>
    <t>SecondarySENtype_ex[yy]</t>
  </si>
  <si>
    <t>sen2[yy]e</t>
  </si>
  <si>
    <t>Secondary SEN type</t>
  </si>
  <si>
    <t>SpecialProvisionIndicator_ex[yy]</t>
  </si>
  <si>
    <t>spi[yy]e</t>
  </si>
  <si>
    <t>SENUnitIndicator_ex[yy]</t>
  </si>
  <si>
    <t>sui[yy]e</t>
  </si>
  <si>
    <t>ResourcedProvisionIndicator_ex[yy]</t>
  </si>
  <si>
    <t>rpi[yy]e</t>
  </si>
  <si>
    <t>COA_ex[yy]</t>
  </si>
  <si>
    <t>oa[yy]e</t>
  </si>
  <si>
    <t>LLSOA_ex[yy]</t>
  </si>
  <si>
    <t>soa[yy]e</t>
  </si>
  <si>
    <t>LSOA01_ex[yy]</t>
  </si>
  <si>
    <t>National Statistics Postcode Directory Lower Layer Super Output Area derived from pupil's postcode (based on 2001 Census).</t>
  </si>
  <si>
    <t>LSOA11_ex[yy]</t>
  </si>
  <si>
    <t>National Statistics Postcode Directory Lower Layer Super Output Area derived from pupil's postcode (based on 2011 Census).</t>
  </si>
  <si>
    <t>IDACIScore_10_ex[yy]</t>
  </si>
  <si>
    <t>IDACI_S_10</t>
  </si>
  <si>
    <t>idaci[yy]e</t>
  </si>
  <si>
    <t>Income Deprivation Affecting Children Indices. IDACI Score 2010</t>
  </si>
  <si>
    <t>IDACIRank_10_ex[yy]</t>
  </si>
  <si>
    <t>IDACI_R_10</t>
  </si>
  <si>
    <t>rank[yy]e</t>
  </si>
  <si>
    <t>Income Deprivation Affecting Children Indices. IDACI Rank 2010.</t>
  </si>
  <si>
    <t>IDACIScore_15_ex[yy]</t>
  </si>
  <si>
    <t>IDACI_S_15</t>
  </si>
  <si>
    <t>Income Deprivation Affecting Children Indices. IDACI Score 2015</t>
  </si>
  <si>
    <t>IDACIRank_15_ex[yy]</t>
  </si>
  <si>
    <t>IDACI_R_15</t>
  </si>
  <si>
    <t>Income Deprivation Affecting Children Indices. IDACI Rank 2015.</t>
  </si>
  <si>
    <t>IDACI_D_15_ex[yy]</t>
  </si>
  <si>
    <t>IDACI_D_15</t>
  </si>
  <si>
    <t>IDACI Band 2015 giving deciles (10% bands) of areas from most deprived to least deprived, should be equivalent to bands published by DCLG (https://www.gov.uk/government/statistics/english-indices-of-deprivation-2015)</t>
  </si>
  <si>
    <t>0 - 10% most deprived
11 - 20%
21 - 30%
31 - 40%
41 - 50%
51 - 60%
61 - 70%
71 - 80%
81 - 90%
91 - 100% least deprived</t>
  </si>
  <si>
    <t>la[yy]e</t>
  </si>
  <si>
    <t>laest[yy]e</t>
  </si>
  <si>
    <t>urn[yy]e</t>
  </si>
  <si>
    <t>LatestLA_ex[yy]_anon</t>
  </si>
  <si>
    <t>LatestLA_anon</t>
  </si>
  <si>
    <t>Local Authority responsible for the most recent exclusion. This variable has been pseudonymised in line with the impact of COVID19 on DfE data sharing (See COVID19 Impact worksheet) and/or the requirements of Digital Economy Act in relation to a body corporate.</t>
  </si>
  <si>
    <t>Following variables repeated for each case of exclusion ordered by StartDate.  Maximum of 40 iterations.</t>
  </si>
  <si>
    <t>Reason_[n]_ex[yy]</t>
  </si>
  <si>
    <t>Reason_[n]</t>
  </si>
  <si>
    <t>reas[n][yy]e</t>
  </si>
  <si>
    <t>SENprovision_[n]_ex[yy]</t>
  </si>
  <si>
    <t>SENprovision_[n]</t>
  </si>
  <si>
    <t>sen[n][yy]e</t>
  </si>
  <si>
    <t>LAEstab_ex[YY]_anon</t>
  </si>
  <si>
    <t>LAEstab_[n]_anon</t>
  </si>
  <si>
    <t>las[n][yy]e</t>
  </si>
  <si>
    <t>LA_ex[YY]</t>
  </si>
  <si>
    <t>LA_[n]</t>
  </si>
  <si>
    <t>la[n]08e</t>
  </si>
  <si>
    <t>URN_ex[YY]_anon</t>
  </si>
  <si>
    <t>URN_[n]_anon</t>
  </si>
  <si>
    <t>urn[n][yy]e</t>
  </si>
  <si>
    <t>AcademicYear_ex[yy]</t>
  </si>
  <si>
    <t>ac[yy]e</t>
  </si>
  <si>
    <t>Academic year when the exclusion started.</t>
  </si>
  <si>
    <t>1,2,3</t>
  </si>
  <si>
    <t>Term_ex[yy]</t>
  </si>
  <si>
    <t>Term</t>
  </si>
  <si>
    <t>trm[yy]e</t>
  </si>
  <si>
    <t>Academic term when the exclusion started based on the start date of the exclusion.</t>
  </si>
  <si>
    <t>Autumn
Spring
Summer
Invalid = Start date not in the accepted range for the academic year</t>
  </si>
  <si>
    <t>PupilMatchingRefAnonymous_ex[yy]</t>
  </si>
  <si>
    <t>pmr[yy]e</t>
  </si>
  <si>
    <t>ReportingAcademicYear_ex[yy]</t>
  </si>
  <si>
    <t>ReportingAcademicYear</t>
  </si>
  <si>
    <t>rac[yy]e</t>
  </si>
  <si>
    <t>Academic year of the Census when the exclusion was collected.</t>
  </si>
  <si>
    <t>ReportingTerm_ex[yy]</t>
  </si>
  <si>
    <t>ReportingTerm</t>
  </si>
  <si>
    <t>rtrm[yy]e</t>
  </si>
  <si>
    <t>Census term when the exclusion data was collected.</t>
  </si>
  <si>
    <t>Autumn
Spring
Summer</t>
  </si>
  <si>
    <t>Category_ex[yy]</t>
  </si>
  <si>
    <t>cat[yy]e</t>
  </si>
  <si>
    <t>For each exclusion, type of exclusion (PERM, FIXD, LNCH).  Set to PERM for earlier years when indicator did not exist.</t>
  </si>
  <si>
    <t>FIXD = Fixed Period
PERM = Permanent
LNCH = Lunchtime</t>
  </si>
  <si>
    <t>sdte[yy]e</t>
  </si>
  <si>
    <t>For each exclusion, exclusion start date</t>
  </si>
  <si>
    <t>Sessions_ex[yy]</t>
  </si>
  <si>
    <t>Sessions</t>
  </si>
  <si>
    <t>sns[yy]e</t>
  </si>
  <si>
    <t>For each exclusion, number of sessions excluded from.</t>
  </si>
  <si>
    <t>YSSA_ex[yy]
ConnexionsAssent for 2002/03 to 2004/05
Connexions for 2005/06 to 2011/12</t>
  </si>
  <si>
    <t>conn[yy]e</t>
  </si>
  <si>
    <t>EnrolStatus_ex[yy]</t>
  </si>
  <si>
    <t>enrol[yy]e</t>
  </si>
  <si>
    <t>ModeOfTravel_ex[yy]</t>
  </si>
  <si>
    <t>mot[yy]e</t>
  </si>
  <si>
    <t>WLK = Walk
CYC = Cycle
CAR = Car/Van
CRS = Car Share (with a child/children from a different household)
PSB = Public Service Bus
DSB = Dedicated School Bus
BNK = Bus (type not known)
TXI = Taxi
TRN = Train
LUL = London Underground
MTL = Metro/Tram/Light R</t>
  </si>
  <si>
    <t>NCYear_ex[yy]</t>
  </si>
  <si>
    <t>NCYear</t>
  </si>
  <si>
    <t>National Curriculum Year Group at the time of the exclusion</t>
  </si>
  <si>
    <t>1,2</t>
  </si>
  <si>
    <t>Source_Characteristics_ex[yy]</t>
  </si>
  <si>
    <t>Source_Characteristics</t>
  </si>
  <si>
    <t>srcc[yy]e</t>
  </si>
  <si>
    <t>Source from which main characteristics have been taken</t>
  </si>
  <si>
    <t>Perm_Duplicate_ex[yy]</t>
  </si>
  <si>
    <t>Perm_Duplicate</t>
  </si>
  <si>
    <t>dup[yy]e</t>
  </si>
  <si>
    <t>Indicates multiple permanent exclusions at the same school.</t>
  </si>
  <si>
    <t>NumberOfEnrolments_ex[yy]</t>
  </si>
  <si>
    <t>NumberOfEnrolments</t>
  </si>
  <si>
    <t>noe[yy]e</t>
  </si>
  <si>
    <t>2005/2006 - 2014/2015</t>
  </si>
  <si>
    <t>Pupil appears more than once in this table with exclusions from another school</t>
  </si>
  <si>
    <t>1 = Has exclusions from one school in reporting period
2 = Appears twice in the table with exclusions from two schools
3 = Appears three times in the table with exclusions from three schools etc.</t>
  </si>
  <si>
    <t>2,3</t>
  </si>
  <si>
    <t>TotalFixedExclusions_ex[yy]</t>
  </si>
  <si>
    <t>TotalFixedExclusions</t>
  </si>
  <si>
    <t>tfe[yy]e</t>
  </si>
  <si>
    <t>The total number of fixed exclusions for the academic year:
Table 2: at enrolment level
Table 3: at pupil level</t>
  </si>
  <si>
    <t>TotalFixedSessions_ex[yy]</t>
  </si>
  <si>
    <t>TotalFixedSessions</t>
  </si>
  <si>
    <t>tfs[yy]e</t>
  </si>
  <si>
    <t>The total number of sessions for fixed exclusions for the academic year:
Table 2: at enrolment level
Table 3: at pupil level</t>
  </si>
  <si>
    <t>PermanentExclusionIndicator_ex[yy]</t>
  </si>
  <si>
    <t>PermanentExclusionIndicator</t>
  </si>
  <si>
    <t>pei[yy]e</t>
  </si>
  <si>
    <t>Indicates if the pupil was permanently excluded during the academic year:
Table 2: from this establishment
Table 3: from any establishment</t>
  </si>
  <si>
    <t>0 = Pupil not permanently excluded
1 = Pupil permanently excluded</t>
  </si>
  <si>
    <t>PermanentExclusionCount_ex[yy]</t>
  </si>
  <si>
    <t>PermanentExclusionCount</t>
  </si>
  <si>
    <t>Indicates how many times the pupil was permanently excluded during the academic year:
Table 2: from this establishment
Table 3: from any establishment</t>
  </si>
  <si>
    <t>Category_[n]_ex[yy]</t>
  </si>
  <si>
    <t>Category_[n]</t>
  </si>
  <si>
    <t>cat[n][yy]e</t>
  </si>
  <si>
    <t>For each exclusion, type of exclusion (PERM, FIXD, LNCH).</t>
  </si>
  <si>
    <t>Term_[n]_ex[yy]</t>
  </si>
  <si>
    <t>Term_[n]</t>
  </si>
  <si>
    <t>trm[n][yy]e</t>
  </si>
  <si>
    <t>StartDate_[n]_ex[yy]</t>
  </si>
  <si>
    <t>StartDate_[n]</t>
  </si>
  <si>
    <t>sdte[n][yy]e</t>
  </si>
  <si>
    <t>Sessions_[n]_ex[yy]</t>
  </si>
  <si>
    <t>Sessions_[n]</t>
  </si>
  <si>
    <t>sns[n][yy]e</t>
  </si>
  <si>
    <t>NCYear_[n]_ex[yy]</t>
  </si>
  <si>
    <t>NCYear_[n]</t>
  </si>
  <si>
    <t>Post-16 Learning Aims</t>
  </si>
  <si>
    <t>pl_Gender</t>
  </si>
  <si>
    <t>pl_AgeAtStartOfAcademicYear</t>
  </si>
  <si>
    <t>pl_MonthPartOfAgeAtStartOfAcademicYear</t>
  </si>
  <si>
    <t>pl_YearOfBirth</t>
  </si>
  <si>
    <t>pl_MonthOfBirth</t>
  </si>
  <si>
    <t>pl_LA</t>
  </si>
  <si>
    <t>LA</t>
  </si>
  <si>
    <t>pl_LA_9CODE</t>
  </si>
  <si>
    <t>LA_9CODE</t>
  </si>
  <si>
    <t>New 9 digit Local Authority code introduced by ONS</t>
  </si>
  <si>
    <t>pl_LAEstab_anon</t>
  </si>
  <si>
    <t>LAEstab from Census.  Populated from LAEstab_AAT for unmatched attainment records. This variable has been pseudonymised in line with the impact of COVID19 on DfE data sharing (See COVID19 Impact worksheet) and/or the requirements of Digital Economy Act in relation to a body corporate.</t>
  </si>
  <si>
    <t>pl_LAEstab_AAT_anon</t>
  </si>
  <si>
    <t>LAEstab_AAT_anon</t>
  </si>
  <si>
    <t>2007/08 - 2008/09</t>
  </si>
  <si>
    <t>LAEstab from AAT data.  (From KS4 AAT if GRADE_SOURCE=4, From KS5 AAT if GRADE_SOURCE=5). This variable has been pseudonymised in line with the impact of COVID19 on DfE data sharing (See COVID19 Impact worksheet) and/or the requirements of Digital Economy Act in relation to a body corporate.</t>
  </si>
  <si>
    <t>pl_LAEstab_ATT_anon</t>
  </si>
  <si>
    <t>LAEstab_ATT_anon</t>
  </si>
  <si>
    <t>LAESTAB from attainment data.  (From KS4 AAT if SOURCE_AAT=4, From KS5 AAT if SOURCE_AAT=5, from KS45 if GRADE_SOURCE = 45). This variable has been pseudonymised in line with the impact of COVID19 on DfE data sharing (See COVID19 Impact worksheet) and/or the requirements of Digital Economy Act in relation to a body corporate.</t>
  </si>
  <si>
    <t>pl_ACADYR</t>
  </si>
  <si>
    <t>Academic Year.</t>
  </si>
  <si>
    <t>pl_PupilMatchingRefAnonymous</t>
  </si>
  <si>
    <t>pl_RecordSource</t>
  </si>
  <si>
    <t>RecordSource</t>
  </si>
  <si>
    <t>Source of Record.</t>
  </si>
  <si>
    <t>SC_[yyyy]_AU e.g. SC_0708_AU
SC_[yyyy]_SU 
AAT_[yyyy]_KS5
KS45_L23_[yyyy]
NISVQ_[yyyy]</t>
  </si>
  <si>
    <t>pl_OnRoll</t>
  </si>
  <si>
    <t>Indicates whether the learning aim was taken from the on roll table, the off roll table or is an unmatched attainment record.</t>
  </si>
  <si>
    <t>0 = Off Roll
1 = On Roll
2 = Unmatched attainment record</t>
  </si>
  <si>
    <t>pl_RecordStatus</t>
  </si>
  <si>
    <t>Main/Duplicate      Rules
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</si>
  <si>
    <t>pl_NCYear</t>
  </si>
  <si>
    <t>NCYearActual from School Census.  Blank for NoLongerOnRoll.  Derived from DoB for records added from AAT data</t>
  </si>
  <si>
    <t>7-14</t>
  </si>
  <si>
    <t>pl_NCYearID</t>
  </si>
  <si>
    <t>NCYearID</t>
  </si>
  <si>
    <t>2010/11 only</t>
  </si>
  <si>
    <t>As above, but consistent for each aim of the same learner/Pupil ID regardless of which Census their aim relates to.</t>
  </si>
  <si>
    <t>pl_QAN</t>
  </si>
  <si>
    <t>Qualification Accreditation Number - unique number identifying learning aim/course of study.</t>
  </si>
  <si>
    <t>pl_QN</t>
  </si>
  <si>
    <t>QN</t>
  </si>
  <si>
    <t>Qualification Number - unique number identifying learning aim/course of study.</t>
  </si>
  <si>
    <t>Qualification Number
1st and 8th characters can be 0-9 or A-Z (upper case)
Characters 2-7 must be numeric
Additionally 1st character may be a #</t>
  </si>
  <si>
    <t>pl_Disc_Code</t>
  </si>
  <si>
    <t>Disc_Code</t>
  </si>
  <si>
    <t>2007/08 - 2010/11, 2012/13 - 2014/15</t>
  </si>
  <si>
    <t>Discount code and QAN together identify the subject studied where the QAN on its own does not.</t>
  </si>
  <si>
    <t>pl_SCC</t>
  </si>
  <si>
    <t>SCC</t>
  </si>
  <si>
    <t>Subject classification code and QN together identify the subject studied where the QN on its own does not</t>
  </si>
  <si>
    <t>pl_Disc_Code_Ref</t>
  </si>
  <si>
    <t>Disc_Code_Ref</t>
  </si>
  <si>
    <t>Disc_Code_AAT</t>
  </si>
  <si>
    <t>Discount code taken from the discounting tables for the current academic year.</t>
  </si>
  <si>
    <t>SCC_Ref</t>
  </si>
  <si>
    <t>pl_Sublevno_Ref</t>
  </si>
  <si>
    <t>Sublevno_Ref</t>
  </si>
  <si>
    <t>Qual_Code_AAT</t>
  </si>
  <si>
    <t>2007/08 - 2010/11</t>
  </si>
  <si>
    <t>The qualification code taken from the discounting tables for the current academic year.</t>
  </si>
  <si>
    <t>pl_Qual_Lev_Ref</t>
  </si>
  <si>
    <t>Qual_Lev_Ref</t>
  </si>
  <si>
    <t>Potential Level taken from the discounting tables for the current academic year</t>
  </si>
  <si>
    <t>0 - 7</t>
  </si>
  <si>
    <t>pl_Title_Ref</t>
  </si>
  <si>
    <t>Title_Ref</t>
  </si>
  <si>
    <t>Title_AAT</t>
  </si>
  <si>
    <t>Title of the qualification taken from the discounting tables for the current academic year.</t>
  </si>
  <si>
    <t>pl_Short_Title_Ref</t>
  </si>
  <si>
    <t>Short_Title_Ref</t>
  </si>
  <si>
    <t>Short_Title_AAT</t>
  </si>
  <si>
    <t>Short title of the qualification taken from the discounting tables for the current academic year.</t>
  </si>
  <si>
    <t>pl_Qual_Type_Ref</t>
  </si>
  <si>
    <t>Qual_Type_Ref</t>
  </si>
  <si>
    <t>Qual_Type_AAT</t>
  </si>
  <si>
    <t>The qualification type taken from the discounting tables for the current academic year.</t>
  </si>
  <si>
    <t>pl_LearningStartDate</t>
  </si>
  <si>
    <t>LearningStartDate</t>
  </si>
  <si>
    <t>The date on which learning for the learning aim began.</t>
  </si>
  <si>
    <t>pl_LearningPlannedEndDate</t>
  </si>
  <si>
    <t>LearningPlannedEndDate</t>
  </si>
  <si>
    <t>The date by which the school and learner plan to complete the learning related to this learning aim.</t>
  </si>
  <si>
    <t>pl_LearningActualEndDate</t>
  </si>
  <si>
    <t>LearningActualEndDate</t>
  </si>
  <si>
    <t>The date that the learner completed the learning activities necessary to achieve the learning aim or the date the learner withdrew from the learning activities.</t>
  </si>
  <si>
    <t>pl_LearningCompletionStatus</t>
  </si>
  <si>
    <t>LearningCompletionStatus</t>
  </si>
  <si>
    <t>An indication of the degree of completion of the learning activities leading to the learning aim.</t>
  </si>
  <si>
    <t>NONE
0 = The learner is re-sitting the examination or coursework only. The learner is not attending the full course of study for this learning aim. (The student may be attending some revision classes.)
1 = The learner is continuing or intending to continue the learning activities leading to the learning aim
2 = The learner has completed the learning activities leading to the learning aim
3 = The learner has withdrawn from the learning activities leading to the learning aim
4 = The learner has transferred to a new learning aim.  That is, the learner has withdrawn from this learning aim and as a direct result has at the same time started studying for another learning aim within the same provider
X = Data input error</t>
  </si>
  <si>
    <t>pl_LearningAimStatus</t>
  </si>
  <si>
    <t>LearningAimStatus</t>
  </si>
  <si>
    <t>The status of the learning aim at the time of the Autumn census</t>
  </si>
  <si>
    <t>1 - The learner is continuing or intending to continue the learning activities leading to the learning aim
2 - The learner has completed the learning activities leading to the learning aim
3 - The learner has withdrawn from the learning activities leading to the learning aim
4 - The learner has transferred to a new learning aim.  That is, the learner has withdrawn from this learning aim and as a direct result has at the same time started studying for another learning aim within the same provider
X - Data Input Error</t>
  </si>
  <si>
    <t>pl_LearningAimOutcome</t>
  </si>
  <si>
    <t>LearningAimOutcome</t>
  </si>
  <si>
    <t>The outcome of the learning aim at the time of the Autumn census</t>
  </si>
  <si>
    <t>1 - Pass
2 - Fail
3 - Result not known</t>
  </si>
  <si>
    <t>pl_LearningAimResult</t>
  </si>
  <si>
    <t>LearningAimResult</t>
  </si>
  <si>
    <t>The result of the overall examination / assessment associated with the completed learning aim of the learning aim at the time of the Autumn census</t>
  </si>
  <si>
    <t>pl_CoreAim</t>
  </si>
  <si>
    <t>CoreAim</t>
  </si>
  <si>
    <t>Indicator to identify the core learning aim</t>
  </si>
  <si>
    <t>0 - false
1 - true</t>
  </si>
  <si>
    <t>pl_LearningAimWithdrawalReason</t>
  </si>
  <si>
    <t>LearningAimWithdrawalReason</t>
  </si>
  <si>
    <t>Reason for withdrawal from learning aim</t>
  </si>
  <si>
    <t>1  - Learner has transferred to another provider to undertake learning which meets a specific government strategy. This should only be used to identify learners who have transferred onto apprenticeship provision
2  - Learner has transferred to another provider
3 -  Learner injury/illness
4 -  Financial reasons
44  - Other personal reasons
45 -  Exclusion
97  - Other
98  - Reason not known</t>
  </si>
  <si>
    <t>pl_ProgType</t>
  </si>
  <si>
    <t>ProgType</t>
  </si>
  <si>
    <t>Identifies the type of programme the learning aim belongs to</t>
  </si>
  <si>
    <t>30 - T Level transition programme
31  - T Level
01  - 16 to 19 study programme</t>
  </si>
  <si>
    <t>pl_Traineeship</t>
  </si>
  <si>
    <t>Traineeship</t>
  </si>
  <si>
    <t>Indicates whether a learning aim is part of a traineeship programme</t>
  </si>
  <si>
    <t>pl_QAN_AAT</t>
  </si>
  <si>
    <t>QAN_AAT</t>
  </si>
  <si>
    <t>GNUMBER from AAT data.</t>
  </si>
  <si>
    <t>pl_QAN_ATT</t>
  </si>
  <si>
    <t>QAN_ATT</t>
  </si>
  <si>
    <t>GNUMBER from attainment data.</t>
  </si>
  <si>
    <t>pl_Disc_Code_AAT</t>
  </si>
  <si>
    <t>MAPPING from AAT data.</t>
  </si>
  <si>
    <t>pl_Disc_Code_ATT</t>
  </si>
  <si>
    <t>Disc_Code_ATT</t>
  </si>
  <si>
    <t>MAPPING from attainment data.</t>
  </si>
  <si>
    <t>pl_Qual_Type_AAT</t>
  </si>
  <si>
    <t>The qualification type taken from the discounting tables for the current academic year, based on AAT data QAN/DISC_CODE.</t>
  </si>
  <si>
    <t>pl_Qual_Type_ATT</t>
  </si>
  <si>
    <t>Qual_Type_ATT</t>
  </si>
  <si>
    <t>The qualification type taken from the discounting tables for the current academic year, based on QAN/DISC_CODE.</t>
  </si>
  <si>
    <t>pl_Sublevno_AAT</t>
  </si>
  <si>
    <t>Sublevno_AAT</t>
  </si>
  <si>
    <t>Sublevno from AAT data</t>
  </si>
  <si>
    <t>pl_Sublevno_ATT</t>
  </si>
  <si>
    <t>Sublevno_ATT</t>
  </si>
  <si>
    <t>SUBLEVNO from attainment data.</t>
  </si>
  <si>
    <t>pl_Qual_Lev_AAT</t>
  </si>
  <si>
    <t>Qual_Lev_AAT</t>
  </si>
  <si>
    <t>Potential Level taken from the discounting tables for the current academic year, based on AAT data QAN/DISC_CODE.</t>
  </si>
  <si>
    <t>0 - 5</t>
  </si>
  <si>
    <t>pl_Qual_Lev_ATT</t>
  </si>
  <si>
    <t>Qual_Lev_ATT</t>
  </si>
  <si>
    <t>Potential Level taken from the discounting tables for the current academic year, based on QAN/DISC_CODE.</t>
  </si>
  <si>
    <t>pl_Source_AAT</t>
  </si>
  <si>
    <t>Source_AAT</t>
  </si>
  <si>
    <t>Indicates whether data has been matched to KS4 or KS5 AAT candidate file.</t>
  </si>
  <si>
    <t>4 = KS4
5 = KS5</t>
  </si>
  <si>
    <t>pl_Source_ATT</t>
  </si>
  <si>
    <t>Source_ATT</t>
  </si>
  <si>
    <t>Indicates whether data has been matched to KS4 or KS5 AAT candidate file, KS45 from L23_19 file or to NISVQ file.</t>
  </si>
  <si>
    <t>0 = Not matched
4 = Matched to KS4 AAT Candidate file
5 = Matched to KS5 AAT Candidate file
45 = Matched to KS45 from L23_19 file
N = Matched to NISVQ file</t>
  </si>
  <si>
    <t>pl_Grade_AAT</t>
  </si>
  <si>
    <t>Grade_AAT</t>
  </si>
  <si>
    <t>Grade</t>
  </si>
  <si>
    <t>pl_Grade_ATT</t>
  </si>
  <si>
    <t>Grade_ATT</t>
  </si>
  <si>
    <t>The grade of the exam.  (From KS4 AAT if GRADE_SOURCE=4, from KS5 AAT if GRADE_SOURCE=5, from KS45 if GRADE_SOURCE = 45, and from NISVQ if GRADE_SOURCE=N).</t>
  </si>
  <si>
    <t>pl_Grade_AAT_Description</t>
  </si>
  <si>
    <t>Grade_AAT_Description</t>
  </si>
  <si>
    <t>The description of the grade of the exam (taken from the QCDA Discounting tables)</t>
  </si>
  <si>
    <t>pl_Grade_ATT_Description</t>
  </si>
  <si>
    <t>Grade_ATT_Description</t>
  </si>
  <si>
    <t>The description of the grade of the exam (taken from the QCDA Discounting tables).</t>
  </si>
  <si>
    <t>pl_Grade_Match_Status</t>
  </si>
  <si>
    <t>Grade_Match_Status</t>
  </si>
  <si>
    <t>Indicates the level of matching for the learning aim.</t>
  </si>
  <si>
    <t>0 = No match
1 = Matched on both QAN (GNUMBER) and Disc_Code (MAPPING) - undiscounted from current year data
2 = Matched on QAN only - undiscounted from current year data
3 = Matched on DiscCode only - undiscounted from current year data
4 = Matched on both QAN (GNUMBER) and Disc_Code (MAPPING) - discounted from current year data
5 = Matched on QAN only - discounted from current year data
6 = Matched on DiscCode only - discounted from current year data
101 = Matched on both QAN (GNUMBER) and DiscCode (MAPPING) - undiscounted from previous year AAT data as no match available to current year data
102 = Matched on QAN only - undiscounted from previous year AAT data as no match available to current year data
103 = Matched on DiscCode only - undiscounted from previous year AAT data as no match available to current year data
104 = Matched on both QAN (GNUMBER) and Disc_Code (MAPPING) only - discounted from previous year AAT data as no match available to current year data
105 = Matched on QAN only - discounted from previous year AAT data as no match available to current year data
106 = Matched on DiscCode only - discounted from previous year AAT data as no match available to current year data
200 = Unmatched AAT data (taken from KS5 AAT datafile for cases where LAESTAB is in PLAMS and examination is in relevant academic year)</t>
  </si>
  <si>
    <t>See output spec</t>
  </si>
  <si>
    <t>pl_Grade_Source</t>
  </si>
  <si>
    <t>Grade_Source</t>
  </si>
  <si>
    <t>For matched data, indicates whether the qualification was found on KS4 or KS5.</t>
  </si>
  <si>
    <t>0 = Not found in AAT data
4 = Found in KS4 AAT data
5 = Found in KS5 AAT data</t>
  </si>
  <si>
    <t>For matched data, indicates whether the qualification was found on KS4, KS5, KS45 from L23_19, or NISVQ.</t>
  </si>
  <si>
    <t>4 = Found in KS4 AAT data
5 = Found in KS5 AAT data
45 = Found in KS45 data from L23_19
N = Found in NISVQ data</t>
  </si>
  <si>
    <t>pl_GradePassFail</t>
  </si>
  <si>
    <t>GradePassFail</t>
  </si>
  <si>
    <t>Indication of whether the confirmed grade for the exam constitutes a Pass ('P') or a Fail ('F') grade.</t>
  </si>
  <si>
    <t>P = Pass
F = Fail</t>
  </si>
  <si>
    <t>pl_GradeQCDAPoints</t>
  </si>
  <si>
    <t>GradeQCDAPoints</t>
  </si>
  <si>
    <t>The QCDA Points score of the confirmed grade.</t>
  </si>
  <si>
    <t>pl_Version</t>
  </si>
  <si>
    <t>Version</t>
  </si>
  <si>
    <t>P = Participation
A = Amended examination</t>
  </si>
  <si>
    <t>National Client Caseload Information System</t>
  </si>
  <si>
    <t>NCCIS_Gender</t>
  </si>
  <si>
    <t>2010/2011 -</t>
  </si>
  <si>
    <t xml:space="preserve">F = Female
M = Male
U = Not Known
W = Withheld
</t>
  </si>
  <si>
    <t>NCCIS_Ethnic_Code</t>
  </si>
  <si>
    <t>Ethnic_Code</t>
  </si>
  <si>
    <t>Ethnicity code of Young Person</t>
  </si>
  <si>
    <t xml:space="preserve">WBRI = White British; 
WIRI = White Irish
WROM = Gypsy / Roma
WOTH = Any Other White Background
MWBC = White And Black Caribbean; 
MWBA = White And Black African; 
MWAS = White And Asian; 
MOTH = Any Other Mixed Background; 
AIND = Indian; 
APKN = Pakistani; 
ABAN = Bangladeshi; 
AOTH = Any Other Asian Background; 
BCRB = Caribbean; 
BAFR = African; 
BOTH = Any Other Black Background; 
CHNE = Chinese; 
OARA = Other Ethnic Group – Arab
OOTH = Any Other Ethnic Group; 
REFU = Refused; 
NOBT = Information Not Obtained;
</t>
  </si>
  <si>
    <t>NCCIS_SEND_flag</t>
  </si>
  <si>
    <t>SEND_flag</t>
  </si>
  <si>
    <t>2016/2017 -</t>
  </si>
  <si>
    <t>SEND flag</t>
  </si>
  <si>
    <t>Y or N</t>
  </si>
  <si>
    <t>NCCIS_LDD_Flag</t>
  </si>
  <si>
    <t>LDD_Flag</t>
  </si>
  <si>
    <t>2010/2011 - 2015/2016</t>
  </si>
  <si>
    <t>Young Persons Learning Difficulties or Disabilities status</t>
  </si>
  <si>
    <t xml:space="preserve">Y = Yes
N = No
</t>
  </si>
  <si>
    <t>NCCIS_Lead_LEA_Code_anon</t>
  </si>
  <si>
    <t>Lead_LEA_Code_anon</t>
  </si>
  <si>
    <t>Lead LA code. This variable has been pseudonymised in line with the impact of COVID19 on DfE data sharing (See COVID19 Impact worksheet) and/or the requirements of Digital Economy Act in relation to a body corporate.</t>
  </si>
  <si>
    <t>NCCIS_LEA_Code_At_Year_11_anon</t>
  </si>
  <si>
    <t>LEA_Code_At_Year_11_anon</t>
  </si>
  <si>
    <t>LA code where educated in Year 11. This variable has been pseudonymised in line with the impact of COVID19 on DfE data sharing (See COVID19 Impact worksheet) and/or the requirements of Digital Economy Act in relation to a body corporate.</t>
  </si>
  <si>
    <t>NCCIS_Transferred_To_LA_Code_anon</t>
  </si>
  <si>
    <t>Transferred_To_LA_Code_anon</t>
  </si>
  <si>
    <t>Transferred to LA code. This variable has been pseudonymised in line with the impact of COVID19 on DfE data sharing (See COVID19 Impact worksheet) and/or the requirements of Digital Economy Act in relation to a body corporate.</t>
  </si>
  <si>
    <t>NCCIS_LEA_Code_Currently_Educated_anon</t>
  </si>
  <si>
    <t>LEA_Code_Currently_Educated_anon</t>
  </si>
  <si>
    <t>LA Code where currently educated. This variable has been pseudonymised in line with the impact of COVID19 on DfE data sharing (See COVID19 Impact worksheet) and/or the requirements of Digital Economy Act in relation to a body corporate.</t>
  </si>
  <si>
    <t>NCCIS_DfE_No_anon</t>
  </si>
  <si>
    <t>DfE_No_anon</t>
  </si>
  <si>
    <t>DfE establishment number. This variable has been pseudonymised in line with the impact of COVID19 on DfE data sharing (See COVID19 Impact worksheet) and/or the requirements of Digital Economy Act in relation to a body corporate.</t>
  </si>
  <si>
    <t>NCCIS_Year_11_September_Guarantee_LA_code_anon</t>
  </si>
  <si>
    <t>Year_11_September_Guarantee_LA_code_anon</t>
  </si>
  <si>
    <t>Year 11 September Guarantee LA code. This variable has been pseudonymised in line with the impact of COVID19 on DfE data sharing (See COVID19 Impact worksheet) and/or the requirements of Digital Economy Act in relation to a body corporate.</t>
  </si>
  <si>
    <t>NCCIS_Year_12_September_Guarantee_LA_code_anon</t>
  </si>
  <si>
    <t>Year_12_September_Guarantee_LA_code_anon</t>
  </si>
  <si>
    <t>Year 12 September Guarantee LA code. This variable has been pseudonymised in line with the impact of COVID19 on DfE data sharing (See COVID19 Impact worksheet) and/or the requirements of Digital Economy Act in relation to a body corporate.</t>
  </si>
  <si>
    <t>NCCIS_ACADYR</t>
  </si>
  <si>
    <t>Academic Year</t>
  </si>
  <si>
    <t>NCCIS_PupilMatchingRefAnonymous</t>
  </si>
  <si>
    <t>NCCIS_Cohort_Status</t>
  </si>
  <si>
    <t>Cohort_status</t>
  </si>
  <si>
    <t>Cohort status</t>
  </si>
  <si>
    <t>P = Primary cohort
G = No longer in primary cohort but covered by September Guarantee
A = Age reached where an “active record” is no longer required
L = Young person aged 20 – 25 whose EHCP/LDA has ceased
T = Transferred to another LA so no longer an “active record”
L = Left England so no longer an “active record”
M = Found to be a duplicate record
D = The young person is deceased</t>
  </si>
  <si>
    <t>NCCIS_Guarantee_status_indicator</t>
  </si>
  <si>
    <t>Guarantee_status_indicator</t>
  </si>
  <si>
    <t>Guarantee status indicator</t>
  </si>
  <si>
    <t>NCCIS_Youth_Contract_start_date</t>
  </si>
  <si>
    <t>Youth_Contract_start_date</t>
  </si>
  <si>
    <t>Youth Contract Start Date</t>
  </si>
  <si>
    <t>NCCIS_Current_Activity_Code</t>
  </si>
  <si>
    <t>Current_Activity_Code</t>
  </si>
  <si>
    <t>Indicates Current Activity of the Young person</t>
  </si>
  <si>
    <t xml:space="preserve">110 Registered at a school or other educational establishment in the area
120 Educated at home
130 Custodial Sentence
140 Not registered at a school or other educational establishment
150 Current Situation not known
210 FTE - School Sixth Form
220 FTE - Sixth Form College
230 FTE - Further Education
240 FTE - Higher Education
250 Part time Education
260 Gap Year students
270 FTE - Other
280 Independent specialist provider
290 Custodial Institution (juvenille offender)
310 Apprenticeship
320 Full time employment with study (regulated qualification)
330 Employment without training
340 Employment with training (other)
350 Temporary employment
360 Part time Employment
380 Self-employment
381 Self-employment combined with study (regulated qualification)
410 EFA/SFA funded WBL
430 Other training
440 Training through the Work Programme
450 Traineeship
460 Supported Internships
530 Reengagement provision
540 Working not for reward
550 Working not for reward combined with part time study
610 Those not yet ready for work or learning
615 Start date agreed (other)
616 Start Date agreed (RPA compliant)
619 Seeking employment, education or training
620 Not available to labour market Young carers
630 Not available to labour market Teenage parents
640 Not available to labour market Illness
650 Not available to labour market Pregnancy
660 Not available to labour market on religious grounds
670 Not available to labour market those who are currently unlikely to be economically active
680 Not available to labour market Other reason
710 Custody - young adult offender
720 Refugees/Asylum seekers
810 Current situation not known
820 Cannot Be Contacted
830 Refused to disclose activity
</t>
  </si>
  <si>
    <t>NCCIS_Current_Activity_Start_Date</t>
  </si>
  <si>
    <t>Current_Activity_Start_Date</t>
  </si>
  <si>
    <t>Date Current Activity Started</t>
  </si>
  <si>
    <t>NCCIS_Current_Activity_Recorded</t>
  </si>
  <si>
    <t>Current_Activity_Recorded</t>
  </si>
  <si>
    <t>Date Current Activity Recorded</t>
  </si>
  <si>
    <t>NCCIS_Current_Activity_Verification_Date</t>
  </si>
  <si>
    <t>Current_Activity_Verification_Date</t>
  </si>
  <si>
    <t>Date Current Activity last confirmed</t>
  </si>
  <si>
    <t>NCCIS_Current_Activity_Review_Date</t>
  </si>
  <si>
    <t>Current_Activity_Review_Date</t>
  </si>
  <si>
    <t>Date of currency review</t>
  </si>
  <si>
    <t>NCCIS_NEET_Start_Date</t>
  </si>
  <si>
    <t>NEET_Start_Date</t>
  </si>
  <si>
    <t>The actual date that the young person entered the NEET group as their current destination</t>
  </si>
  <si>
    <t>NCCIS_Year_11_Intended_Destination</t>
  </si>
  <si>
    <t>Year_11_Intended_Destination</t>
  </si>
  <si>
    <t>Intended Destination of a Young Person on reaching statutory school leaving age</t>
  </si>
  <si>
    <t xml:space="preserve">110 – Staying in same school
111 - FTE - Same school
120 – Other school or sixth form college
121 - FTE or training - other institution
130 – College
211 - Apprenticeship or traineeship
220 – Training/Apprenticeship – definite place
230 – Training/Apprenticeship – no definite place
310 – Labour Market – definite place
311 - Full time employment with study (regulated qualification)
320 – Labour Market – no definite place
321 - Employment without training
410 – Undecided
411 - Other destination
510 – Other
511 - Undecided
610 – Not obtained
611 - Not obtained
</t>
  </si>
  <si>
    <t>NCCIS_Year_11_Offer</t>
  </si>
  <si>
    <t>Year_11_Offer</t>
  </si>
  <si>
    <t>Year 11 post-16 offers of education and training</t>
  </si>
  <si>
    <t xml:space="preserve">Offer of education and training to start
110 – Offer Made
Offer of education or training not appropriate at this time
120 - Going into Employment without training to level 2
122 - Personal circumstances prevent learning
123 - Other Reason 
124 – Personal Development Opportunities
No Offer Made
140 - Application made Awaiting Outcome
150 - No Appropriate Provision
151 - Y P has not applied for learning
153 - Unable to Contact  - Known to have Moved Away
154 - Unable to Contact  - Other Reason
159 - Guarantee status not yet recorded
</t>
  </si>
  <si>
    <t>NCCIS_Year_12_Offer</t>
  </si>
  <si>
    <t>Year_12_Offer</t>
  </si>
  <si>
    <t>Year 12 post-16 offers of education and training</t>
  </si>
  <si>
    <t xml:space="preserve">Offer of education and training to start
110 – Offer Made
114 - Already in Learning - Continuing in Education
115 - Already in Learning - Continuing in Employment with training to level 2
Offer of education or training not appropriate at this time
120 – Already in or going into Employment without training to level 2
122 - Personal circumstances prevent learning
123 - Other Reason
124 – Personal Development Opportunities
No Offer Made
140 - Application made Awaiting Outcome
150 - No Appropriate Provision
151 - Y P has not applied for learning
153 - Unable to Contact  - Known to have Moved Away
154 - Unable to Contact  - Other Reason
159 - Guarantee status not yet recorded
</t>
  </si>
  <si>
    <t>NCCIS_Year_11_September_Guarantee_Status</t>
  </si>
  <si>
    <t>Year_11_September_Guarantee_status</t>
  </si>
  <si>
    <t>Year 11 September Guarantee Status</t>
  </si>
  <si>
    <t>NCCIS_Year_12_September_Guarantee_Status</t>
  </si>
  <si>
    <t>Year_12_September_Guarantee_status</t>
  </si>
  <si>
    <t>Year 12 September Guarantee Status</t>
  </si>
  <si>
    <t>NCCIS_MonthNo</t>
  </si>
  <si>
    <t>MonthNo</t>
  </si>
  <si>
    <t>Month of data return</t>
  </si>
  <si>
    <t xml:space="preserve"> 1-12</t>
  </si>
  <si>
    <t>NCCIS_Currency_Lapsed_Indicator</t>
  </si>
  <si>
    <t>CurrencyLapsed</t>
  </si>
  <si>
    <t>2015/2016 -</t>
  </si>
  <si>
    <t>Has the currency lapsed?</t>
  </si>
  <si>
    <t>NCCIS_Currency_Due_to_Lapse_Date</t>
  </si>
  <si>
    <t>DueToLapseDate</t>
  </si>
  <si>
    <t>Date currency due to lapse</t>
  </si>
  <si>
    <t>NCCIS_Expected_Course_End_Date</t>
  </si>
  <si>
    <t>PredictedEndDate</t>
  </si>
  <si>
    <t>2015/2016 only</t>
  </si>
  <si>
    <t>Predicted end date</t>
  </si>
  <si>
    <t>Expected_course_end_date</t>
  </si>
  <si>
    <t>NCCIS_Youth_Contract_Indicator</t>
  </si>
  <si>
    <t>YouthContractIndicator</t>
  </si>
  <si>
    <t>2015/2016 - 2016/2017</t>
  </si>
  <si>
    <t>Youth Contract Indicator</t>
  </si>
  <si>
    <t>Young Person's Matched Administrative Dataset (formerly Level 2 and 3 at 19 indicators)</t>
  </si>
  <si>
    <t>Chronological Indicators</t>
  </si>
  <si>
    <t>YPMAD_main_inst_Laestab_code_anon</t>
  </si>
  <si>
    <t>main_inst_Laestab_code_anon</t>
  </si>
  <si>
    <t>2001/02 - 2020/21</t>
  </si>
  <si>
    <t>Laestab code of main_inst. This variable has been pseudonymised in line with the impact of COVID19 on DfE data sharing (See COVID19 Impact worksheet) and/or the requirements of Digital Economy Act in relation to a body corporate.</t>
  </si>
  <si>
    <t>EthnicityPLASCage15</t>
  </si>
  <si>
    <t>Ethnicity as recorded on PLASC at academic age 15</t>
  </si>
  <si>
    <t>FSMEligibilityage15</t>
  </si>
  <si>
    <t xml:space="preserve">FSM eligibility as recorded on PLASC/PRU/AP in the academic year according to the base_year the young person was 15 at the start of that academic year. </t>
  </si>
  <si>
    <t>Disadvantage</t>
  </si>
  <si>
    <t>Measure of individual level disadvantage</t>
  </si>
  <si>
    <t>0 = no disadvantage
1 = disadvantage</t>
  </si>
  <si>
    <t>EthnicGroupPLASC15</t>
  </si>
  <si>
    <t>Ethnic group as recorded on PLASC/PRU/AP in academic year when when base year says they will 16 at the end of it.</t>
  </si>
  <si>
    <t>IDACIscoreage15</t>
  </si>
  <si>
    <t>IDACI score as recorded on PLASC/PRU/AP in academic year when base year says they will be 15 at the start of it.</t>
  </si>
  <si>
    <t>SENStatusage15</t>
  </si>
  <si>
    <t>SEN status same sentiments for FSMeligibilityage 15 apply</t>
  </si>
  <si>
    <t>PrimarySENtypeage15</t>
  </si>
  <si>
    <t>Primary SENtype same sentiments as for FSM eligibilityage15 apply</t>
  </si>
  <si>
    <t>SecondarySENtypeage15</t>
  </si>
  <si>
    <t>Secondary SENtype same sentiments as for fsmeligibility age 15 apply</t>
  </si>
  <si>
    <t>RankofIDACIage15</t>
  </si>
  <si>
    <t>IDACI rank as recorded on PLASC/PRU/AP in academic year when according to the base year the young person was 15 at the start of it.</t>
  </si>
  <si>
    <t>EverFSMage10to15</t>
  </si>
  <si>
    <t>Recorded as FSM eligible in at least one School Census or PRU Census or AP Census from Age 10 up to Age 15 (by reference to base year).</t>
  </si>
  <si>
    <t xml:space="preserve">0 = No 
1 = Yes </t>
  </si>
  <si>
    <t>Surname</t>
  </si>
  <si>
    <t>Forenames</t>
  </si>
  <si>
    <t>NameSource</t>
  </si>
  <si>
    <t xml:space="preserve">Source of surname and forename data. Priority is PLASC, KS45, Ilr, NISVQ </t>
  </si>
  <si>
    <t>YPMAD_gender</t>
  </si>
  <si>
    <t>gender</t>
  </si>
  <si>
    <t>YPMAD_GenderSource</t>
  </si>
  <si>
    <t>GenderSource</t>
  </si>
  <si>
    <t>DOB</t>
  </si>
  <si>
    <t xml:space="preserve">Date of birth
</t>
  </si>
  <si>
    <t>AgeSource</t>
  </si>
  <si>
    <t xml:space="preserve">source of DOB </t>
  </si>
  <si>
    <t>ILR_LearningDiff</t>
  </si>
  <si>
    <t>sourcedata_ILR_Learner.L14</t>
  </si>
  <si>
    <t xml:space="preserve">1 Learner considers himself or herself to have a learning difficulty and/or disability and/or health problem
2 Learner does not consider himself or herself to have a learning difficulty and/or disability and/or health problem
9 No information provided by the learner
Look at the most recent ILR collection for the young person and if L14 is coded substantively (i.e. is 1 or 2 then take that value).  If there are multiple values (ie 1 and 2) for different records in the latest year then take 1.  If the value is 9 then look back at any earlier records until a substantive value ( 1 or 2) is found.   If only 9s are recorded for that young person then value should be 9, otherwise null.
</t>
  </si>
  <si>
    <t>ILR_LearningDiffSource</t>
  </si>
  <si>
    <t>Value of SRC_TABLE from record from which ILR_LearningDiff was sourced</t>
  </si>
  <si>
    <t>YPMAD_GeoLA_school_age15_anon</t>
  </si>
  <si>
    <t>GeoLA_school_age15_anon</t>
  </si>
  <si>
    <t>Geographic LA of school of study at age 15. This variable has been pseudonymised in line with the impact of COVID19 on DfE data sharing (See COVID19 Impact worksheet) and/or the requirements of Digital Economy Act in relation to a body corporate.</t>
  </si>
  <si>
    <t>YPMAD_LAUA_school_age15_anon</t>
  </si>
  <si>
    <t>LAUA_school_age15_anon</t>
  </si>
  <si>
    <t>Geographic LAUA of school of study at age 15. This variable has been pseudonymised in line with the impact of COVID19 on DfE data sharing (See COVID19 Impact worksheet) and/or the requirements of Digital Economy Act in relation to a body corporate.</t>
  </si>
  <si>
    <t>YPMAD_PupilMatchingRefAnonymous</t>
  </si>
  <si>
    <t>Pupil Matching Reference - anonymous</t>
  </si>
  <si>
    <t xml:space="preserve">YPMAD_Base_Year </t>
  </si>
  <si>
    <t xml:space="preserve">Base_Year </t>
  </si>
  <si>
    <t>Base Year for pupil</t>
  </si>
  <si>
    <t xml:space="preserve">YPMAD_Academic_Year </t>
  </si>
  <si>
    <t xml:space="preserve">Academic_Year </t>
  </si>
  <si>
    <t>Identifies the academic year of the data in format yyyy/yyyy</t>
  </si>
  <si>
    <t>YPMAD_Ac_Year</t>
  </si>
  <si>
    <t>Ac_Year</t>
  </si>
  <si>
    <t>FFT academic year yyyy</t>
  </si>
  <si>
    <t>YPMAD_L2_GCSEFull</t>
  </si>
  <si>
    <t>L2_GCSEFull</t>
  </si>
  <si>
    <t xml:space="preserve">Number of GCSE Full qualifications:
- A** to C 
- new GCSE grades 4-9
including GCSEs plus international GCSEs and other non-standard qualifications which are only counted if the mapping/leap code corresponds to an Ebacc subject.  
</t>
  </si>
  <si>
    <t>YPMAD_L2_GCSEVOC</t>
  </si>
  <si>
    <t>L2_GCSEVOC</t>
  </si>
  <si>
    <t>Number of  Vocational GCSE qualifications
- A** to C 
- new GCSE grades 4-9</t>
  </si>
  <si>
    <t>YPMAD_L2_GCSESHORT</t>
  </si>
  <si>
    <t>L2_GCSESHORT</t>
  </si>
  <si>
    <t xml:space="preserve">Number of GCSE Short qualifications 
- A** to C 
- new GCSE grades 4-9
* 0.5 as a short course only counts as 0.5 of a GCSE </t>
  </si>
  <si>
    <t>YPMAD_L2_GCSE_AC</t>
  </si>
  <si>
    <t>L2_GCSE_AC</t>
  </si>
  <si>
    <t>Total number of Full, Vocational and Short GCSE qualifications
- A** to C 
- new GCSE grades 4-9</t>
  </si>
  <si>
    <t xml:space="preserve">YPMAD_L2_GNVQ_AC </t>
  </si>
  <si>
    <t xml:space="preserve">L2_GNVQ_AC </t>
  </si>
  <si>
    <t>Number of GNVQ A to C qualifications</t>
  </si>
  <si>
    <t xml:space="preserve">YPMAD_L2_GCSEGNVQ_AC </t>
  </si>
  <si>
    <t xml:space="preserve">L2_GCSEGNVQ_AC </t>
  </si>
  <si>
    <t xml:space="preserve">Total number of GCSE/GNVQ  qualifications
- A** to C 
- new GCSE grades 9-4
</t>
  </si>
  <si>
    <t>YPMAD_L3_A_PASS</t>
  </si>
  <si>
    <t>L3_A_PASS</t>
  </si>
  <si>
    <t xml:space="preserve">Number of A level, GCE and VCE passes 
Including A levels, applied A levels, vocational GCEs and pre-U principal subjects.
Single and double awards </t>
  </si>
  <si>
    <t>YPMAD_L3_GA</t>
  </si>
  <si>
    <t>L3_GA</t>
  </si>
  <si>
    <t>Number of GCE A Level
A levels, GCE A levels and applied GCE A level/AS level combined.</t>
  </si>
  <si>
    <t>YPMAD_L3_VA</t>
  </si>
  <si>
    <t>L3_VA</t>
  </si>
  <si>
    <t>Number of vocational GCE Single
Vocational and applied GCE single</t>
  </si>
  <si>
    <t>YPMAD_L3_VDA</t>
  </si>
  <si>
    <t>L3_VDA</t>
  </si>
  <si>
    <t>Number of vocational GCE Double
vocatonal and applied GCE double</t>
  </si>
  <si>
    <t>YPMAD_L3_AS_PASS</t>
  </si>
  <si>
    <t>L3_AS_PASS</t>
  </si>
  <si>
    <t>Number of AS level, GCE and VCE passes</t>
  </si>
  <si>
    <t>YPMAD_L3_GAS</t>
  </si>
  <si>
    <t>L3_GAS</t>
  </si>
  <si>
    <t>All AS levels inc applied and vocational, and pre-U short course subject</t>
  </si>
  <si>
    <t>YPMAD_L3_GDAS</t>
  </si>
  <si>
    <t>L3_GDAS</t>
  </si>
  <si>
    <t>Number of GCE AS level double award</t>
  </si>
  <si>
    <t>YPMAD_L3_VAS</t>
  </si>
  <si>
    <t>L3_VAS</t>
  </si>
  <si>
    <t>Number of Vocational GCE AS Single
Vocational and applied</t>
  </si>
  <si>
    <t>YPMAD_L3_IB_PASS</t>
  </si>
  <si>
    <t>L3_IB_PASS</t>
  </si>
  <si>
    <t>Number of International Baccalaureate Passes
IB and components.  953 is 'Other General Qualification at Level 3' which counts only if awarded by [?]</t>
  </si>
  <si>
    <t>YPMAD_L3_AASIB_PASS</t>
  </si>
  <si>
    <t>L3_AASIB_PASS</t>
  </si>
  <si>
    <t>Total number of A, AS  and IB passes</t>
  </si>
  <si>
    <t>YPMAD_L3_TOTAL_PASS</t>
  </si>
  <si>
    <t>L3_TOTAL_PASS</t>
  </si>
  <si>
    <t>Total number of Advanced qualifications (As, AS, Advanced GNVQs)</t>
  </si>
  <si>
    <t>YPMAD_L1_ACADEMIC_WIDTH</t>
  </si>
  <si>
    <t>L1_ACADEMIC_WIDTH</t>
  </si>
  <si>
    <t>Total width of all Level 1 academic qualifications, GCSE (full &amp; short A** to C or new GCSE grades 4-9, iGCSEs), GNVQ (A to C) A Level, AS Level, GNVQ Advanced level</t>
  </si>
  <si>
    <t>YPMAD_L2_ACADEMIC_WIDTH</t>
  </si>
  <si>
    <t>L2_ACADEMIC_WIDTH</t>
  </si>
  <si>
    <t xml:space="preserve">Total width of all Level 2 academic qualifications GCSE (full &amp; short A** to C or new GCSE grades 4-9), GNVQ (A to C) A Level, AS Level, </t>
  </si>
  <si>
    <t>YPMAD_L2_ACWIDTH_GCSEFull</t>
  </si>
  <si>
    <t>L2_ACWIDTH_GCSEFull</t>
  </si>
  <si>
    <t>Total width of level 2 GCSE Full Course</t>
  </si>
  <si>
    <t>YPMAD_L2_ACWIDTH_Short_Int</t>
  </si>
  <si>
    <t>L2_ACWIDTH_Short_Int</t>
  </si>
  <si>
    <t xml:space="preserve">Total width of level 2 GCSE short course </t>
  </si>
  <si>
    <t>YPMAD_L2_ACWIDTH_Part1</t>
  </si>
  <si>
    <t>L2_ACWIDTH_Part1</t>
  </si>
  <si>
    <t>Total width of level 2 part 1 intermediate/GCSE double awards</t>
  </si>
  <si>
    <t>YPMAD_L2_ACWIDTH_GCE_D</t>
  </si>
  <si>
    <t>L2_ACWIDTH_GCE_D</t>
  </si>
  <si>
    <t>Total width of level 2 Vocational GCE Double awards</t>
  </si>
  <si>
    <t>YPMAD_L2_ACWIDTH_IGCSE</t>
  </si>
  <si>
    <t>L2_ACWIDTH_IGCSE</t>
  </si>
  <si>
    <t xml:space="preserve">Total L2 width of IGCSEs actually included </t>
  </si>
  <si>
    <t>YPMAD_L3_ACWIDTH_A</t>
  </si>
  <si>
    <t>L3_ACWIDTH_A</t>
  </si>
  <si>
    <t>Total width of level 2 A level academic quals</t>
  </si>
  <si>
    <t>YPMAD_L3_ACWIDTH_AS</t>
  </si>
  <si>
    <t>L3_ACWIDTH_AS</t>
  </si>
  <si>
    <t>Total width of level 2 AS level academic quals</t>
  </si>
  <si>
    <t>YPMAD_L3_ACWIDTH_IB</t>
  </si>
  <si>
    <t>L3_ACWIDTH_IB</t>
  </si>
  <si>
    <t>Total width of level 3 International Baccalaureate academic quals</t>
  </si>
  <si>
    <t>YPMAD_L3_ACADEMIC_WIDTH</t>
  </si>
  <si>
    <t>L3_ACADEMIC_WIDTH</t>
  </si>
  <si>
    <t>Total width of all Level 3 academic qualifications A level , AS level, GNVQ Advanced level</t>
  </si>
  <si>
    <t>YPMAD_HIGHESTDIPLEV</t>
  </si>
  <si>
    <t>HIGHESTDIPLEV</t>
  </si>
  <si>
    <t>Highest level of diploma attained</t>
  </si>
  <si>
    <t>0,1,2,3</t>
  </si>
  <si>
    <t>YPMAD_L1_ACADEMIC</t>
  </si>
  <si>
    <t>L1_ACADEMIC</t>
  </si>
  <si>
    <t>Level 1 reached by academic qualifications</t>
  </si>
  <si>
    <t>YPMAD_L2_ACADEMIC</t>
  </si>
  <si>
    <t>L2_ACADEMIC</t>
  </si>
  <si>
    <t>Level 2 reached by academic qualifications</t>
  </si>
  <si>
    <t>YPMAD_L3_ACADEMIC</t>
  </si>
  <si>
    <t>L3_ACADEMIC</t>
  </si>
  <si>
    <t>Level 3 reached by academic qualifications</t>
  </si>
  <si>
    <t>YPMAD_L1_GNVQ_DG</t>
  </si>
  <si>
    <t>L1_GNVQ_DG</t>
  </si>
  <si>
    <t>Number of GNVQ level 1 and foundation qualfications</t>
  </si>
  <si>
    <t xml:space="preserve">YPMAD_EN_L2_ACADEMIC </t>
  </si>
  <si>
    <t xml:space="preserve">EN_L2_ACADEMIC </t>
  </si>
  <si>
    <t xml:space="preserve">Level 2 acquired in English qualification via academic qualifications i.e GCSE, GNVQ   </t>
  </si>
  <si>
    <t>YPMAD_MA_L2_ACADEMIC</t>
  </si>
  <si>
    <t>MA_L2_ACADEMIC</t>
  </si>
  <si>
    <t xml:space="preserve">Level 2 acquired in Maths qualification via academic qualifications i.e GCSE, GNVQ   </t>
  </si>
  <si>
    <t>YPMAD_KS45_DATAONPUPIL</t>
  </si>
  <si>
    <t>KS45_DATAONPUPIL</t>
  </si>
  <si>
    <t xml:space="preserve">SERAP data on the individual in the academic year </t>
  </si>
  <si>
    <t>YPMAD_L1_GCSEFULL</t>
  </si>
  <si>
    <t>L1_GCSEFULL</t>
  </si>
  <si>
    <t>Number of GCSE Full A* to G or new 1-9 qualifications</t>
  </si>
  <si>
    <t>YPMAD_L1_GCSEVOC</t>
  </si>
  <si>
    <t>L1_GCSEVOC</t>
  </si>
  <si>
    <t>Number of Vocational GCSE Full A* to G qualifications</t>
  </si>
  <si>
    <t>YPMAD_L1_GCSESHORT</t>
  </si>
  <si>
    <t>L1_GCSESHORT</t>
  </si>
  <si>
    <t>Sum of width of GCSE Short A* to G or  new GCSE 1-9 qualifications</t>
  </si>
  <si>
    <t>YPMAD_L1_GCSE_AG</t>
  </si>
  <si>
    <t>L1_GCSE_AG</t>
  </si>
  <si>
    <t>Total number of Full and Short GCSE and VGCSE A* to G qualifications</t>
  </si>
  <si>
    <t>YPMAD_L1_GCSEGNVQ</t>
  </si>
  <si>
    <t>L1_GCSEGNVQ</t>
  </si>
  <si>
    <t xml:space="preserve">Total number of GCSE/GNVQ  A* to G qualifications </t>
  </si>
  <si>
    <t>YPMAD_GCSE_GRADE_ENG</t>
  </si>
  <si>
    <t>GCSE_GRADE_ENG</t>
  </si>
  <si>
    <t xml:space="preserve">Best grade recorded in GCSE English
The qual types are the same as for L1 GCSE_FULL but restricts the leap/mapping codes for all subjects to those for English [including English literature?] </t>
  </si>
  <si>
    <t>**,*A,*,AA,A,AB,BB,B,BC, CC,C,CD,DD,D,DE,EE,E,EF,FF,F,FG,GG,G</t>
  </si>
  <si>
    <t>YPMAD_GCSE_GRADE_MATHS</t>
  </si>
  <si>
    <t>GCSE_GRADE_MATHS</t>
  </si>
  <si>
    <t xml:space="preserve">Best grade recorded in GCSE MATHS
The qual types are the same as for L1 GCSE_FULL but restricts the leap/mapping codes for all subjects to those for maths </t>
  </si>
  <si>
    <t>YPMAD_L1_NVQ_NISVQ</t>
  </si>
  <si>
    <t>L1_NVQ_NISVQ</t>
  </si>
  <si>
    <t>Number of level 1 NVQ/SVQ NISVQ qualifications</t>
  </si>
  <si>
    <t>YPMAD_L2_NVQ_NISVQ</t>
  </si>
  <si>
    <t>L2_NVQ_NISVQ</t>
  </si>
  <si>
    <t>Number of level 2 NVQ/SVQ NISVQ qualifications</t>
  </si>
  <si>
    <t>YPMAD_L3_NVQ_NISVQ</t>
  </si>
  <si>
    <t>L3_NVQ_NISVQ</t>
  </si>
  <si>
    <t>Number of level 3/4 NVQ/SVQ NISVQ qualifications</t>
  </si>
  <si>
    <t>YPMAD_L1_VRQ_NISVQ</t>
  </si>
  <si>
    <t>L1_VRQ_NISVQ</t>
  </si>
  <si>
    <t>Number of level 1 VRQ NISVQ qualifications</t>
  </si>
  <si>
    <t>YPMAD_L2_VRQ_NISVQ</t>
  </si>
  <si>
    <t>L2_VRQ_NISVQ</t>
  </si>
  <si>
    <t>Number of level 2 VRQ NISVQ qualifications</t>
  </si>
  <si>
    <t>YPMAD_L3_VRQ_NISVQ</t>
  </si>
  <si>
    <t>L3_VRQ_NISVQ</t>
  </si>
  <si>
    <t>Number of level 3 VRQ NISVQ qualifications</t>
  </si>
  <si>
    <t>YPMAD_L1_TOTAL_NISVQ</t>
  </si>
  <si>
    <t>L1_TOTAL_NISVQ</t>
  </si>
  <si>
    <t>Total number of level 1 NVQ/SVQ/VRQ NISVQ qualifications</t>
  </si>
  <si>
    <t xml:space="preserve">YPMAD_L2_TOTAL_NISVQ </t>
  </si>
  <si>
    <t xml:space="preserve">L2_TOTAL_NISVQ </t>
  </si>
  <si>
    <t>Total number of level 2 NVQ/SVQ/VRQ NISVQ qualifications</t>
  </si>
  <si>
    <t xml:space="preserve">YPMAD_L3_TOTAL_NISVQ </t>
  </si>
  <si>
    <t xml:space="preserve">L3_TOTAL_NISVQ </t>
  </si>
  <si>
    <t>Total number of level 3 NVQ/SVQ/VRQ NISVQ qualifications</t>
  </si>
  <si>
    <t>YPMAD_L1_NISVQ</t>
  </si>
  <si>
    <t>L1_NISVQ</t>
  </si>
  <si>
    <t>Level 1 reached by NVQ/SVQ/VRQ NISVQ qualifications</t>
  </si>
  <si>
    <t>YPMAD_L2_NISVQ</t>
  </si>
  <si>
    <t>L2_NISVQ</t>
  </si>
  <si>
    <t>Level 2 reached by NVQ/SVQ/VRQ NISVQ qualifications</t>
  </si>
  <si>
    <t>YPMAD_L3_NISVQ</t>
  </si>
  <si>
    <t>L3_NISVQ</t>
  </si>
  <si>
    <t>Level 3 reached by NVQ/SVQ/VRQ NISVQ qualifications</t>
  </si>
  <si>
    <t>YPMAD_NISVQ_DATAONPUPIL</t>
  </si>
  <si>
    <t>NISVQ_DATAONPUPIL</t>
  </si>
  <si>
    <t xml:space="preserve">NISVQ data on the individual in the academic year </t>
  </si>
  <si>
    <t>YPMAD_L1NISVQONLY</t>
  </si>
  <si>
    <t>L1NISVQONLY</t>
  </si>
  <si>
    <t>Only L1 NISVQ data on the individual in the academic year  (no academic, FE, WBL data)</t>
  </si>
  <si>
    <t>YPMAD_L2NISVQONLY</t>
  </si>
  <si>
    <t>L2NISVQONLY</t>
  </si>
  <si>
    <t>Only L2 NISVQ data on the individual in the academic year  (no academic, FE, WBL data)</t>
  </si>
  <si>
    <t>YPMAD_L3NISVQONlY</t>
  </si>
  <si>
    <t>L3NISVQONlY</t>
  </si>
  <si>
    <t>Only L3 NISVQ data on the individual in the academic year  (no academic, FE, WBL data)</t>
  </si>
  <si>
    <t>YPMAD_L1_NVQ_FE_ILR</t>
  </si>
  <si>
    <t>L1_NVQ_FE_ILR</t>
  </si>
  <si>
    <t xml:space="preserve">Number of level 1 NVQ FE qualifications </t>
  </si>
  <si>
    <t>YPMAD_L2_NVQ_FE_ILR</t>
  </si>
  <si>
    <t>L2_NVQ_FE_ILR</t>
  </si>
  <si>
    <t xml:space="preserve">Number of level 2 NVQ FE qualifications </t>
  </si>
  <si>
    <t>YPMAD_L3_NVQ_FE_ILR</t>
  </si>
  <si>
    <t>L3_NVQ_FE_ILR</t>
  </si>
  <si>
    <t xml:space="preserve">Number of level 3 NVQ FE qualifications </t>
  </si>
  <si>
    <t>YPMAD_L1_VRQ_FE_ILR</t>
  </si>
  <si>
    <t>L1_VRQ_FE_ILR</t>
  </si>
  <si>
    <t xml:space="preserve">Number of level 1 VRQ FE qualifications </t>
  </si>
  <si>
    <t>YPMAD_L2_VRQ_FE_ILR</t>
  </si>
  <si>
    <t>L2_VRQ_FE_ILR</t>
  </si>
  <si>
    <t xml:space="preserve">Number of level 2 VRQ FE qualifications </t>
  </si>
  <si>
    <t>YPMAD_L3_VRQ_FE_ILR</t>
  </si>
  <si>
    <t>L3_VRQ_FE_ILR</t>
  </si>
  <si>
    <t xml:space="preserve">Number of level 3 &amp; 4 VRQ FE qualifications </t>
  </si>
  <si>
    <t>YPMAD_L1_VRQ_WBL_ILR</t>
  </si>
  <si>
    <t>L1_VRQ_WBL_ILR</t>
  </si>
  <si>
    <t xml:space="preserve">Number of level 1 VRQ WBL qualifications </t>
  </si>
  <si>
    <t>YPMAD_L2_VRQ_WBL_ILR</t>
  </si>
  <si>
    <t>L2_VRQ_WBL_ILR</t>
  </si>
  <si>
    <t xml:space="preserve">Number of level 2 VRQ WBL qualifications </t>
  </si>
  <si>
    <t>YPMAD_L3_VRQ_WBL_ILR</t>
  </si>
  <si>
    <t>L3_VRQ_WBL_ILR</t>
  </si>
  <si>
    <t xml:space="preserve">Number of level 3 VRQ WBL qualifications </t>
  </si>
  <si>
    <t>YPMAD_L1_NVQ_WBL_ILR</t>
  </si>
  <si>
    <t>L1_NVQ_WBL_ILR</t>
  </si>
  <si>
    <t xml:space="preserve">Number of level 1 NVQ WBL qualifications </t>
  </si>
  <si>
    <t>YPMAD_L2_NVQ_WBL_ILR</t>
  </si>
  <si>
    <t>L2_NVQ_WBL_ILR</t>
  </si>
  <si>
    <t xml:space="preserve">Number of level 2 NVQ WBL qualifications </t>
  </si>
  <si>
    <t>YPMAD_L3_NVQ_WBL_ILR</t>
  </si>
  <si>
    <t>L3_NVQ_WBL_ILR</t>
  </si>
  <si>
    <t xml:space="preserve">Number of level 3 &amp; 4  NVQ WBL qualifications </t>
  </si>
  <si>
    <t>YPMAD_L2_NVQ_WBL_ILRxtra</t>
  </si>
  <si>
    <t>L2_NVQ_WBL_ILRxtra</t>
  </si>
  <si>
    <t>Number of extra level 2 NVQ WBL qualifications (any not already picked up in L2_ NVQ_WBL)</t>
  </si>
  <si>
    <t>YPMAD_L3_NVQ_WBL_ILRxtra</t>
  </si>
  <si>
    <t>L3_NVQ_WBL_ILRxtra</t>
  </si>
  <si>
    <t>Number of extra level 3 NVQ WBL qualifications (any not already picked up in L3_ NVQ_WBL)</t>
  </si>
  <si>
    <t>YPMAD_L2_FOUNDATION_WBL_ILR</t>
  </si>
  <si>
    <t>L2_FOUNDATION_WBL_ILR</t>
  </si>
  <si>
    <t xml:space="preserve">Number of level 2 Foundation Modern Apprenticeship WBL qualifications </t>
  </si>
  <si>
    <t>YPMAD_L3_APPRENTICESHIP_WBL_ILR</t>
  </si>
  <si>
    <t>L3_APPRENTICESHIP_WBL_ILR</t>
  </si>
  <si>
    <t xml:space="preserve">Number of level 3 Advanced Modern Apprenticeship WBL qualifications </t>
  </si>
  <si>
    <t>YPMAD_L1_TOTAL_FE_ILR</t>
  </si>
  <si>
    <t>L1_TOTAL_FE_ILR</t>
  </si>
  <si>
    <t>Total number of level 1 VRQ &amp; NVQ FE qualifications</t>
  </si>
  <si>
    <t>YPMAD_L2_TOTAL_FE_ILR</t>
  </si>
  <si>
    <t>L2_TOTAL_FE_ILR</t>
  </si>
  <si>
    <t>Total number of level 2 VRQ &amp; NVQ FE qualifications</t>
  </si>
  <si>
    <t>YPMAD_L3_TOTAL_FE_ILR</t>
  </si>
  <si>
    <t>L3_TOTAL_FE_ILR</t>
  </si>
  <si>
    <t>Total number of level 3 VRQ &amp; NVQ FE qualifications</t>
  </si>
  <si>
    <t>YPMAD_L1_TOTAL_WBL_ILR</t>
  </si>
  <si>
    <t>L1_TOTAL_WBL_ILR</t>
  </si>
  <si>
    <t>Total number of level 1 NVQ WBL qualifications</t>
  </si>
  <si>
    <t>YPMAD_L2_TOTAL_WBL_ILR</t>
  </si>
  <si>
    <t>L2_TOTAL_WBL_ILR</t>
  </si>
  <si>
    <t>Total number of level 2 NVQ  and Foundation WBL qualifications</t>
  </si>
  <si>
    <t>YPMAD_L3_TOTAL_WBL_ILR</t>
  </si>
  <si>
    <t>L3_TOTAL_WBL_ILR</t>
  </si>
  <si>
    <t>Total number of level 3 NVQ  and Apprenticeship WBL qualifications</t>
  </si>
  <si>
    <t>YPMAD_L3_FE_ILR</t>
  </si>
  <si>
    <t>L3_FE_ILR</t>
  </si>
  <si>
    <t>Level 3 acquired by FE qualifications</t>
  </si>
  <si>
    <t>YPMAD_L2_FE_ILR</t>
  </si>
  <si>
    <t>L2_FE_ILR</t>
  </si>
  <si>
    <t>Level 2 acquired by FE qualifications</t>
  </si>
  <si>
    <t>YPMAD_L1_FE_ILR</t>
  </si>
  <si>
    <t>L1_FE_ILR</t>
  </si>
  <si>
    <t>Level 1 acquired by FE qualifications</t>
  </si>
  <si>
    <t>YPMAD_L3_WBL_ILR</t>
  </si>
  <si>
    <t>L3_WBL_ILR</t>
  </si>
  <si>
    <t>Level 3 acquired by WBL qualifications</t>
  </si>
  <si>
    <t>YPMAD_L2_WBL_ILR</t>
  </si>
  <si>
    <t>L2_WBL_ILR</t>
  </si>
  <si>
    <t>Level 2 acquired by WBL qualifications</t>
  </si>
  <si>
    <t>YPMAD_L1_WBL_ILR</t>
  </si>
  <si>
    <t>L1_WBL_ILR</t>
  </si>
  <si>
    <t>Level 1 acquired by WBL qualifications</t>
  </si>
  <si>
    <t>YPMAD_ILR_WBL_DATAONPUPIL</t>
  </si>
  <si>
    <t>ILR_WBL_DATAONPUPIL</t>
  </si>
  <si>
    <t xml:space="preserve">ILR WBL data on the individual in the academic year </t>
  </si>
  <si>
    <t>YPMAD_ILR_FE_DATAONPUPIL</t>
  </si>
  <si>
    <t>ILR_FE_DATAONPUPIL</t>
  </si>
  <si>
    <t xml:space="preserve">ILR FE data on the individual in the academic year </t>
  </si>
  <si>
    <t>YPMAD_CENSUS_DATAONPUPIL</t>
  </si>
  <si>
    <t>CENSUS_DATAONPUPIL</t>
  </si>
  <si>
    <t xml:space="preserve">PLASC data on the individual in the academic year </t>
  </si>
  <si>
    <t xml:space="preserve">0 = no 
1 = yes </t>
  </si>
  <si>
    <t>YPMAD_L1_OVERALL</t>
  </si>
  <si>
    <t>L1_OVERALL</t>
  </si>
  <si>
    <t>Level 1 acquired via any route, Academic, NISVQ, FE or WBL</t>
  </si>
  <si>
    <t>YPMAD_L2_OVERALL</t>
  </si>
  <si>
    <t>L2_OVERALL</t>
  </si>
  <si>
    <t>Level 2 acquired via any route, Academic, NISVQ, FE or WBL</t>
  </si>
  <si>
    <t>YPMAD_L3_OVERALL</t>
  </si>
  <si>
    <t>L3_OVERALL</t>
  </si>
  <si>
    <t>Level 3 acquired via any route, Academic, NISVQ, FE or WBL</t>
  </si>
  <si>
    <t>YPMAD_L1_NVQ</t>
  </si>
  <si>
    <t>L1_NVQ</t>
  </si>
  <si>
    <t xml:space="preserve">Set to highest value of  Level 1 NVQ quals </t>
  </si>
  <si>
    <t>YPMAD_L2_NVQ</t>
  </si>
  <si>
    <t>L2_NVQ</t>
  </si>
  <si>
    <t xml:space="preserve">Set to highest value of  Level 2 NVQ quals </t>
  </si>
  <si>
    <t>YPMAD_L3_NVQ</t>
  </si>
  <si>
    <t>L3_NVQ</t>
  </si>
  <si>
    <t xml:space="preserve">Set to highest value of  Level 3 NVQ quals </t>
  </si>
  <si>
    <t>YPMAD_L1_VRQ</t>
  </si>
  <si>
    <t>L1_VRQ</t>
  </si>
  <si>
    <t xml:space="preserve">Set to highest value of  Level 1 VRQ quals </t>
  </si>
  <si>
    <t>YPMAD_L2_VRQ</t>
  </si>
  <si>
    <t>L2_VRQ</t>
  </si>
  <si>
    <t xml:space="preserve">Set to highest value of  Level 2 VRQ quals </t>
  </si>
  <si>
    <t>YPMAD_L3_VRQ</t>
  </si>
  <si>
    <t>L3_VRQ</t>
  </si>
  <si>
    <t xml:space="preserve">Set to highest value of  Level 3 VRQ quals </t>
  </si>
  <si>
    <t>YPMAD_NO_QUALS_ACHIEVED</t>
  </si>
  <si>
    <t>NO_QUALS_ACHIEVED</t>
  </si>
  <si>
    <t>No qualifications achieved by this person - participation (PLASC/ILR) records only</t>
  </si>
  <si>
    <t>YPMAD_AgeAtStartofAcadYear</t>
  </si>
  <si>
    <t>AgeAtStartofAcadYear</t>
  </si>
  <si>
    <t xml:space="preserve">Age of the learner at the start of the academic year  </t>
  </si>
  <si>
    <t>YPMAD_qual_type_ILR_FE</t>
  </si>
  <si>
    <t>qual_type_ILR_FE</t>
  </si>
  <si>
    <t>highest qualification type recorded under ILR_FE data source</t>
  </si>
  <si>
    <t>YPMAD_qual_type_ILR_WBL</t>
  </si>
  <si>
    <t>qual_type_ILR_WBL</t>
  </si>
  <si>
    <t>highest qualification type recorded under ILR_WBL data source</t>
  </si>
  <si>
    <t>YPMAD_qual_type_PLASC</t>
  </si>
  <si>
    <t>qual_type_PLASC</t>
  </si>
  <si>
    <t>highest qualification type recorded under PLASC/PLAMS data source</t>
  </si>
  <si>
    <t>YPMAD_qual_type_KS45</t>
  </si>
  <si>
    <t>qual_type_KS45</t>
  </si>
  <si>
    <t>highest qualification type recorded under KS4/5 data source</t>
  </si>
  <si>
    <t>YPMAD_qual_type_NISVQ</t>
  </si>
  <si>
    <t>qual_type_NISVQ</t>
  </si>
  <si>
    <t>highest qualification type recorded under NISVQ data source</t>
  </si>
  <si>
    <t>YPMAD_inst_type_lookup_ILR_FE</t>
  </si>
  <si>
    <t>inst_type_lookup_ILR_FE</t>
  </si>
  <si>
    <t>"type" from institution look up file for p_code_ILR_FE</t>
  </si>
  <si>
    <t>YPMAD_inst_type_lookup_ILR_WBL</t>
  </si>
  <si>
    <t>inst_type_lookup_ILR_WBL</t>
  </si>
  <si>
    <t>"type" from institution look up file for p_code_ILR_WBL</t>
  </si>
  <si>
    <t>YPMAD_inst_type_lookup_PLASC</t>
  </si>
  <si>
    <t>inst_type_lookup_PLASC</t>
  </si>
  <si>
    <t>"type" from institution look up file for p_code_PLASC</t>
  </si>
  <si>
    <t>YPMAD_inst_type_lookup_KS45</t>
  </si>
  <si>
    <t>inst_type_lookup_KS45</t>
  </si>
  <si>
    <t>"type" from institution look up file for p_code_KS45</t>
  </si>
  <si>
    <t>YPMAD_MODE_ILR_FE</t>
  </si>
  <si>
    <t>MODE_ILR_FE</t>
  </si>
  <si>
    <t>Participation mode in ILR_FE 1 Full time, 2 Part time</t>
  </si>
  <si>
    <t>YPMAD_main_qual_type</t>
  </si>
  <si>
    <t>main_qual_type</t>
  </si>
  <si>
    <t>Summary indicator on participation route i.e. GCE or VCE A/AS level; GCSEs; combination of GNVQs and GCSEs; Apprenticeships; NVQ; VRQ</t>
  </si>
  <si>
    <t>YPMAD_source_main_qual_type</t>
  </si>
  <si>
    <t>source_main_qual_type</t>
  </si>
  <si>
    <t>Source from which main_qual_type was taken</t>
  </si>
  <si>
    <t>PLASC, ILR_FE, ILR_WBL, KS45, NISVQ</t>
  </si>
  <si>
    <t>YPMAD_main_inst_type</t>
  </si>
  <si>
    <t>main_inst_type</t>
  </si>
  <si>
    <t xml:space="preserve">Summary indicator on where participating - FE, school, WBL, plus overlaps. Use the Whole_year indicator values to determine where they were in the academic year e.g if Maintained_School_Whole_Year is set to 1 then set this field to 'Maintained _School' if Academy_CTC_Whole_Year is set to 1 then set this field value to 'Academy_CTC' etc. </t>
  </si>
  <si>
    <t>YPMAD_main_inst_type_lookup</t>
  </si>
  <si>
    <t>main_inst_type_lookup</t>
  </si>
  <si>
    <t>Type of institution of main_inst taken directly from look up table</t>
  </si>
  <si>
    <t>YPMAD_main_inst_newFEDStype</t>
  </si>
  <si>
    <t>main_inst_newFEDStype</t>
  </si>
  <si>
    <t>newFEDStype of institution of main_inst taken directly from look up table</t>
  </si>
  <si>
    <t>YPMAD_main_inst_region</t>
  </si>
  <si>
    <t>main_inst_region</t>
  </si>
  <si>
    <t>region of main_inst taken from look up table</t>
  </si>
  <si>
    <t>YPMAD_main_inst_region update</t>
  </si>
  <si>
    <t>Region_A23_main</t>
  </si>
  <si>
    <t>Region of delivery location</t>
  </si>
  <si>
    <t>YPMAD_l_mode</t>
  </si>
  <si>
    <t>l_mode</t>
  </si>
  <si>
    <t>main mode of attendance (FT or PT)</t>
  </si>
  <si>
    <t xml:space="preserve">1 = Full time 
2 = Part time </t>
  </si>
  <si>
    <t>YPMAD_OnAppren</t>
  </si>
  <si>
    <t>OnAppren</t>
  </si>
  <si>
    <t>Whether on apprenticeship (and what type) in given year</t>
  </si>
  <si>
    <t>0,2,3,10</t>
  </si>
  <si>
    <t>YPMAD_FEILR</t>
  </si>
  <si>
    <t>FEILR</t>
  </si>
  <si>
    <t xml:space="preserve">Achieved functional english at any level picked up via ILR </t>
  </si>
  <si>
    <t>YPMAD_FEKS45</t>
  </si>
  <si>
    <t>FEKS45</t>
  </si>
  <si>
    <t xml:space="preserve">Achieved functional english at any level picked up via KS45  </t>
  </si>
  <si>
    <t>YPMAD_FENISVQ</t>
  </si>
  <si>
    <t>FENISVQ</t>
  </si>
  <si>
    <t xml:space="preserve">Achieved functional english at any level picked up via NISVQ  </t>
  </si>
  <si>
    <t>YPMAD_FMILR</t>
  </si>
  <si>
    <t>FMILR</t>
  </si>
  <si>
    <t>Achieved functional maths at any level</t>
  </si>
  <si>
    <t>YPMAD_FMKS45</t>
  </si>
  <si>
    <t>FMKS45</t>
  </si>
  <si>
    <t>YPMAD_FMNISVQ</t>
  </si>
  <si>
    <t>FMNISVQ</t>
  </si>
  <si>
    <t>Achieved functional maths at any level via NISVQ</t>
  </si>
  <si>
    <t>YPMAD_Lev2Overall_FEandM</t>
  </si>
  <si>
    <t>Lev2Overall_FEandM</t>
  </si>
  <si>
    <t>Whether attained Level 2 including English and Maths based on a broader definition including Basic Skills and Key Skills</t>
  </si>
  <si>
    <t>YPMAD_EngL2</t>
  </si>
  <si>
    <t>EngL2</t>
  </si>
  <si>
    <t>Whether attained Level 2+ English functional or academic</t>
  </si>
  <si>
    <t>0,1 or 2</t>
  </si>
  <si>
    <t>YPMAD_MathsL2</t>
  </si>
  <si>
    <t>MathsL2</t>
  </si>
  <si>
    <t>Whether attained Level 2+ maths functional or academic</t>
  </si>
  <si>
    <t>YPMAD_L2plusFuncAc_Eng_Maths</t>
  </si>
  <si>
    <t>L2plusFuncAc_Eng_Maths</t>
  </si>
  <si>
    <t>Whether L2 attained or not and whether English and/or Maths L2 (Func or Ac) attained</t>
  </si>
  <si>
    <t>0,1,2,3,4,5,6 or 7</t>
  </si>
  <si>
    <t>YPMAD_FE_Study</t>
  </si>
  <si>
    <t>FE_Study</t>
  </si>
  <si>
    <t>A new extended indicator on participation in functional English/Maths.  the highest qualification studied in each particular year coded.   The permissible g_numbers, LEARNAIMREFs and qual_codes will be the same as for the attainment versions (but, of course, there will be no need for any restriction on grade).  The Autumn Census will be an additional source.  We won’t need to have variables for each source – just one for English and one for maths.</t>
  </si>
  <si>
    <t xml:space="preserve">0-11
0 No functional English attained
1 Basic Skills Entry level
2 Functional Skills/Functional Skills (QCF) Entry level
3 Key Skills L1
4 Basic Skills L1
5 Functional Skills/Functional Skills (QCF) Level 1
6 Other General Qualification L1
7 Key Skills L2
8 Basic Skills L2
9 Functional Skills/Functional Skills (QCF) L2
10 Other General Qualification L2
11 Key Skills L3
</t>
  </si>
  <si>
    <t>YPMAD_FM_Study</t>
  </si>
  <si>
    <t>FM_Study</t>
  </si>
  <si>
    <t xml:space="preserve"> the highest qualification studied in each particular year coded.   The permissible g_numbers, LEARNAIMREFs and qual_codes will be the same as for the attainment versions (but, of course, there will be no need for any restriction on grade so don't apply any COMPSTATUS or OUTCOME filters for ILR).  The Autumn Census will be an additional source.  We won’t need to have variables for each source – just one for English and one for maths.</t>
  </si>
  <si>
    <t xml:space="preserve">0-14
0 No functional Maths attained
1 Basic Skills Entry Level
2 Functional Skills/Functional Skills (QCF) Entry Level
3 Free Standing Maths L1
4 Key Skills L1
5 Basic Skills L1
6 Other General Qualification L1
7 Functional Skills/Functional Skills (QCF) L1
8 Free Standing Maths L2
9 Key Skills L2
10 Basic Skills L2
11 Other General Qualification L2
12 Functional Skills/Functional Skills (QCF) L2
13 Free Standing Maths L3
14 Key Skills L3
</t>
  </si>
  <si>
    <t>YPMAD_L2_EN_Academic_Study</t>
  </si>
  <si>
    <t>L2_EN_Academic_Study</t>
  </si>
  <si>
    <t>2017/18</t>
  </si>
  <si>
    <t>We will just code the highest qualification studied in each particular year. In these variables, of course, we will include all instances in KS45 regardless of grade.    The attainment variables (EN_L2_Academic and MA_L2_Academic) just reference KS45. We will also need to draw on the Autumn census as a source for study in schools and the ILR.  
0 No L2+ English studied
1 GCSE English studied 
2 AS Level 
3 IB
4 A Level</t>
  </si>
  <si>
    <t xml:space="preserve">0 No L2+ academic studied
1 GCSE studied 
2 AS Level 
3 A level 
</t>
  </si>
  <si>
    <t>YPMAD_L2_MA_Academic_Study</t>
  </si>
  <si>
    <t>L2_MA_Academic_Study</t>
  </si>
  <si>
    <t>We would like two new variables on participation in academic English/Maths.  We will just code the highest qualification studied in each particular year. .  In these variables, of course, we will include all instances in KS45 regardless of grade.    The attainment variables (EN_L2_Academic and MA_L2_Academic) just reference KS45. We will also need to draw on the Autumn census as a source for study in schools.  The subject mappings for the KS45 and Autumn Census sources will be the same as for attainment versions.   We will also need to draw on the FE ILR as a source for study in colleges etc.  For FE ILR the a_latype codes will be the same as in the participation pre-actions for the relevant qualification level and is 1401 for IBs, but I will need advice from FEDS about IBs the subject mappings in general for academic English and Maths on the ILR.</t>
  </si>
  <si>
    <t>YPMAD_Tech_Level_Study</t>
  </si>
  <si>
    <t>Tech_Level_Study</t>
  </si>
  <si>
    <t>Whether a Tech Level qualification has been studied in the current year</t>
  </si>
  <si>
    <t>YPMAD_Tech_Level</t>
  </si>
  <si>
    <t>Tech_Level</t>
  </si>
  <si>
    <t>The cumulative number of Tech Levels that have been attained</t>
  </si>
  <si>
    <t>Qualification Count</t>
  </si>
  <si>
    <t>YPMAD_Tech_Level_Width</t>
  </si>
  <si>
    <t>Tech_Level_Width</t>
  </si>
  <si>
    <t>The cumulative width of the Tech Levels attained</t>
  </si>
  <si>
    <t>YPMAD_Applied_Gen_Study</t>
  </si>
  <si>
    <t>Applied_Gen_Study</t>
  </si>
  <si>
    <t>Whether an Applied General qualificaiton has been studied in the current year</t>
  </si>
  <si>
    <t>YPMAD_Applied_Gen</t>
  </si>
  <si>
    <t>Applied_Gen</t>
  </si>
  <si>
    <t>The cumulative number of Applied Generals that have been attained</t>
  </si>
  <si>
    <t>YPMAD_Applied_Gen_Width</t>
  </si>
  <si>
    <t>Applied_Gen_Width</t>
  </si>
  <si>
    <t>The cumulative width of the Applied Generals attained</t>
  </si>
  <si>
    <t>YPMAD_Extended_Project_Study</t>
  </si>
  <si>
    <t>Extended_Project_Study</t>
  </si>
  <si>
    <t>Whether an Extended Project has been studied in the current year</t>
  </si>
  <si>
    <t>YPMAD_Extended_Project</t>
  </si>
  <si>
    <t>Extended_Project</t>
  </si>
  <si>
    <t>The cumulative number of Extended Projects that have been attained</t>
  </si>
  <si>
    <t>YPMAD_Tech_Cert_Study</t>
  </si>
  <si>
    <t>Tech_Cert_Study</t>
  </si>
  <si>
    <t>Whether a Tech Certificate qualification has been studied in the current year</t>
  </si>
  <si>
    <t>YPMAD_Tech_Cert</t>
  </si>
  <si>
    <t>Tech_Cert</t>
  </si>
  <si>
    <t>The cumulative number of Tech Certificates that have been attained</t>
  </si>
  <si>
    <t>YPMAD_Tech_Cert_Width</t>
  </si>
  <si>
    <t>Tech_Cert_Width</t>
  </si>
  <si>
    <t>The cumulative width of the Tech Certificates attained</t>
  </si>
  <si>
    <t>Qualification Size</t>
  </si>
  <si>
    <t>YPMAD_L1_NVQ_KS45</t>
  </si>
  <si>
    <t>L1_NVQ_KS45</t>
  </si>
  <si>
    <t>Number of level 1 NVQ KS45 qualifications</t>
  </si>
  <si>
    <t>YPMAD_L2_NVQ_KS45</t>
  </si>
  <si>
    <t>L2_NVQ_KS45</t>
  </si>
  <si>
    <t>Number of level 2 NVQ KS45 qualifications</t>
  </si>
  <si>
    <t>YPMAD_L3_NVQ_KS45</t>
  </si>
  <si>
    <t>L3_NVQ_KS45</t>
  </si>
  <si>
    <t>Number of level 3 NVQ KS45 qualifications</t>
  </si>
  <si>
    <t>YPMAD_L1_VRQ_KS45</t>
  </si>
  <si>
    <t>L1_VRQ_KS45</t>
  </si>
  <si>
    <t>Number of level 1 VRQ KS45 qualifications</t>
  </si>
  <si>
    <t>YPMAD_L2_VRQ_KS45</t>
  </si>
  <si>
    <t>L2_VRQ_KS45</t>
  </si>
  <si>
    <t>Number of level 2 VRQ KS45 qualifications</t>
  </si>
  <si>
    <t>YPMAD_L3_VRQ_KS45</t>
  </si>
  <si>
    <t>L3_VRQ_KS45</t>
  </si>
  <si>
    <t xml:space="preserve">Number of level 3 VRQ KS45 qualifications </t>
  </si>
  <si>
    <t>YPMAD_CoF_English_study</t>
  </si>
  <si>
    <t>CoF_English_study</t>
  </si>
  <si>
    <t>Whether a Condition of English qualification has been studied in the current year</t>
  </si>
  <si>
    <t>0 - 13
1 Entry Award
2 Entry Certificate
3 Entry Functional Skills
4 Level 1 Award
5 Level 1 Certificate
6 Level 1 Functional Skills
7 Level 2 ESOL
8 Level 2 Certificate
9 Level 2 Functional Skills
10 GCSE
11 AS English Language
12 IB
13 A Level English Language</t>
  </si>
  <si>
    <t>YPMAD_CoF_English_highest</t>
  </si>
  <si>
    <t>CoF_English_highest</t>
  </si>
  <si>
    <t>The highest level of attainment of Condition of English qualifications</t>
  </si>
  <si>
    <t>YPMAD_CoF_Maths_study</t>
  </si>
  <si>
    <t>CoF_Maths_study</t>
  </si>
  <si>
    <t>Whether a Condition of maths qualification has been studied in the current year</t>
  </si>
  <si>
    <t xml:space="preserve">0 - 16
1 Entry Award
2 Entry Certificate
3 Entry Functional Skills
4 Level 1 Award
5 Level 1 Certificate
6 Level 1 Free Standing Maths
7 Level 1 Functional Skills
8 Level 2 Certificate
9 Level 2 Free Standing Maths
10 Level 2 Functional Skills
11 GCSE
12 Level 3 Certificate
13 AS Level
14 IB
15 Pre U Certificate
16 A Level </t>
  </si>
  <si>
    <t>YPMAD_CoF_Maths_highest</t>
  </si>
  <si>
    <t>CoF_Maths_highest</t>
  </si>
  <si>
    <t>The highest level of attainment of Condition of maths qualifications</t>
  </si>
  <si>
    <t>YPMAD_CoF_English_Completion</t>
  </si>
  <si>
    <t>CoF_English_Completion</t>
  </si>
  <si>
    <t>If an approved qualification is studied in the CoF_English_Studied variable, this variable denotes whether that has been completed</t>
  </si>
  <si>
    <t>0 No qualification
1 Continuing Aim
2 Complete
3 Withdrawn
4 Transferred Aim</t>
  </si>
  <si>
    <t>YPMAD_CoF_Maths_Completion</t>
  </si>
  <si>
    <t>CoF_Maths_Completion</t>
  </si>
  <si>
    <t>If an approved qualification is studied in the CoF_Maths_Studied variable, this variable denotes whether that has been completed</t>
  </si>
  <si>
    <t>Snapshot Indicators</t>
  </si>
  <si>
    <t>YPMAD_Base_Year</t>
  </si>
  <si>
    <t>Base_Year</t>
  </si>
  <si>
    <t>YPMAD_Base_Year_Old</t>
  </si>
  <si>
    <t>Base_Year_Old</t>
  </si>
  <si>
    <t>Base Year from 2015/2016 data if different from current year. NULL if not.</t>
  </si>
  <si>
    <t>YPMAD_In16</t>
  </si>
  <si>
    <t>In16</t>
  </si>
  <si>
    <t>Indicates whether the young person was in any of the data sources in the relevant academic year at the age 15 where age is based on age at the end of the academic year relative to the base year.</t>
  </si>
  <si>
    <t>YPMAD_In17</t>
  </si>
  <si>
    <t>In17</t>
  </si>
  <si>
    <t>Indicates whether the young person was in any of the data sources in the relevant academic year at the age 16 where age is based on age at the end of the academic year relative to the base year.</t>
  </si>
  <si>
    <t>YPMAD_In18</t>
  </si>
  <si>
    <t>In18</t>
  </si>
  <si>
    <t>Indicates whether the young person was in any of the data sources in the relevant academic year at the age 17 where age is based on age at the end of the academic year relative to the base year.</t>
  </si>
  <si>
    <t>YPMAD_In19</t>
  </si>
  <si>
    <t>In19</t>
  </si>
  <si>
    <t>Indicates whether the young person was in any of the data sources in the relevant academic year at the age 18 where age is based on age at the end of the academic year relative to the base year.</t>
  </si>
  <si>
    <t>YPMAD_In20</t>
  </si>
  <si>
    <t>In20</t>
  </si>
  <si>
    <t>Indicates whether the young person was in any of the data sources in the relevant academic year at the age 19 where age is based on age at the end of the academic year relative to the base year.</t>
  </si>
  <si>
    <t>YPMAD_In21</t>
  </si>
  <si>
    <t>In21</t>
  </si>
  <si>
    <t>Indicates whether the young person was in any of the data sources in the relevant academic year at the age 20 where age is based on age at the end of the academic year relative to the base year.</t>
  </si>
  <si>
    <t>YPMAD_FirstAgeIn</t>
  </si>
  <si>
    <t>FirstAgeIn</t>
  </si>
  <si>
    <t>Indicates whether the young person was in any of the data sources in the relevant academic year at the age 21 where age is based on age at the end of the academic year relative to the base year.</t>
  </si>
  <si>
    <t>YPMAD_FIRST_YEAR_IN_DATA</t>
  </si>
  <si>
    <t>FIRST_YEAR_IN_DATA</t>
  </si>
  <si>
    <t>Identifies academic year that person first appeared in any of the source data</t>
  </si>
  <si>
    <t>YPMAD_FIRST_YEAR_IN_DATA_PLASC</t>
  </si>
  <si>
    <t>FIRST_YEAR_IN_DATA_PLASC</t>
  </si>
  <si>
    <t>Identifies academic year that person first appeared in PLASC</t>
  </si>
  <si>
    <t>YPMAD_FIRST_YEAR_IN_DATA_ILR</t>
  </si>
  <si>
    <t>FIRST_YEAR_IN_DATA_ILR</t>
  </si>
  <si>
    <t>Identifies academic year that person first appeared in ILR</t>
  </si>
  <si>
    <t>YPMAD_FIRST_YEAR_IN_DATA_NISVQ</t>
  </si>
  <si>
    <t>FIRST_YEAR_IN_DATA_NISVQ</t>
  </si>
  <si>
    <t>Identifies academic year that person first appeared in NISVQ</t>
  </si>
  <si>
    <t>YPMAD_FIRST_YEAR_IN_DATA_KS45</t>
  </si>
  <si>
    <t>FIRST_YEAR_IN_DATA_KS45</t>
  </si>
  <si>
    <t>Identifies academic year that person first appeared in KS45</t>
  </si>
  <si>
    <t>YPMAD_FIRST_SOURCE</t>
  </si>
  <si>
    <t>FIRST_SOURCE</t>
  </si>
  <si>
    <t>Identifies which dataset they first appeared in (only include ILR, NISVQ, KS45,PLASC at datasets)</t>
  </si>
  <si>
    <t>YPMAD_L1_at_16</t>
  </si>
  <si>
    <t>L1_at_16</t>
  </si>
  <si>
    <t xml:space="preserve">Indicator to show whether pupil has reached L1 in the academic year when they were 16 years of age </t>
  </si>
  <si>
    <t>YPMAD_L1_at_17</t>
  </si>
  <si>
    <t>L1_at_17</t>
  </si>
  <si>
    <t xml:space="preserve">Indicator to show whether pupil has reached L1 in the academic year when they were 17 years of age </t>
  </si>
  <si>
    <t>YPMAD_L1_at_18</t>
  </si>
  <si>
    <t>L1_at_18</t>
  </si>
  <si>
    <t xml:space="preserve">Indicator to show whether pupil has reached L1 in the academic year when they were 18 years of age </t>
  </si>
  <si>
    <t>YPMAD_L1_at_19</t>
  </si>
  <si>
    <t>L1_at_19</t>
  </si>
  <si>
    <t xml:space="preserve">Indicator to show whether pupil has reached L1 in the academic year when they were 19 years of age </t>
  </si>
  <si>
    <t>YPMAD_L1_at_20</t>
  </si>
  <si>
    <t>L1_at_20</t>
  </si>
  <si>
    <t xml:space="preserve">Indicator to show whether pupil has reached L1 in the academic year when they were 20 years of age </t>
  </si>
  <si>
    <t>YPMAD_L1_at_21</t>
  </si>
  <si>
    <t>L1_at_21</t>
  </si>
  <si>
    <t xml:space="preserve">Indicator to show whether pupil has reached L1 in the academic year when they were 21 years of age </t>
  </si>
  <si>
    <t>YPMAD_L2_at_16</t>
  </si>
  <si>
    <t>L2_at_16</t>
  </si>
  <si>
    <t xml:space="preserve">Indicator to show whether pupil has reached L2 in the academic year when they were 16 years of age </t>
  </si>
  <si>
    <t>YPMAD_L2_at_17</t>
  </si>
  <si>
    <t>L2_at_17</t>
  </si>
  <si>
    <t xml:space="preserve">Indicator to show whether pupil has reached L2 in the academic year when they were 17 years of age </t>
  </si>
  <si>
    <t>YPMAD_L2_at_18</t>
  </si>
  <si>
    <t>L2_at_18</t>
  </si>
  <si>
    <t xml:space="preserve">Indicator to show whether pupil has reached L2 in the academic year when they were 18 years of age </t>
  </si>
  <si>
    <t>YPMAD_L2_at_19</t>
  </si>
  <si>
    <t>L2_at_19</t>
  </si>
  <si>
    <t xml:space="preserve">Indicator to show whether pupil has reached L2 in the academic year when they were 19 years of age </t>
  </si>
  <si>
    <t>YPMAD_L2_at_20</t>
  </si>
  <si>
    <t>L2_at_20</t>
  </si>
  <si>
    <t xml:space="preserve">Indicator to show whether pupil has reached L2 in the academic year when they were 20 years of age </t>
  </si>
  <si>
    <t>YPMAD_L2_at_21</t>
  </si>
  <si>
    <t>L2_at_21</t>
  </si>
  <si>
    <t xml:space="preserve">Indicator to show whether pupil has reached L2 in the academic year when they were 21 years of age </t>
  </si>
  <si>
    <t>YPMAD_L3_at_16</t>
  </si>
  <si>
    <t>L3_at_16</t>
  </si>
  <si>
    <t xml:space="preserve">Indicator to show whether pupil has reached L3 in the academic year when they were 16 years of age </t>
  </si>
  <si>
    <t>YPMAD_L3_at_17</t>
  </si>
  <si>
    <t>L3_at_17</t>
  </si>
  <si>
    <t xml:space="preserve">Indicator to show whether pupil has reached L3 in the academic year when they were 17 years of age </t>
  </si>
  <si>
    <t>YPMAD_L3_at_18</t>
  </si>
  <si>
    <t>L3_at_18</t>
  </si>
  <si>
    <t xml:space="preserve">Indicator to show whether pupil has reached L3 in the academic year when they were 18 years of age </t>
  </si>
  <si>
    <t>YPMAD_L3_at_19</t>
  </si>
  <si>
    <t>L3_at_19</t>
  </si>
  <si>
    <t xml:space="preserve">Indicator to show whether pupil has reached L3 in the academic year when they were 19 years of age </t>
  </si>
  <si>
    <t>YPMAD_L3_at_20</t>
  </si>
  <si>
    <t>L3_at_20</t>
  </si>
  <si>
    <t xml:space="preserve">Indicator to show whether pupil has reached L3 in the academic year when they were 20 years of age </t>
  </si>
  <si>
    <t>YPMAD_L3_at_21</t>
  </si>
  <si>
    <t>L3_at_21</t>
  </si>
  <si>
    <t xml:space="preserve">Indicator to show whether pupil has reached L3 in the academic year when they were 21 years of age </t>
  </si>
  <si>
    <t>YPMAD_l_post_latest_year</t>
  </si>
  <si>
    <t>l_post_latest_year</t>
  </si>
  <si>
    <t>Year in which latest home postcode is recorded</t>
  </si>
  <si>
    <t>YPMAD_Year_L1</t>
  </si>
  <si>
    <t>Year_L1</t>
  </si>
  <si>
    <t>minimum academic year where L1_overall=1</t>
  </si>
  <si>
    <t>YPMAD_Year_L2</t>
  </si>
  <si>
    <t>Year_L2</t>
  </si>
  <si>
    <t>minimum academic year where L2_overall=1</t>
  </si>
  <si>
    <t>YPMAD_Year_L3</t>
  </si>
  <si>
    <t>Year_L3</t>
  </si>
  <si>
    <t>minimum academic year where L3_overall=1</t>
  </si>
  <si>
    <t>YPMAD_YEAR_LATEST_STUDY</t>
  </si>
  <si>
    <t>YEAR_LATEST_STUDY</t>
  </si>
  <si>
    <t>Year in which young person was most recently studying</t>
  </si>
  <si>
    <t>YPMAD_MAIN_INST_TYPE_L2_ACHIEVED</t>
  </si>
  <si>
    <t>MAIN_INST_TYPE_L2_ACHIEVED</t>
  </si>
  <si>
    <t>Type of Main Institution in year where L2 obtained</t>
  </si>
  <si>
    <t>YPMAD_MAIN_INST_TYPE_L3_ACHIEVED</t>
  </si>
  <si>
    <t>MAIN_INST_TYPE_L3_ACHIEVED</t>
  </si>
  <si>
    <t>Type of Main Institution in year where L3 obtained</t>
  </si>
  <si>
    <t>YPMAD_L2_inst_type_SFR</t>
  </si>
  <si>
    <t>L2_inst_type_SFR</t>
  </si>
  <si>
    <t>Type of Main Institution in year where L2 obtained for SFR</t>
  </si>
  <si>
    <t>YPMAD_L3_inst_type_SFR</t>
  </si>
  <si>
    <t>L3_inst_type_SFR</t>
  </si>
  <si>
    <t>Type of Main Institution in year where L3 obtained for SFR</t>
  </si>
  <si>
    <t>YPMAD_Chars15CensusSource</t>
  </si>
  <si>
    <t>Chars15CensusSource</t>
  </si>
  <si>
    <t>Indicates which source is used for the characteristic indicators below</t>
  </si>
  <si>
    <t>1 = School Census
2 = PRU Census (up to 2012/13)</t>
  </si>
  <si>
    <t>YPMAD_L1_qualtype16</t>
  </si>
  <si>
    <t>L1_qualtype16</t>
  </si>
  <si>
    <t xml:space="preserve">Type of qualifications achieved in reaching the level 1 threshold. 
</t>
  </si>
  <si>
    <t xml:space="preserve">1 = 5 GCSEs A*-G or 9-1
2 = NVQ Level 1
3 = VRQ Level 1
4 = Level 2+ qualifications
5 = Combination of qualifications </t>
  </si>
  <si>
    <t>YPMAD_L2_qualtype16</t>
  </si>
  <si>
    <t>L2_qualtype16</t>
  </si>
  <si>
    <t xml:space="preserve">Type of qualifications achieved in reaching the level 2 threshold. 
</t>
  </si>
  <si>
    <t xml:space="preserve">1 = 5 GCSEs (A*-C or 9-4)
2 = GNVQs or combinations of GNVQs and GCSEs
3 = Apprenticeship
4 = NVQ Level 2 
5 = VRQ Level 2 
6 = Level 3 qualifications
7 = Combination of qualifications </t>
  </si>
  <si>
    <t>YPMAD_L3_qualtype16</t>
  </si>
  <si>
    <t>L3_qualtype16</t>
  </si>
  <si>
    <t xml:space="preserve">Type of qualifications achieved in reaching the level 3 threshold. 
</t>
  </si>
  <si>
    <t>1 = AS,A-levels. AVCEs or Advanced GNVQ
2 = Advanced apprenticeship
3 = NVQ level 3
4 = VRQ level 3                             
5 = IB
6 = Combination of qualifications</t>
  </si>
  <si>
    <t>YPMAD_L1_qualtype17</t>
  </si>
  <si>
    <t>L1_qualtype17</t>
  </si>
  <si>
    <t xml:space="preserve">Type of qualifications achieved in reaching the level 1 threshold. </t>
  </si>
  <si>
    <t>YPMAD_L2_qualtype17</t>
  </si>
  <si>
    <t>L2_qualtype17</t>
  </si>
  <si>
    <t>YPMAD_L3_qualtype17</t>
  </si>
  <si>
    <t>L3_qualtype17</t>
  </si>
  <si>
    <t>1 = AS,A-levels. AVCEs or Advanced GNVQ
2 = Advanced apprenticeship
3 = NVQ level 3
4 = VRQ level 3                            
5 = IB
6 = Combination of qualifications</t>
  </si>
  <si>
    <t>YPMAD_L1_qualtype18</t>
  </si>
  <si>
    <t>L1_qualtype18</t>
  </si>
  <si>
    <t>YPMAD_L2_qualtype18</t>
  </si>
  <si>
    <t>L2_qualtype18</t>
  </si>
  <si>
    <t>YPMAD_L3_qualtype18</t>
  </si>
  <si>
    <t>L3_qualtype18</t>
  </si>
  <si>
    <t>YPMAD_L1_qualtype19</t>
  </si>
  <si>
    <t>L1_qualtype19</t>
  </si>
  <si>
    <t>Type of qualifications achieved in reaching the level 1 threshold. Calculated as follows :-</t>
  </si>
  <si>
    <t>YPMAD_L2_qualtype19</t>
  </si>
  <si>
    <t>L2_qualtype19</t>
  </si>
  <si>
    <t>Type of qualifications achieved in reaching the level 2 threshold. Calculated as follows :-</t>
  </si>
  <si>
    <t>YPMAD_L3_qualtype19</t>
  </si>
  <si>
    <t>L3_qualtype19</t>
  </si>
  <si>
    <t>Type of qualifications achieved in reaching the level 3 threshold. Calculated as follows :-</t>
  </si>
  <si>
    <t>YPMAD_L2_qualtype20</t>
  </si>
  <si>
    <t>L2_qualtype20</t>
  </si>
  <si>
    <t xml:space="preserve">Type of qualifications achieved in reaching the level 2 threshold, but before discounting for those who reached L2 only through L3 quals with no history of prior attainment. 
</t>
  </si>
  <si>
    <t>YPMAD_L3_qualtype20</t>
  </si>
  <si>
    <t>L3_qualtype20</t>
  </si>
  <si>
    <t>YPMAD_L2_qualtype21</t>
  </si>
  <si>
    <t>L2_qualtype21</t>
  </si>
  <si>
    <t>YPMAD_L3_qualtype21</t>
  </si>
  <si>
    <t>L3_qualtype21</t>
  </si>
  <si>
    <t>YPMAD_L_atype_L2</t>
  </si>
  <si>
    <t>L_atype_L2</t>
  </si>
  <si>
    <t xml:space="preserve">Type of qualifications achieved in reaching the level 2 threshold. 
</t>
  </si>
  <si>
    <t>YPMAD_L_atype_L3</t>
  </si>
  <si>
    <t>L_atype_L3</t>
  </si>
  <si>
    <t>YPMAD_L2_qualtype19SFR</t>
  </si>
  <si>
    <t>L2_qualtype19SFR</t>
  </si>
  <si>
    <t xml:space="preserve">Priorised type of L2 qualification achieved post-16 up to academic age 18 </t>
  </si>
  <si>
    <t>YPMAD_L3_qualtype19SFR</t>
  </si>
  <si>
    <t>L3_qualtype19SFR</t>
  </si>
  <si>
    <t xml:space="preserve">Priorised type of L3 qualification achieved post-16 up to academic age 18.    </t>
  </si>
  <si>
    <t>YPMAD_L3AnyRouteNoL2DW</t>
  </si>
  <si>
    <t>L3AnyRouteNoL2DW</t>
  </si>
  <si>
    <t>Learner getting to Level 2 through L3 quals having first entered the data post-16 and if L2 gained from 18 onwards then first participated no earlier than year year prior to reaching L2 and no quals achieved prior to the year reaching L2</t>
  </si>
  <si>
    <t>YPMAD_AppStart_Year</t>
  </si>
  <si>
    <t>AppStart_Year</t>
  </si>
  <si>
    <t>Year first started apprenticeship</t>
  </si>
  <si>
    <t>YPMAD_AppStart_Age</t>
  </si>
  <si>
    <t>AppStart_Age</t>
  </si>
  <si>
    <t>Academic age Age first started apprenticeship</t>
  </si>
  <si>
    <t>YPMAD_Academic_Age_L2</t>
  </si>
  <si>
    <t>Academic_Age_L2</t>
  </si>
  <si>
    <t>Academic age attained L2</t>
  </si>
  <si>
    <t>YPMAD_Academic_Age_L3</t>
  </si>
  <si>
    <t>Academic_Age_L3</t>
  </si>
  <si>
    <t>Academic age attained L3</t>
  </si>
  <si>
    <t>YPMAD_AcAge_FuncAcL2Eng</t>
  </si>
  <si>
    <t>AcAge_FuncAcL2Eng</t>
  </si>
  <si>
    <t>Academic age at which L2 English (whether func or ac) first attained</t>
  </si>
  <si>
    <t>YPMAD_AcAge_AcL2Eng</t>
  </si>
  <si>
    <t>AcAge_AcL2Eng</t>
  </si>
  <si>
    <t>Academic age at which L2 English (academic) first attained</t>
  </si>
  <si>
    <t>YPMAD_AcAge_FuncAcL2Maths</t>
  </si>
  <si>
    <t>AcAge_FuncAcL2Maths</t>
  </si>
  <si>
    <t>Academic age at which L2 Maths (whether func or ac) first attained</t>
  </si>
  <si>
    <t>YPMAD_AcAge_AcL2Maths</t>
  </si>
  <si>
    <t>AcAge_AcL2Maths</t>
  </si>
  <si>
    <t>Academic age at which L2 Maths (academic) first attained</t>
  </si>
  <si>
    <t>YPMAD_AcAge_FuncAcL2EM</t>
  </si>
  <si>
    <t>AcAge_FuncAcL2EM</t>
  </si>
  <si>
    <t>Academic age at which both L2 English and maths (whether func or ac) held</t>
  </si>
  <si>
    <t>YPMAD_AcAge_AcL2EM</t>
  </si>
  <si>
    <t>AcAge_AcL2EM</t>
  </si>
  <si>
    <t>Academic age at which both academic L2 English and maths held</t>
  </si>
  <si>
    <t>YPMAD_AcAge_L2incFuncAcEM</t>
  </si>
  <si>
    <t>AcAge_L2incFuncAcEM</t>
  </si>
  <si>
    <t>Academic age at which L2 overall and both (academic or functional) L2 English and maths held</t>
  </si>
  <si>
    <t>YPMAD_AcAge_L2incAcEM</t>
  </si>
  <si>
    <t>AcAge_L2incAcEM</t>
  </si>
  <si>
    <t>Academic age at which L2 overall and both academic L2 English and maths held</t>
  </si>
  <si>
    <t>Longitudinal ILR Learners table</t>
  </si>
  <si>
    <t>Field</t>
  </si>
  <si>
    <t>Type</t>
  </si>
  <si>
    <t>Length</t>
  </si>
  <si>
    <t>Nullable</t>
  </si>
  <si>
    <t>Years available</t>
  </si>
  <si>
    <t>Codes</t>
  </si>
  <si>
    <t>external_id</t>
  </si>
  <si>
    <t>bigint</t>
  </si>
  <si>
    <t>NULL</t>
  </si>
  <si>
    <t>Combination of learner, provider, year and dataset_id. Use to define a learner in the ILR. Joins the aims and learner files together.</t>
  </si>
  <si>
    <t>All Years</t>
  </si>
  <si>
    <t>na</t>
  </si>
  <si>
    <t>Year</t>
  </si>
  <si>
    <t>varchar</t>
  </si>
  <si>
    <t>NOT NULL</t>
  </si>
  <si>
    <t>Academic year start</t>
  </si>
  <si>
    <t>2002 = 2002/03 and so on</t>
  </si>
  <si>
    <t>Academic year</t>
  </si>
  <si>
    <t>dataset_identifier</t>
  </si>
  <si>
    <t>Source dataset for the record</t>
  </si>
  <si>
    <t>learner_id</t>
  </si>
  <si>
    <t>Learner reference number</t>
  </si>
  <si>
    <t>upin_anon</t>
  </si>
  <si>
    <t>int</t>
  </si>
  <si>
    <t xml:space="preserve"> old provider reference number. This variable has been pseudonymised in line with the impact of COVID19 on DfE data sharing (See COVID19 Impact worksheet) and/or the requirements of Digital Economy Act in relation to a body corporate.</t>
  </si>
  <si>
    <t>ukprn_anon</t>
  </si>
  <si>
    <t xml:space="preserve"> provider reference number. This variable has been pseudonymised in line with the impact of COVID19 on DfE data sharing (See COVID19 Impact worksheet) and/or the requirements of Digital Economy Act in relation to a body corporate.</t>
  </si>
  <si>
    <t>PriorPstCode</t>
  </si>
  <si>
    <t>Postcode prior to learning (used in SFR counts)</t>
  </si>
  <si>
    <t>CurrentPstCode</t>
  </si>
  <si>
    <t>Learner's current postcode</t>
  </si>
  <si>
    <t>Sex</t>
  </si>
  <si>
    <t>F = Female 
M = Male</t>
  </si>
  <si>
    <t>smallint</t>
  </si>
  <si>
    <t>Ethnicity of the learner</t>
  </si>
  <si>
    <t xml:space="preserve">31 = English / Welsh / Scottish / Northern Irish / British
32 = Irish
33 = Gypsy or Irish Traveller 
34 = Any Other White background
35 = White and Black Caribbean
36 = White and Black African
37 = White and Asian
38 = Any Other Mixed / multiple ethnic background
39 = Indian
40 = Pakistani 
41 = Bangladeshi
42 = Chinese
43 = Any other Asian background
44 = African
45 = Caribbean
46 = Any other Black / African / Caribbean background
47 = Arab
98 = Any other ethnic group
99 = Not provided   Ethnicity Ethnicity_Desc
-1 Missing (Not Applicable/ Not Known)
1 Bangladeshi
2 Black African
3 Black Caribbean
4 Black Other
5 Chinese
6 Indian
7 Pakistani
8 White
9 Other Asian
11 Asian or Asian British – Bangladeshi
12 Asian or Asian British – Indian
13 Asian or Asian British – Pakistani
14 Asian or Asian British – any other Asian background
15 Black or Black British – African
16 Black or Black British – Caribbean
17 Black or Black British – any other Black background
18 Chinese
19 Mixed - White and Asian
20 Mixed - White and Black African
21 Mixed - White and Black Caribbean
22 Mixed - any other Mixed background
23 White – British
24 White – Irish
25 White - any other White background
</t>
  </si>
  <si>
    <t>AcAge</t>
  </si>
  <si>
    <t>Academic age (31st Aug of the academic year)</t>
  </si>
  <si>
    <t>LLDD</t>
  </si>
  <si>
    <t>LLDD and health problem</t>
  </si>
  <si>
    <t xml:space="preserve">-1 = Missing (Not Applicable/ Not Known)
1  = Learner Considers Himself Or Herself To Have A Learning Difficulty and/or Disability and/or Health Problem
2  = Learner Does Not Consider Himself Or Herself To Have A Learning Difficulty and/or Disability and/or Health Problem
9  = No Information Provided By The Learner
</t>
  </si>
  <si>
    <t>LLDD_Detail</t>
  </si>
  <si>
    <t>Primary LLDD category</t>
  </si>
  <si>
    <t>-1  Missing/Not Applicable
0  More than one learning difficult or disability and no primary one specified
1  Emotional/behavioural difficulties 
2  Multiple disabilities 
3  Multiple learning difficulties 
4  Visual impairment 
5  Hearing impairment 
6  Disability affecting mobility 
7  Profound complex disabilities 
8  Social and emotional difficulties 
9  Mental health difficulty 
10  Moderate learning difficulty 
11  Severe learning difficulty 
12  Dyslexia 
13  Dyscalculia 
14  Autism spectrum disorder 
15  Asperger’s syndrome 
16  Temporary disability after illness (for example post-viral) or accident 
93  Other physical disability 
94  Other specific learning difficulty (e.g. Dyspraxia) 
95  Other medical condition (for example epilepsy, asthma, diabetes) 
96  Other learning difficulty 
97  Other disability 
98  Prefer not to say 
99      Not provided</t>
  </si>
  <si>
    <t>Detailed disability category</t>
  </si>
  <si>
    <t>-1 = Missing (Not Applicable/ Not Known)
01 = Visual Impairment
02 = Hearing Impairment
03 = Disability Affecting Mobility
04 = Other Physical Disability
05 = Other Medical Condition (For Example Epilepsy, Asthma, Diabetes)
06 = Emotional/Behavioural Difficulties
07 = Mental Health difficulty
08 = Temporary Disability After Illness (For Example Post-Viral) or accident
09 = Profound Complex Disabilities
10 = Asperger's syndrome
90 = Multiple Disabilities
97 = Other
98 = No Disability
99 = Not Known/Information Not Provided</t>
  </si>
  <si>
    <t>LearnDiff</t>
  </si>
  <si>
    <t>Detailed learning difficulty category</t>
  </si>
  <si>
    <t>-1 = Missing (Not Applicable/ Not Known)
01 = Moderate Learning Difficulty
02 = Severe Learning Difficulty
10 = Dyslexia
11 = Dyscalculia
19 = Other Specific Learning Difficulty
20 = Autism spectrum disorder
90 = Multiple Learning Difficulties
97 = Other
98 = No Learning Difficulty
99 = Not Known/Information Not Provided</t>
  </si>
  <si>
    <t>L_FEFUND</t>
  </si>
  <si>
    <t>Sources of funding for the learner</t>
  </si>
  <si>
    <t>0  = Eligible for EFA/Skills Funding Agency formula funding but generates no Funding
1  = EFA/Skills Funding Agency Formula Funding
2  = EFA/Skills Funding Agency Non Formula funding
3  = No EFA/Skill Agency Funding Financed by 24+ advanced learning loan
4  = ESF co-finance for the learning aim.
9  = No EFA/Skill Funding Agency funding and not financed by 24+ advanced learning loan
-1 = Not Applicable / Not Known</t>
  </si>
  <si>
    <t>L_FullLevel2</t>
  </si>
  <si>
    <t>Learner's Full Level 2</t>
  </si>
  <si>
    <t>1=FL2 participation</t>
  </si>
  <si>
    <t>L_FullLevel3</t>
  </si>
  <si>
    <t>Learner's Full Level 3</t>
  </si>
  <si>
    <t>1=FL3 participation</t>
  </si>
  <si>
    <t>L_FullLevel2Ach</t>
  </si>
  <si>
    <t>Learner's Full Level 2 Achievement</t>
  </si>
  <si>
    <t>1=FL2 achievement</t>
  </si>
  <si>
    <t>L_FullLevel3Ach</t>
  </si>
  <si>
    <t>Learner's Full Level 3 Achievement</t>
  </si>
  <si>
    <t>1=FL3 achievement</t>
  </si>
  <si>
    <t>PriorAttain</t>
  </si>
  <si>
    <t>Prior Attainment</t>
  </si>
  <si>
    <t>"-1  = Not applicable/Not Known
1   = Level 1
2   = Full Level 2
3   = Full Level 3
4   = Level 4
5   = Level 5 and above
7   = Other QualIfications Below Level 1
9   = Entry Level
10 = Level 4
11 = Level 5
12 = Level 6
13 = Level 7 and above
97 = Other QualIfication, Level Not Known
98 = Not Known
99 = No QualIfications"</t>
  </si>
  <si>
    <t>ALSCost</t>
  </si>
  <si>
    <t>Learning support cost</t>
  </si>
  <si>
    <t>L_OLASS</t>
  </si>
  <si>
    <t>OLASS Learner</t>
  </si>
  <si>
    <t>"1  = OLASS learner in custody
2  = OLASS learner in the community
3  = OLASS learner in custody and in the community
9  = Not an OLASS learner
-1 = Missing not known"</t>
  </si>
  <si>
    <t>RECORDID</t>
  </si>
  <si>
    <t>identifier to join to LEO - can use it to get AE_id, which then joins to edukey,PMR etc</t>
  </si>
  <si>
    <t>AppParticipant</t>
  </si>
  <si>
    <t>A flag to indicate whether a learner was an apprenticeship participant in the year.</t>
  </si>
  <si>
    <t>0 = Not an apprenticeship participant in the year
1 = Apprenticeship participant in the year</t>
  </si>
  <si>
    <t>Longitudinal ILR Aims table</t>
  </si>
  <si>
    <t xml:space="preserve">	AcademicYear</t>
  </si>
  <si>
    <t xml:space="preserve">	dataset_identifier</t>
  </si>
  <si>
    <t>All years</t>
  </si>
  <si>
    <t xml:space="preserve">	learner_id</t>
  </si>
  <si>
    <t xml:space="preserve">	upin_anon</t>
  </si>
  <si>
    <t>Masked old provider reference number. This variable has been pseudonymised in line with the impact of COVID19 on DfE data sharing (See COVID19 Impact worksheet) and/or the requirements of Digital Economy Act in relation to a body corporate.</t>
  </si>
  <si>
    <t xml:space="preserve">	ukprn_anon</t>
  </si>
  <si>
    <t>Masked provider reference number. This variable has been pseudonymised in line with the impact of COVID19 on DfE data sharing (See COVID19 Impact worksheet) and/or the requirements of Digital Economy Act in relation to a body corporate.</t>
  </si>
  <si>
    <t xml:space="preserve">	external_id</t>
  </si>
  <si>
    <t xml:space="preserve">	sequence_index</t>
  </si>
  <si>
    <t>Aim sequence number</t>
  </si>
  <si>
    <t xml:space="preserve">	learning_aim_id</t>
  </si>
  <si>
    <t>Learning aim reference code</t>
  </si>
  <si>
    <t xml:space="preserve">	RECORDID</t>
  </si>
  <si>
    <t>LEO RECORD ID</t>
  </si>
  <si>
    <t xml:space="preserve">	framework_id</t>
  </si>
  <si>
    <t>Apprenticeship framework code</t>
  </si>
  <si>
    <t>See detailed raw ILR codes</t>
  </si>
  <si>
    <t xml:space="preserve">	pathway_id</t>
  </si>
  <si>
    <t>Apprenticeship pathway code</t>
  </si>
  <si>
    <t>2012 onwards</t>
  </si>
  <si>
    <t>Codes on Lars https://hub.fasst.org.uk/Learning%20Aims/Downloads/Pages/default.aspx</t>
  </si>
  <si>
    <t xml:space="preserve">	Standard_id</t>
  </si>
  <si>
    <t>Apprenticeship standard code</t>
  </si>
  <si>
    <t>2014 onwards</t>
  </si>
  <si>
    <t xml:space="preserve">	WPLProv</t>
  </si>
  <si>
    <t>Workplace learning provision indicator</t>
  </si>
  <si>
    <t>2013 to 2015</t>
  </si>
  <si>
    <t>-1 = Missing (Not Applicable/ Not Known)
0  = The learning aim is not Workplace learning
1  = The learning aim is Workplace learning</t>
  </si>
  <si>
    <t xml:space="preserve">	SOF</t>
  </si>
  <si>
    <t>Source of funding</t>
  </si>
  <si>
    <t>1      = HEFCE
105 = Skills Funding Agency
107 = Education Funding Agency (EFA)
108 = Local authority (Community Learning funds)
110 = Unassigned
111 = Unassigned
112 = Unassigned
113 = Unassigned
114 = Unassigned
115 = Unassigned
116 = Unassigned
117 = Unassigned
118 = Unassigned
119 = Unassigned
120 = Unassigned
998 = Other
999 = None - No Sources Other Than Tuition Fees</t>
  </si>
  <si>
    <t xml:space="preserve">	AgeAimStart</t>
  </si>
  <si>
    <t>Age at the start of the learning aim</t>
  </si>
  <si>
    <t xml:space="preserve">	AgeProgStart</t>
  </si>
  <si>
    <t>age at the start of the programme</t>
  </si>
  <si>
    <t>2013 onwards</t>
  </si>
  <si>
    <t xml:space="preserve">	programme_type</t>
  </si>
  <si>
    <t>Programme type</t>
  </si>
  <si>
    <t>-1 = Not Applicable/Not Known
2   = Advanced-level Apprenticeship
3   = Intermediate-level Apprenticeship
10 = Higher Apprenticeship (not valid for new starts on or after 1 August 2011)
15 = Diploma - Level 1 (foundation)
16 = Diploma - Level 2 (higher)
17 = Diploma - Level 3 (progression)
18 = Diploma - Level 3 (advanced)
20 = Higher Apprenticeship - level 4
21 = Higher Apprenticeship - level 5
22 = Higher Apprenticeship - level 6
23 = Higher Apprenticeship - level 7+
24 =Traineeship
25 =Apprenticeship Trailblazer
99 = None Of The Above</t>
  </si>
  <si>
    <t xml:space="preserve">	AimType</t>
  </si>
  <si>
    <t>Aim type</t>
  </si>
  <si>
    <t xml:space="preserve">1 = Programme Aim
3 = Component learning aim within a programme
4 = Learning aim that is not part of a programme
5 = Core aim – EFA funded learning aims only
30 = Old - standard learning aim
35 = Old - programme aim
null = Old framework aim
</t>
  </si>
  <si>
    <t xml:space="preserve">	FundModel</t>
  </si>
  <si>
    <t>Funding model</t>
  </si>
  <si>
    <t xml:space="preserve">-1 Missing (Not Applicable/Not Known)
10 Community Learning
21 16-18 Learner Responsive Provision
22 Adult Learner Responsive Provision
25 16-19 EFA funding
35 Adult skills funding
45 Employer Responsive Provision
46 Employer Responsive funded main aim as part of an apprenticeship programme
70 ESF funded (co-financed by the Skills Funding Agency)
80 Other LSC funding (valid only for learning aims starting before 1 August 2010)
81 Other Skills Funding Agency funding model
82 Other YPLA funding model
99 No Skills Funding Agency or YPLA funding for this learning aim
</t>
  </si>
  <si>
    <t xml:space="preserve">	L_fund</t>
  </si>
  <si>
    <t>Source of funding for the learner</t>
  </si>
  <si>
    <t xml:space="preserve">	D_fund</t>
  </si>
  <si>
    <t>Source of funding for the aim</t>
  </si>
  <si>
    <t>2009 onwards</t>
  </si>
  <si>
    <t xml:space="preserve">	NotionalNVQLev</t>
  </si>
  <si>
    <t>decimal</t>
  </si>
  <si>
    <t>18, 0</t>
  </si>
  <si>
    <t xml:space="preserve">Notional NVQ Level for the </t>
  </si>
  <si>
    <t>0  = Entry Level
1  = Level 1
2  = Level 2
3  = Level 3
4  = Level 4
5  = Level 5
6  = Higher Level
9  = Other Level
-1 = Not Known</t>
  </si>
  <si>
    <t xml:space="preserve">	ASL</t>
  </si>
  <si>
    <t>Community learning provision type</t>
  </si>
  <si>
    <t>2008 onwards</t>
  </si>
  <si>
    <t>-1 = Not applicable/Not Known
0   = Community Learning type not specified
1   = Personal and community development learning
2   = Neighbour learning in deprived communities
3   = Family English Maths and Language
4   = Wider family learning</t>
  </si>
  <si>
    <t xml:space="preserve">	start_date</t>
  </si>
  <si>
    <t>date</t>
  </si>
  <si>
    <t>Start date</t>
  </si>
  <si>
    <t xml:space="preserve">	end_date_expected</t>
  </si>
  <si>
    <t>Planned end date</t>
  </si>
  <si>
    <t xml:space="preserve">	end_date</t>
  </si>
  <si>
    <t>actual end date</t>
  </si>
  <si>
    <t xml:space="preserve">	Compstatus</t>
  </si>
  <si>
    <t>completion status</t>
  </si>
  <si>
    <t>1 = The learner is continuing or intending to continue the learning activities leading to the learning aim
2 = The learner has completed the learning activities leading to the learning aim
3 = The learner has withdrawn from the learning activities leading to the learning aim
4 = The learner has transferred to a new learning aim. That is, the learner has withdrawn from this learning aim and as a direct result has at the same time started studying for another learning aim within the same provider
6 = Learner has temporarily withdrawn from the aim due to an agreed break in learning</t>
  </si>
  <si>
    <t xml:space="preserve">	outcome</t>
  </si>
  <si>
    <t>outcome for the learning aim</t>
  </si>
  <si>
    <t>1 = Achieved (non AS-level aims)
2 = Partial Achievement
3 = No Achievement
4 = Exam Taken/ Assessment Completed But Result Not Yet Known
5 = Learning Activities Are Complete But The Exam Has Not Yet Been Taken And There Is An Intention To Take The Exam/Assessment
6 = Achieved but uncashed (AS-levels only)
7 = Achieved and cashed (AS-levels only)
8 = Learning activities are complete but the outcome is not yet known
9 = Study Continuing</t>
  </si>
  <si>
    <t xml:space="preserve">	outcome_grade</t>
  </si>
  <si>
    <t>grade</t>
  </si>
  <si>
    <t xml:space="preserve">	Achievement_date</t>
  </si>
  <si>
    <t>achievement date</t>
  </si>
  <si>
    <t xml:space="preserve">	FFI</t>
  </si>
  <si>
    <t xml:space="preserve">	EmployerID_Anon</t>
  </si>
  <si>
    <t>Employer ID code. This variable has been pseudonymised in line with the impact of COVID19 on DfE data sharing (See COVID19 Impact worksheet) and/or the requirements of Digital Economy Act in relation to a body corporate.</t>
  </si>
  <si>
    <t xml:space="preserve">	LDM_1</t>
  </si>
  <si>
    <t>Learning delivery and monitoring codes</t>
  </si>
  <si>
    <t xml:space="preserve">	LDM_2</t>
  </si>
  <si>
    <t xml:space="preserve">	LDM_3</t>
  </si>
  <si>
    <t xml:space="preserve">	LDM_4</t>
  </si>
  <si>
    <t xml:space="preserve">	delivery_postcode</t>
  </si>
  <si>
    <t xml:space="preserve">Postcode for the delivery location of the learning </t>
  </si>
  <si>
    <t xml:space="preserve">	SFL</t>
  </si>
  <si>
    <t>float</t>
  </si>
  <si>
    <t>English and maths (skills for life) indicator</t>
  </si>
  <si>
    <t>-1 = NA
0  = No
1  = Yes</t>
  </si>
  <si>
    <t xml:space="preserve">	SFL_P</t>
  </si>
  <si>
    <t>English and maths (skills for life) provision indicator</t>
  </si>
  <si>
    <t>-1 = Missing (Not Applicable/ Not Known)
1  = Yes 
0  = No</t>
  </si>
  <si>
    <t xml:space="preserve">	SFL_Type</t>
  </si>
  <si>
    <t>English and maths (skills for life) type</t>
  </si>
  <si>
    <t>-1 = Not App/Known
1  = Literacy 
2  = Numeracy
3  = Language
4  = Other
9  = Not App</t>
  </si>
  <si>
    <t xml:space="preserve">	FL2Width</t>
  </si>
  <si>
    <t>numeric</t>
  </si>
  <si>
    <t>12, 2</t>
  </si>
  <si>
    <t>the learning aims percentage contribution to a Full Level 2</t>
  </si>
  <si>
    <t>2007 onwards</t>
  </si>
  <si>
    <t xml:space="preserve">	FL3Width</t>
  </si>
  <si>
    <t>the learning aims percentage contribution to a Full Level 3</t>
  </si>
  <si>
    <t xml:space="preserve">	FL2AchWidth</t>
  </si>
  <si>
    <t>the learning aims percentage contribution to a Full Level 2 achievement</t>
  </si>
  <si>
    <t xml:space="preserve">	FL3AchWidth</t>
  </si>
  <si>
    <t>the learning aims percentage contribution to a Full Level 3 achievement</t>
  </si>
  <si>
    <t xml:space="preserve">	AimTitle</t>
  </si>
  <si>
    <t>Title of the learning aim</t>
  </si>
  <si>
    <t xml:space="preserve">	SFL_finetype</t>
  </si>
  <si>
    <t>2004 onwards</t>
  </si>
  <si>
    <t>-1   = Unknown
-2   = Not Applicable
1   = Certificate in Adult Literacy
2   = Certificate in Adult Numeracy.
11 = GCSE in English Language
12 = GCSE in Maths
13 = Key Skill in Communication
14 = Key Skill in Application of Number
18 = Other Skills for Life aims that are not specifically identifiable as literacy, numeracy or ESOL
19 = Functional Skills in Mathematics
20 = Functional Skills in English
21 = Units of the Certificate in Adult Numeracy
22 = Units of the Certificate in ESOL Skills For Life
23 = Units of the Certificate in Adult Literacy
24 = Non-NQF/QCF Skills For Life Literacy (including continuing Ufi learners from 2009/10)
25 = Non-NQF/QCF Skills For Life Numeracy (including continuing Ufi learners from 2009/10)
26 = Non-NQF/QCF Skills For Life ESOL (including continuing Ufi learners from 2009/10)
27 = Certificate in ESOL Skills For Life
28 = Certificate in ESOL Skills For Life (Speaking &amp; Listening)
29 = QCF Basic Skills English Language
30 = QCF Basic Skills Maths
31 = Units of QCF Basic Skills English Language
32 = Units of QCF Basic Skills Maths
33 = International GCSE in English Language
34 = International GCSE in Mathematics
35 = Free-Standing Mathematics qualification (Foundation and Intermediate Levels)</t>
  </si>
  <si>
    <t xml:space="preserve">	QualificationType</t>
  </si>
  <si>
    <t>nvarchar</t>
  </si>
  <si>
    <t>Type of learning aim - more codes will be on LARS, these are the codes available in recent years.</t>
  </si>
  <si>
    <t>0001 = GCE AS level
0002 = GCE A level
0003 = GCSE
0004 = Access Certificate
0006 = Diploma
0009 = Advanced Certificate
0016 = Certificate
0017 = National Diploma
0020 = Technician Certificate (Final)
0024 = Higher Diploma
0025 = Licentiateship
0028 = First Certificate
0029 = First Diploma
0030 = National Certificate
0031 = HNC
0032 = HND
0033 = BTEC/EDEXCEL Professional Development Qualification
0036 = NVQ
0040 = Graded Music Exams 1-8
0059 = Associate Diploma
0060 = Licentiate Diploma
0061 = Membership
0064 = Associateship
0065 = Postgraduate Certificate
0066 = Fellowship
0071 = Graduate Diploma
0073 = Certificate of Competence
0075 = Associate
0076 = Licentiate
0084 = Higher Certificate
0086 = Introductory Certificate
0111 = Professional Diploma
0117 = Advanced Diploma
0125 = Postgraduate Diploma
0128 = Intermediate Certificate
0146 = Technician
0385 = Graduateship
0393 = MMus Performance Degree
0394 = BMus Performance Degree
1077 = Teachers Diploma
1327 = NVQ/GNVQ Key Skills Unit
1328 = NVQ/GNVQ Language Unit
1401 = International Baccalaureate
1407 = LLB
1409 = BEd
1410 = MEd
1413 = GCE A2 Level
1419 = Advanced Extension Award
1420 = Free Standing Mathematics Qualifications
1421 = Edexcel National Award
1422 = GCSEs in Vocational Subjects
1423 = Edexcel First Diploma (new syllabus)
1424 = Edexcel National Certificate (new syllabus)
1425 = Edexcel National Diploma (new syllabus)
1426 = Introductory Diploma
1428 = National Extended Diploma
1430 = GCE Applied A Level
1431 = GCE Applied A Level (Double Award)
1432 = GCE Applied AS Level
1433 = GCE Applied AS Level (Double Award)
1434 = GCE Applied A2
1435 = GCE Applied A2 (Double Award)
1436 = Conversion Class Code
1437 = Employability Award
1439 = Functional Skills
1440 = Access to Higher Education Diploma (from 2007)
1442 = Diploma (14-19)
1443 = Diploma (14-19) Template/Catalogue aim
1444 = Principal Learning within Diploma (14-19)
1445 = Project/Extended Project within Diploma (14-19)
1446 = Pre-U Certificate
1447 = Pre-U Diploma
1448 = QCF Units
1449 = Diploma in Teaching for the Lifelong Learning Sector (DTLLS)
1450 = Preparing to Teach in the Lifelong Learning Sector (PTLLS)
1451 = Certificate in Teaching in the Lifelong Learning Sector (CTLLS)
1452 = Award
1453 = GCE A Level (with GCE Advanced Subsidiary)
1454 = Higher National Certificate to Higher National Diploma (HNC to HND) Conversion Code
1455 = Edexcel First Extended Certificate (2012 onwards)
1457 = Certificate in Education and Training (36 credits, HEI approved)
1458 = Certificate in Education and Training (36 credits, HEI approved)
1459 = Diploma in Education and Training (45 credits, HEI approved)
1460 = Access to Higher Education Diploma (from 2014 onwards)
2001 = MA
2999 = Short Course GCSE
4342 = Other
6001 = Foundation Degree Bridging Course
6002 = Bachelors Degree (Not BA;BSc;BEng;BEd)
6003 = Enhanced First Degree (Not MA;MSc)
6004 = Postgraduate Diploma in Education
8001 = Schedule 2(j) course
8002 = Schedule 2(g) course
8004 = Schedule 2(e) course
8007 = Long Term Residential College Course
8008 = Second Stage Unitisation Pilot
8009 = Unitisation Provision
8010 = Short Course
8011 = Diagnostic Test
9000 = BA
9001 = University Certificate
9002 = BSc
9006 = Certificate of Proficiency
9007 = Fellowship Diploma
9101 = MSc
9103 = PGCE (Post Graduate Certificate in Education)
9107 = BEng
9109 = MBA
9110 = Foundation Degree
9111 = Certificate of Education (CertEd)
9112 = Diploma of Higher Education (DipHE)
9114 = LLM
9115 = Professional Graduate Certificate in Education
E007 = First Degree
X901 = NVQ/GNVQ additional units</t>
  </si>
  <si>
    <t xml:space="preserve">	FL2_Cat</t>
  </si>
  <si>
    <t xml:space="preserve">	FL2_Pct</t>
  </si>
  <si>
    <t xml:space="preserve">	FL3_Cat</t>
  </si>
  <si>
    <t xml:space="preserve">	FL3_Pct</t>
  </si>
  <si>
    <t xml:space="preserve">	D_OLASS</t>
  </si>
  <si>
    <t>OLASS aim</t>
  </si>
  <si>
    <t>1  = OLASS learner in custody
2  = OLASS learner in the community
3  = OLASS learner in custody and in the community
9  = Not an OLASS learner
-1 = Missing not known</t>
  </si>
  <si>
    <t xml:space="preserve">	D_LeaveAcMnth</t>
  </si>
  <si>
    <t>Period/Academic month of leaving</t>
  </si>
  <si>
    <t>`-99 = Before 1 August  2014
1     = Period 1
2     = Period 2
3     = Period 3
4     = Period 4
5     = Period 5
6     = Period 6
7     = Period 7
8     = Period 8
9     = Period 9
10   = Period 10
11   = Period 11
12   = Period 12
50   = Continuing
99   = After 31 July 2015</t>
  </si>
  <si>
    <t xml:space="preserve">	ESF_Cofinance</t>
  </si>
  <si>
    <t>ESF cofinanced aim. Included in other funding variables after 2008</t>
  </si>
  <si>
    <t>2002 to 2008</t>
  </si>
  <si>
    <t xml:space="preserve">	A_Status</t>
  </si>
  <si>
    <t>Old apprenticeship completion and achievement indicator</t>
  </si>
  <si>
    <t>up to 2007</t>
  </si>
  <si>
    <t xml:space="preserve">	D_AccToAppEmpd</t>
  </si>
  <si>
    <t>Access to apprenticeship indicator</t>
  </si>
  <si>
    <t>2011 onwards</t>
  </si>
  <si>
    <t xml:space="preserve">	app</t>
  </si>
  <si>
    <t>Apprenticeship indicator</t>
  </si>
  <si>
    <t>All years - broken for 2002 and 2003</t>
  </si>
  <si>
    <t xml:space="preserve">1= apprenticeship programme aim
0 = not an apprenticeship programme aim
</t>
  </si>
  <si>
    <t xml:space="preserve">	CL</t>
  </si>
  <si>
    <t>Community Learning indicator</t>
  </si>
  <si>
    <t xml:space="preserve">1= Community learning aim
0 = not a community learning aim
</t>
  </si>
  <si>
    <t xml:space="preserve">	WPL</t>
  </si>
  <si>
    <t>Workplace learning indicator</t>
  </si>
  <si>
    <t xml:space="preserve">1= Workplace learning aim aim
0 = not a workplace learning aim
</t>
  </si>
  <si>
    <t xml:space="preserve">	CBL</t>
  </si>
  <si>
    <t>classroom learning indicator (education and training)</t>
  </si>
  <si>
    <t xml:space="preserve">	Traineeship</t>
  </si>
  <si>
    <t>Traineeship indicator</t>
  </si>
  <si>
    <t xml:space="preserve">	Notional_Level</t>
  </si>
  <si>
    <t>Notional Level for all aims (including apprenticeships)</t>
  </si>
  <si>
    <t xml:space="preserve">	SSATier1</t>
  </si>
  <si>
    <t>Sector subject area tier 1</t>
  </si>
  <si>
    <t>1   = Health, Public Services and Care
2   = Science and Mathematics
3   = Agriculture, Horticulture and Animal Care
4   = Engineering and Manufacturing Technologies
5   = Construction, Planning and the Built Environment
6   = Information and Communication Technology
7   = Retail and Commercial Enterprise
8   = Leisure, Travel and Tourism
9   = Arts, Media and Publishing
10 = History, Philosophy and Theology
11 = Social Sciences
12 = Languages, Literature and Culture
13 = Education and Training
14 = Preparation for Life and Work
15 = Business, Administration and Law
98 = Unknown
99 = Not Applicable</t>
  </si>
  <si>
    <t xml:space="preserve">	SSATier2</t>
  </si>
  <si>
    <t>Sector subject area tier 2</t>
  </si>
  <si>
    <t>1      = Health, Public Services and Care
1.1   = Medicine and Dentistry
1.2   = Nursing and Subjects and Vocations Allied to Medicine
1.3   = Health and Social Care
1.4   = Public Services
1.5   = Child Development and Well Being
2      = Science and Mathematics
2.1   = Science
2.2   = Mathematics and Statistics
3      = Agriculture, Horticulture and Animal Care
3.1   = Agriculture
3.2   = Horticulture and Forestry
3.3   = Animal Care and Veterinary Science
3.4   = Environmental Conservation
4      = Engineering and Manufacturing Technologies
4.1   = Engineering
4.2   = Manufacturing Technologies
4.3   = Transportation Operations and Maintenance
5      = Construction, Planning and the Built Environment
5.1   = Architecture
5.2   = Building and Construction
5.3   = Urban, Rural and Regional Planning
6      = Information and Communication Technology
6.1   = ICT Practitioners
6.2   = ICT for Users
7      = Retail and Commercial Enterprise
7.1   = Retailing and Wholesaling
7.2   = Warehousing and Distribution
7.3   = Service Enterprises
7.4   = Hospitality and Catering
8      = Leisure, Travel and Tourism
8.1   = Sport, Leisure and Recreation
8.2   = Travel and Tourism
9      = Arts, Media and Publishing
9.1   = Performing Arts
9.2   = Crafts, Creative Arts and Design
9.3   = Media and Communication
9.4   = Publishing and Information Services
10    = History, Philosophy and Theology
10.1 = History
10.2 = Archaeology and Archaeological Sciences
10.3 = Philosophy
10.4 = Theology and Religious Studies
11    = Social Sciences
11.1 = Geography
11.2 = Sociology and Social Policy
11.3 = Politics
11.4 = Economics
11.5 = Anthropology
12    = Languages, Literature and Culture
12.1 = Languages, Literature and Culture of the British Isles
12.2 = Other Languages, Literature and Culture
12.3 = Linguistics
13    = Education and Training
13.1 = Teaching and Lecturing
13.2 = Direct Learning Support
14    = Preparation for Life and Work
14.1 = Foundations for Learning and Life
14.2 = Preparation for Work
15    = Business, Administration and Law
15.1 = Accounting and Finance
15.2 = Administration
15.3 = Business Management
15.4 = Marketing and Sales
15.5 = Law and Legal Services
98    = Unknown
99 Not Applicable</t>
  </si>
  <si>
    <t xml:space="preserve">	Funded_SFR</t>
  </si>
  <si>
    <t>Aim is undertaken by a learner funded by ESFA (SFR funded definition)</t>
  </si>
  <si>
    <t xml:space="preserve">1= funded
0 = not funded
</t>
  </si>
  <si>
    <t xml:space="preserve">	Funded_aim</t>
  </si>
  <si>
    <t>Aim is funded by ESFA</t>
  </si>
  <si>
    <t xml:space="preserve">	active</t>
  </si>
  <si>
    <t>Aim is in learning in the academic year</t>
  </si>
  <si>
    <t xml:space="preserve">1= active
0 = not active
</t>
  </si>
  <si>
    <t xml:space="preserve">	start</t>
  </si>
  <si>
    <t>Aim started in the academic year</t>
  </si>
  <si>
    <t xml:space="preserve">1= start
0 = not a start
</t>
  </si>
  <si>
    <t xml:space="preserve">	completion</t>
  </si>
  <si>
    <t>Aim is completed in the academic year</t>
  </si>
  <si>
    <t xml:space="preserve">1= completion
0 = not a completion
</t>
  </si>
  <si>
    <t xml:space="preserve">	achievement</t>
  </si>
  <si>
    <t>Aim is achieved in the academic year</t>
  </si>
  <si>
    <t xml:space="preserve">1= achieved
0 = not achieved
</t>
  </si>
  <si>
    <t xml:space="preserve">	enrolment</t>
  </si>
  <si>
    <t>Aim is counted as in scope in official statistics (exludes component aims)</t>
  </si>
  <si>
    <t xml:space="preserve">1= enrolment
0 = not an enrolment
</t>
  </si>
  <si>
    <t xml:space="preserve">	Notional_Level_v2</t>
  </si>
  <si>
    <t>Notional Level V2 for all aims including apprenticeships. This is derived from the LARS file for each academic year (so a qualification aim in 2007/08 is matched to the notional_levelv2 value in the 2007/08 LARS file)</t>
  </si>
  <si>
    <t xml:space="preserve">"0   = Entry Level
1    = Level 1
1.5 = Level 1 / 2
2    = Level 2
3    = Level 3
4    = Level 4
5    = Level 5
6    = Level 6
7    = Level 7
8    = Level 8
9    = Higher Level
-1    = Not Known"
</t>
  </si>
  <si>
    <t xml:space="preserve">	FrameworkApp</t>
  </si>
  <si>
    <t>Aim is a framework apprenticeship</t>
  </si>
  <si>
    <t>0 = Not a framework apprenticeship
1 = Framework apprenticeship</t>
  </si>
  <si>
    <t xml:space="preserve">	StandardApp</t>
  </si>
  <si>
    <t>Aim is a standard apprenticeship</t>
  </si>
  <si>
    <t>0 = Not an apprenticeship standard
1 = Apprenticeship standard</t>
  </si>
  <si>
    <t xml:space="preserve">	EngMath</t>
  </si>
  <si>
    <t>Is an English &amp; Math aim</t>
  </si>
  <si>
    <t>0 = Not an English and Maths aim
1 = English and Math aim</t>
  </si>
  <si>
    <t xml:space="preserve">	ESOL</t>
  </si>
  <si>
    <t>Is an ESOL aim</t>
  </si>
  <si>
    <t>0 = Not an ESOL aim
1 = ESOL aim</t>
  </si>
  <si>
    <t xml:space="preserve">	FullL2</t>
  </si>
  <si>
    <t>Aim is a full level 2</t>
  </si>
  <si>
    <t>0 = Not a Full Level 2 aim
1 = Full Level 2 aim</t>
  </si>
  <si>
    <t xml:space="preserve">	PartialL2</t>
  </si>
  <si>
    <t>Aim is a GCSE (partial level 2)</t>
  </si>
  <si>
    <t>0 = Not a partial level 2 aim (GCSE)
1 = A partial level 2 aim (GCSE)</t>
  </si>
  <si>
    <t xml:space="preserve">	FullL3</t>
  </si>
  <si>
    <t>Aim is a full level 3</t>
  </si>
  <si>
    <t>0 = Not a Full Level 3 aim
1 = Full Level 3 aim</t>
  </si>
  <si>
    <t xml:space="preserve">	PartialL3</t>
  </si>
  <si>
    <t>Aim is an AS/A Level (partial level 3)</t>
  </si>
  <si>
    <t>0 = Not a partial level 3 aim (GCSE)
1 = A partial level 3 aim (GCSE)</t>
  </si>
  <si>
    <t xml:space="preserve">	Notional_Level_v2_latest</t>
  </si>
  <si>
    <t>Notional Level V2 for all aims including apprenticeships. This is derived from the LARS file for only the latest academic year (so a qualification aim in 2007/08 is matched to the notional_levelv2 value in the 2016/17 LARS file). Where there is no matching aim in the lars file, Notional_Level_V2 is used. This variable makes use of the fact that the later LARS files are much better at allocating accurate levels to level 4+ qualifications.</t>
  </si>
  <si>
    <t>0   = Entry Level
1    = Level 1
1.5 = Level 1 / 2
2    = Level 2
3    = Level 3
4    = Level 4
5    = Level 5
6    = Level 6
7    = Level 7
8    = Level 8
9    = Higher Level
-1    = Not Known</t>
  </si>
  <si>
    <t xml:space="preserve">	SSATier1_Desc</t>
  </si>
  <si>
    <t>Descriptive label for the broad (Tier 1) classification of a learning aim within the Qualification and Curriculum Authority (QCA) SSA classification system</t>
  </si>
  <si>
    <t>Agriculture, Horticulture and Animal Care
Arts, Media and Publishing
Business, Administration, Finance and Law
Construction, Planning and the Built Environment
Education and Training
Engineering and Manufacturing Technologies
Health, Public Services and Care
History, Philosophy and Theology
Information and Communication Technology (ICT)
Languages, Literature and Culture
Leisure, Travel and Tourism
Preparation for Life and Work
Retail and Commercial Enterprise
Science and Mathematics
Social Sciences
Unknown</t>
  </si>
  <si>
    <t xml:space="preserve">	SSATier2_Desc</t>
  </si>
  <si>
    <t>Descriptive label for the more detailed (Tier 2) classification of a learning aim within the QCA SSA classification system</t>
  </si>
  <si>
    <t>Accounting and finance
Administration
Agriculture
Agriculture, Horticulture and Animal Care
Animal care and veterinary science
Anthropology
Archaeology and archaeological sciences
Architecture
Arts, Media and Publishing
Building and construction
Business management
Business, Administration, Finance and Law
Child development and well being
Construction, Planning and the Built Environment
Crafts, creative arts and design
Direct learning support
Economics
Education and Training
Engineering
Engineering and Manufacturing Technologies
Environmental conservation
Foundations for learning and life
Geography
Health and social care
Health, Public Services and Care
History
History, Philosophy and Theology
Horticulture and forestry
Hospitality and catering
ICT for users
ICT practitioners
Information and Communication Technology (ICT)
Languages, Literature and Culture
Languages, literature and culture of the British isles
Law and legal services
Leisure, Travel and Tourism
Linguistics
Manufacturing technologies
Marketing and sales
Mathematics and statistics
Media and communication
Medicine and dentistry
Nursing, and subjects and vocations allied to medicine
Other languages, literature and culture
Performing arts
Philosophy
Politics
Preparation for work
Public services
Publishing and information services
Retail and Commercial Enterprise
Retailing and wholesaling
Science
Science and Mathematics
Service enterprises
Social Sciences
Sociology and social policy
Sport, leisure and recreation
Teaching and lecturing
Theology and religious studies
Transportation operations and maintenance
Travel and tourism
Unknown
Urban, rural and regional planning
Warehousing and distribution</t>
  </si>
  <si>
    <t xml:space="preserve">	LevelOfLearning</t>
  </si>
  <si>
    <t>3, 1</t>
  </si>
  <si>
    <t>Key for the type and level of learning, grouped into mutually exclusive descriptive groups.</t>
  </si>
  <si>
    <t>`-9.0 - Not assigned
0.0 - Other
1.0 - Level 1
2.0 - Level 1 English &amp; Maths
3.0 - Level 1 ESOL
4.0 - Level 2
5.0 - Level 2 English &amp; Maths
6.0 - Level 2 ESOL
7.1 - Traineeship
7.2 - Partial level 2 (towards full)
7.3 - Full level 2
7.5 - Level 2 Apprenticeship
8.0 - Level 3 Other
9.0 - Partial level 3 (towards full)
9.1 - Full level 3
9.5 - Level 3 Apprenticeship
10.1 - Level 4
10.1 - Level 4 Apprenticeship
10.2 - Level 5 Apprenticeship
10.2 - Level 5
10.3 - Level 6+ Apprenticeship
10.3 - Level 6+</t>
  </si>
  <si>
    <t xml:space="preserve">	LevelOfLearning_Desc</t>
  </si>
  <si>
    <t>Descriptive label for the type and level of learning, grouped into mutually exclusive descriptive groups.</t>
  </si>
  <si>
    <t>Not assigned
Other
Level 1
Level 1 English &amp; Maths
Level 1 ESOL
Level 2
Level 2 English &amp; Maths
Level 2 ESOL
Traineeship
Partial level 2 (towards full)
Full level 2
Level 2 Apprenticeship
Level 3 Other
Partial level 3 (towards full)
Full level 3
Level 3 Apprenticeship
Level 4 Apprenticeship
Level 4
Level 5 Apprenticeship
Level 5
Level 6+ Apprenticeship
Level 6+</t>
  </si>
  <si>
    <t xml:space="preserve">	AimRankInYear</t>
  </si>
  <si>
    <t>A ranking of aims undertaken by a learner within an academic year, with higher level and later aims being prioritised.</t>
  </si>
  <si>
    <t>1 … n</t>
  </si>
  <si>
    <t xml:space="preserve">	OnBenefits_AtStart</t>
  </si>
  <si>
    <t>The learner was on benefits at the start of their learning aim.</t>
  </si>
  <si>
    <t>0 = Not on benefits at start of aim
1 = On benefits at start of aim</t>
  </si>
  <si>
    <t xml:space="preserve">	OnUC_AtStart</t>
  </si>
  <si>
    <t>The learner was on universal credit at the start of their learning aim.</t>
  </si>
  <si>
    <t>0 = Not on universal credit at start of aim
1 = On universal credit at start of aim</t>
  </si>
  <si>
    <t xml:space="preserve">	OnJSAESA_AtStart</t>
  </si>
  <si>
    <t>The learner was on JSA or ESA benefits at the start of their learning aim.</t>
  </si>
  <si>
    <t>0 = Not on JSA or ESA at start of aim
1 = On JSA or ESA  at start of aim</t>
  </si>
  <si>
    <t xml:space="preserve">	OnOtherBenefit_AtStart</t>
  </si>
  <si>
    <t>The learner was on any other benefits at the start of their learning aim.</t>
  </si>
  <si>
    <t>0 = Not on any other benefits at start of aim
1 = On any other benefits at start of aim</t>
  </si>
  <si>
    <t xml:space="preserve">	OnBenefits_6MonthPrior</t>
  </si>
  <si>
    <t>An apprenticeship learner who was on benefits 6 months before starting their learning aim.
This flag was designed to align with the definitions used in the publication 'Further education for benefit claimants'.</t>
  </si>
  <si>
    <t>0 = Not on benefits 6 months before aim
1 = On benefits 6 months before aim</t>
  </si>
  <si>
    <t xml:space="preserve">	OnUC_6MonthPrior</t>
  </si>
  <si>
    <t>An apprenticeship learner who was on universal credit 6 months before starting their learning aim.
This flag was designed to align with the definitions used in the publication 'Further education for benefit claimants'.</t>
  </si>
  <si>
    <t>0 = Not on universal credit 6 months before aim
1 = On universal credit 6 months before aim</t>
  </si>
  <si>
    <t xml:space="preserve">	OnJSAESA_6MonthPrior</t>
  </si>
  <si>
    <t>An apprenticeship learner who was on JSA or ESA benefits 6 months before starting their learning aim.
This flag was designed to align with the definitions used in the publication 'Further education for benefit claimants'.</t>
  </si>
  <si>
    <t>0 = Not on JSA or ESA 6 months before aim
1 = On JSA or ESA  6 months before aim</t>
  </si>
  <si>
    <t xml:space="preserve">	OnOtherBenefit_6MonthPrior</t>
  </si>
  <si>
    <t>An apprenticeship learner who was on any other benefits 6 months before starting their learning aim.
This flag was designed to align with the definitions used in the publication 'Further education for benefit claimants'.</t>
  </si>
  <si>
    <t>0 = Not on any other benefits 6 months before aim
1 = On any other benefits 6 months before aim</t>
  </si>
  <si>
    <t>D_FundingLineType</t>
  </si>
  <si>
    <t>Funding Line Type</t>
  </si>
  <si>
    <t>descriptions in the data</t>
  </si>
  <si>
    <t>Tlevel</t>
  </si>
  <si>
    <t>T-Level indicator</t>
  </si>
  <si>
    <t>2020 onwards</t>
  </si>
  <si>
    <t>0 = Not on TLevel aim
1 = On Tlevel aim</t>
  </si>
  <si>
    <t>TransitionProg</t>
  </si>
  <si>
    <t>T-Level transition programme indicator</t>
  </si>
  <si>
    <t>0 = Not on Tlevel transition programme aim
1 = On Tlevel transition programme aim</t>
  </si>
  <si>
    <t>LevySupported</t>
  </si>
  <si>
    <t>A flag to indicate whether an apprenticeship was levy-supported</t>
  </si>
  <si>
    <t>2016 onwards</t>
  </si>
  <si>
    <t>Descriptions in the data</t>
  </si>
  <si>
    <t>Longitudinal ILR LARS (learning aims reference service) table</t>
  </si>
  <si>
    <t xml:space="preserve">	LearnAimRef</t>
  </si>
  <si>
    <t>MAX</t>
  </si>
  <si>
    <t xml:space="preserve">	QualType</t>
  </si>
  <si>
    <t>0001 = GCE AS level_x000D_
0002 = GCE A level_x000D_
0003 = GCSE_x000D_
0004 = Access Certificate_x000D_
0006 = Diploma_x000D_
0009 = Advanced Certificate_x000D_
0016 = Certificate_x000D_
0017 = National Diploma_x000D_
0020 = Technician Certificate (Final)_x000D_
0024 = Higher Diploma_x000D_
0025 = Licentiateship_x000D_
0028 = First Certificate_x000D_
0029 = First Diploma_x000D_
0030 = National Certificate_x000D_
0031 = HNC_x000D_
0032 = HND_x000D_
0033 = BTEC/EDEXCEL Professional Development Qualification_x000D_
0036 = NVQ_x000D_
0040 = Graded Music Exams 1-8_x000D_
0059 = Associate Diploma_x000D_
0060 = Licentiate Diploma_x000D_
0061 = Membership_x000D_
0064 = Associateship_x000D_
0065 = Postgraduate Certificate_x000D_
0066 = Fellowship_x000D_
0071 = Graduate Diploma_x000D_
0073 = Certificate of Competence_x000D_
0075 = Associate_x000D_
0076 = Licentiate_x000D_
0084 = Higher Certificate_x000D_
0086 = Introductory Certificate_x000D_
0111 = Professional Diploma_x000D_
0117 = Advanced Diploma_x000D_
0125 = Postgraduate Diploma_x000D_
0128 = Intermediate Certificate_x000D_
0146 = Technician_x000D_
0385 = Graduateship_x000D_
0393 = MMus Performance Degree_x000D_
0394 = BMus Performance Degree_x000D_
1077 = Teachers Diploma_x000D_
1327 = NVQ/GNVQ Key Skills Unit_x000D_
1328 = NVQ/GNVQ Language Unit_x000D_
1401 = International Baccalaureate_x000D_
1407 = LLB_x000D_
1409 = BEd_x000D_
1410 = MEd_x000D_
1413 = GCE A2 Level_x000D_
1419 = Advanced Extension Award_x000D_
1420 = Free Standing Mathematics Qualifications_x000D_
1421 = Edexcel National Award_x000D_
1422 = GCSEs in Vocational Subjects_x000D_
1423 = Edexcel First Diploma (new syllabus)_x000D_
1424 = Edexcel National Certificate (new syllabus)_x000D_
1425 = Edexcel National Diploma (new syllabus)_x000D_
1426 = Introductory Diploma_x000D_
1428 = National Extended Diploma_x000D_
1430 = GCE Applied A Level_x000D_
1431 = GCE Applied A Level (Double Award)_x000D_
1432 = GCE Applied AS Level_x000D_
1433 = GCE Applied AS Level (Double Award)_x000D_
1434 = GCE Applied A2_x000D_
1435 = GCE Applied A2 (Double Award)_x000D_
1436 = Conversion Class Code_x000D_
1437 = Employability Award_x000D_
1439 = Functional Skills_x000D_
1440 = Access to Higher Education Diploma (from 2007)_x000D_
1442 = Diploma (14-19)_x000D_
1443 = Diploma (14-19) Template/Catalogue aim_x000D_
1444 = Principal Learning within Diploma (14-19)_x000D_
1445 = Project/Extended Project within Diploma (14-19)_x000D_
1446 = Pre-U Certificate_x000D_
1447 = Pre-U Diploma_x000D_
1448 = QCF Units_x000D_
1449 = Diploma in Teaching for the Lifelong Learning Sector (DTLLS)_x000D_
1450 = Preparing to Teach in the Lifelong Learning Sector (PTLLS)_x000D_
1451 = Certificate in Teaching in the Lifelong Learning Sector (CTLLS)_x000D_
1452 = Award_x000D_
1453 = GCE A Level (with GCE Advanced Subsidiary)_x000D_
1454 = Higher National Certificate to Higher National Diploma (HNC to HND) Conversion Code_x000D_
1455 = Edexcel First Extended Certificate (2012 onwards)_x000D_
1457 = Certificate in Education and Training (36 credits, HEI approved)_x000D_
1458 = Certificate in Education and Training (36 credits, HEI approved)_x000D_
1459 = Diploma in Education and Training (45 credits, HEI approved)_x000D_
1460 = Access to Higher Education Diploma (from 2014 onwards)_x000D_
2001 = MA_x000D_
2999 = Short Course GCSE_x000D_
4342 = Other_x000D_
6001 = Foundation Degree Bridging Course_x000D_
6002 = Bachelors Degree (Not BA;BSc;BEng;BEd)_x000D_
6003 = Enhanced First Degree (Not MA;MSc)_x000D_
6004 = Postgraduate Diploma in Education_x000D_
8001 = Schedule 2(j) course_x000D_
8002 = Schedule 2(g) course_x000D_
8004 = Schedule 2(e) course_x000D_
8007 = Long Term Residential College Course_x000D_
8008 = Second Stage Unitisation Pilot_x000D_
8009 = Unitisation Provision_x000D_
8010 = Short Course_x000D_
8011 = Diagnostic Test_x000D_
9000 = BA_x000D_
9001 = University Certificate_x000D_
9002 = BSc_x000D_
9006 = Certificate of Proficiency_x000D_
9007 = Fellowship Diploma_x000D_
9101 = MSc_x000D_
9103 = PGCE (Post Graduate Certificate in Education)_x000D_
9107 = BEng_x000D_
9109 = MBA_x000D_
9110 = Foundation Degree_x000D_
9111 = Certificate of Education (CertEd)_x000D_
9112 = Diploma of Higher Education (DipHE)_x000D_
9114 = LLM_x000D_
9115 = Professional Graduate Certificate in Education_x000D_
E007 = First Degree_x000D_
X901 = NVQ/GNVQ additional units</t>
  </si>
  <si>
    <t>The level of the NVQ. Note levels 4 and 5 continue to reflect their pre 2004 to 2005 values</t>
  </si>
  <si>
    <t>1 = Level 1
2 = Level 2
3 = Level 3
4 = Level 4 (original)
5 = Level 5 (original)
E = Entry level
H = Higher level
M = Mixed level
X = Not Applicable/ Not Known</t>
  </si>
  <si>
    <t xml:space="preserve">The level of the NVQ. This field is the same as the “NotionalNVQLevel” field, except levels 4 and 5 are expanded to levels 4 – 8 </t>
  </si>
  <si>
    <t>1    = Level 1
1.5 = Level 1 / 2
2    = Level 2
3    = Level 3
4    = Level 4
5    = Level 5
6    = Level 6
7    = Level 7
8    = Level 8
E    = Entry Level
H    = Higher Level
M   = Mixed Level
X = Not Applicable/ Not Known</t>
  </si>
  <si>
    <t xml:space="preserve">	SFL_Finetype</t>
  </si>
  <si>
    <t>Whether the learning aim is considered a basic skill relating to achievements in literacy, numeracy and language and counts towards Basic Skills national targets</t>
  </si>
  <si>
    <t>0 = Not Basic Skills
1 = Basic Skills</t>
  </si>
  <si>
    <t xml:space="preserve">	SFL_broad_type</t>
  </si>
  <si>
    <t>The broad categorisation of basic skill</t>
  </si>
  <si>
    <t>-2 = Not applicable
-1 = Unknown
1  = Literacy
2  = Numeracy
3  = Language
4  = Other</t>
  </si>
  <si>
    <t xml:space="preserve">	SectorSubjectAreaT1</t>
  </si>
  <si>
    <t>The broad (Tier 1) classification of a learning aim within the Qualification and Curriculum Authority (QCA) SSA classification system</t>
  </si>
  <si>
    <t xml:space="preserve">-2.00 = Not Applicable
-1.00 = Unknown
1        = Health, Public Services and Care
2        = Science and Mathematics
3        = Agriculture, Horticulture and Animal Care
4        = Engineering and Manufacturing Technologies
5        = Construction, Planning and the Built Environment
6        = Information and Communication Technology
7        = Retail and Commercial Enterprise
8        = Leisure, Travel and Tourism
9        = Arts, Media and Publishing
10      = History, Philosophy and Theology
11      = Social Sciences
12      = Languages, Literature and Culture
13      = Education and Training
14      = Preparation for Life and Work
15      = Business, Administration and Law
</t>
  </si>
  <si>
    <t xml:space="preserve">	SectorSubjectAreaT2</t>
  </si>
  <si>
    <t>The more detailed (Tier 2) classification of a learning aim within the QCA SSA classification system</t>
  </si>
  <si>
    <t>-2.00 = Not Applicable
-1.00 = Unknown
1       = Health, Public Services and Care
1.1    = Medicine and Dentistry
1.2    = Nursing and Subjects and Vocations Allied to Medicine
1.3    = Health and Social Care
1.4    = Public Services
1.5    = Child Development and Well Being
2       = Science and Mathematics
2.1    = Science
2.2    = Mathematics and Statistics
3       = Agriculture, Horticulture and Animal Care
3.1    = Agriculture
3.2    = Horticulture and Forestry
3.3    = Animal Care and Veterinary Science
3.4    = Environmental Conservation
4       = Engineering and Manufacturing Technologies
4.1    = Engineering
4.2    = Manufacturing Technologies
4.3    = Transportation Operations and Maintenance
5       = Construction, Planning and the Built Environment
5.1   = Architecture
5.2   = Building and Construction
5.3   = Urban, Rural and Regional Planning
6      = Information and Communication Technology
6.1   = ICT Practitioners
6.2   = ICT for Users
7      = Retail and Commercial Enterprise
7.1   = Retailing and Wholesaling
7.2   = Warehousing and Distribution
7.3   = Service Enterprises
7.4   = Hospitality and Catering
8      = Leisure, Travel and Tourism
8.1   = Sport, Leisure and Recreation
8.2   = Travel and Tourism
9      = Arts, Media and Publishing
9.1   = Performing Arts
9.2   = Crafts, Creative Arts and Design
9.3   = Media and Communication
9.4   = Publishing and Information Services
10    = History, Philosophy and Theology
10.1 = History
10.2 = Archaeology and Archaeological Sciences
10.3 = Philosophy
10.4 = Theology and Religious Studies
11    = Social Sciences
11.1 = Geography
11.2 = Sociology and Social Policy
11.3 = Politics
11.4 = Economics
11.5 = Anthropology
12    = Languages, Literature and Culture
12.1 = Languages, Literature and Culture of the British Isles
12.2 = Other Languages, Literature and Culture
12.3 = Linguistics
13    = Education and Training
13.1 = Teaching and Lecturing
13.2 = Direct Learning Support
14    = Preparation for Life and Work
14.1 = Foundations for Learning and Life
14.2 = Preparation for Work
15    = Business, Administration and Law
15.1 = Accounting and Finance
15.2 = Administration
15.3 = Business Management
15.4 = Marketing and Sales
15.5 = Law and Legal Services</t>
  </si>
  <si>
    <t xml:space="preserve">	L2_Cat_id</t>
  </si>
  <si>
    <t>The category or ‘family’ which the learning aim belongs to for assessing how far the aim contributes to a Full level 2</t>
  </si>
  <si>
    <t>-2 = Not Applicable
-1 = Unknown
1  = Full Level 2 Qualification
2  = AS/A2
3  = A Level
4  = GCSE (including short course GCSE)</t>
  </si>
  <si>
    <t xml:space="preserve">	L3_Cat_id</t>
  </si>
  <si>
    <t>The category or ‘family’ to which the learning aim belongs to for assessing how far the aim contributes to a Full level 3</t>
  </si>
  <si>
    <t>-2 = Not Applicable
-1 = Unknown
1  = Full Level 3 Qualification
2  = AS/A2
3  = A Level</t>
  </si>
  <si>
    <t xml:space="preserve">	L2_percent</t>
  </si>
  <si>
    <t xml:space="preserve">The percentage the aim contributes to a Full Level 2 </t>
  </si>
  <si>
    <t xml:space="preserve">	L3_percent</t>
  </si>
  <si>
    <t xml:space="preserve">The percentage the aim contributes to a Full Level 3 </t>
  </si>
  <si>
    <t xml:space="preserve">	FE_HE</t>
  </si>
  <si>
    <t>If it is a Further Education (FE) aim or a Higher Education (HE) aim</t>
  </si>
  <si>
    <t>F = Further Education
H = Higher Education
U = Unknown
X = Not Applicable</t>
  </si>
  <si>
    <t xml:space="preserve">	Learning_delivery_Genre</t>
  </si>
  <si>
    <t>The genre of the learning delivery (e.g. prescribed HE, generic class code, QAA regulated qualification, OfQual regulated qualification, OfQual regulated unit)</t>
  </si>
  <si>
    <t>EOQ = Ofqual Regulated Qualification
EOU = Ofqual Regulated Unit
EQQ = QAA Regulated Qualification
IGC   = Generic Class Code
IHE   = Prescribed HE
IOP   = Internal Other Provision</t>
  </si>
  <si>
    <t xml:space="preserve">	Awarding_Organisation_Anon</t>
  </si>
  <si>
    <t>This variable has been pseudonymised in line with the impact of COVID19 on DfE data sharing (See COVID19 Impact worksheet) and/or the requirements of Digital Economy Act in relation to a body corporate.</t>
  </si>
  <si>
    <t xml:space="preserve">Please see HESA website for full definitions: </t>
  </si>
  <si>
    <t xml:space="preserve">https://www.hesa.ac.uk/support/definitions/students </t>
  </si>
  <si>
    <t>Field type</t>
  </si>
  <si>
    <t>HE_PUPILMATCHINGREFANONYMOUS</t>
  </si>
  <si>
    <t>PUPILMATCHINGREFANONYMOUS</t>
  </si>
  <si>
    <t>Anonymous Pupil Matching Reference</t>
  </si>
  <si>
    <t>2004/2005 - 2019/2020</t>
  </si>
  <si>
    <t xml:space="preserve">Anonymous pupil matching reference - used to map the HESA data back to NPD/ILR. </t>
  </si>
  <si>
    <t>HE Provider identifiers and location</t>
  </si>
  <si>
    <t>HE_INSTID_ANON</t>
  </si>
  <si>
    <t>INSTID_ANON</t>
  </si>
  <si>
    <t>HESA provider identifier. This variable has been pseudonymised in line with the impact of COVID19 on DfE data sharing (See COVID19 Impact worksheet) and/or the requirements of Digital Economy Act in relation to a body corporate.</t>
  </si>
  <si>
    <t>2004/2005 - 2006/2007</t>
  </si>
  <si>
    <t>Replaced by XINSTID01</t>
  </si>
  <si>
    <t>HE_XINSTID01__ANON</t>
  </si>
  <si>
    <t>XINSTID01_ANON</t>
  </si>
  <si>
    <t>Derived HESA provider Identifier. This variable has been pseudonymised in line with the impact of COVID19 on DfE data sharing (See COVID19 Impact worksheet) and/or the requirements of Digital Economy Act in relation to a body corporate.</t>
  </si>
  <si>
    <t>2007/2008 - 2019/2020</t>
  </si>
  <si>
    <t>Replaces INSTID</t>
  </si>
  <si>
    <t>HE_XINSTG01</t>
  </si>
  <si>
    <t>XINSTG01</t>
  </si>
  <si>
    <t>Government Office Region of provider Location</t>
  </si>
  <si>
    <t>HE_XINSTC01</t>
  </si>
  <si>
    <t>XINSTC01</t>
  </si>
  <si>
    <t>Country of provider</t>
  </si>
  <si>
    <t>Data populations</t>
  </si>
  <si>
    <t>HE_XPQUAL01</t>
  </si>
  <si>
    <t>XPQUAL01</t>
  </si>
  <si>
    <t>Qualifications Obtained Population</t>
  </si>
  <si>
    <t xml:space="preserve">Identifies those who have obtained a qualification in the applicable academic year. This is needed for any enquiries where you wish to restrict to those who obtained an HE qualification, or if you wish to look at the class of degree obtained. </t>
  </si>
  <si>
    <t>(It is worth noting that as students are only included if there is a link between NPD or ILR to HESA then it is unlikely that these populations will ever match any other HESA output)</t>
  </si>
  <si>
    <t>HE_XPSES01</t>
  </si>
  <si>
    <t>XPSES01</t>
  </si>
  <si>
    <t>Session Population</t>
  </si>
  <si>
    <t>Session population marker</t>
  </si>
  <si>
    <t>HE_XPSR01</t>
  </si>
  <si>
    <t>XPSR01</t>
  </si>
  <si>
    <t>Standard Registration Population</t>
  </si>
  <si>
    <t>Standard registration population marker</t>
  </si>
  <si>
    <t>HE_XPDEC01</t>
  </si>
  <si>
    <t>XPDEC01</t>
  </si>
  <si>
    <t>Population at 1 December</t>
  </si>
  <si>
    <t>1st December population marker</t>
  </si>
  <si>
    <t>Year of study/course markers, date fields</t>
  </si>
  <si>
    <t>HE_XFYEAR01</t>
  </si>
  <si>
    <t>XFYEAR01</t>
  </si>
  <si>
    <t>First Year within 1 December population</t>
  </si>
  <si>
    <t>First year identifier (to be used with XPDEC01 only)</t>
  </si>
  <si>
    <t>HE_XFYRSR01</t>
  </si>
  <si>
    <t>XFYRSR01</t>
  </si>
  <si>
    <t>First Year within Standard Registration population</t>
  </si>
  <si>
    <t>First year identifier (to be used with XPSR01 only)</t>
  </si>
  <si>
    <t>HE_XELSP01</t>
  </si>
  <si>
    <t>XELSP01</t>
  </si>
  <si>
    <t>Expected Length of Study Programme</t>
  </si>
  <si>
    <t>Derived expected length of study. This uses the SPLENGTH and UNITLENGTH fields to group the expected length of study into the following bands: &lt;5 weeks / =&gt;5 weeks and &lt;24 weeks / =&gt;24 weeks and &lt;=1 year / &gt;1 year and &lt;=2 years / &gt;2 years and &lt;=3 years / &gt;3 years and &lt;=4 years / &gt;4 years and &lt;=5 years / &gt;5 years and &lt;=6 years / &gt;6 years and &lt;20 years / Not known or expected length of study programme is greater or equal to 20 years</t>
  </si>
  <si>
    <t>HE_YEARSTU</t>
  </si>
  <si>
    <t>YEARSTU</t>
  </si>
  <si>
    <t>Year of student on this programme</t>
  </si>
  <si>
    <t xml:space="preserve">This is the year number that the student is in since enrolling for a course leding to the student's qualification aim (whether or not the intended subject of class has changed). This may be different to the year of course if the student has changed course or retaken a year. </t>
  </si>
  <si>
    <t>HE_YEARPRG</t>
  </si>
  <si>
    <t>YEARPRG</t>
  </si>
  <si>
    <t>Year of programme</t>
  </si>
  <si>
    <t>This field indicates the year number of the course that the student is currently studying. This could be different from the year of student if the student has changed course or re-taken a year.</t>
  </si>
  <si>
    <t>HE_COMDATE</t>
  </si>
  <si>
    <t>COMDATE</t>
  </si>
  <si>
    <t>Date of Commencement of Programme mm/dd/yyyy</t>
  </si>
  <si>
    <t>Start date of instance</t>
  </si>
  <si>
    <t>HE_DATELEFT</t>
  </si>
  <si>
    <t>DATELEFT</t>
  </si>
  <si>
    <t>Date left provider or completed the programme of study</t>
  </si>
  <si>
    <t>Replaced by ENDDATE</t>
  </si>
  <si>
    <t>HE_ENDDATE</t>
  </si>
  <si>
    <t>ENDDATE</t>
  </si>
  <si>
    <t>End date of instance</t>
  </si>
  <si>
    <t>Replaces DATELEFT</t>
  </si>
  <si>
    <t>HE_TYPEYR</t>
  </si>
  <si>
    <t>TYPEYR</t>
  </si>
  <si>
    <t>Type of programme year</t>
  </si>
  <si>
    <t>This field identifies which of the basic types academic year is applicable to the instance (e.g. whether the course academic year is contained within the HESA reporting year, or runs across HESA reporting years).</t>
  </si>
  <si>
    <t>HE_PHDSUB</t>
  </si>
  <si>
    <t>PHDSUB</t>
  </si>
  <si>
    <t>PhD submission date</t>
  </si>
  <si>
    <t>2007/2008 - 2013/2014</t>
  </si>
  <si>
    <t>This field holds the date of first submission of thesis.</t>
  </si>
  <si>
    <t>Mode and level of study</t>
  </si>
  <si>
    <t>HE_XMODE01</t>
  </si>
  <si>
    <t>XMODE01</t>
  </si>
  <si>
    <t>Mode of study</t>
  </si>
  <si>
    <t>Grouped mode of study - use this to identify full-time/sandwich/part-time students (not MODE).</t>
  </si>
  <si>
    <t>HE_MODE</t>
  </si>
  <si>
    <t>For 2 way full-time/part-time split use XMODE01</t>
  </si>
  <si>
    <t>HE_XQMODE01</t>
  </si>
  <si>
    <t>XQMODE01</t>
  </si>
  <si>
    <t>Qualifications Obtained mode of study</t>
  </si>
  <si>
    <t>Qualifiers mode of study - to be used if you are looking at the numbers of qualifications obtained</t>
  </si>
  <si>
    <t>HE_QUALAIM</t>
  </si>
  <si>
    <t>QUALAIM</t>
  </si>
  <si>
    <t>General qualification aim of student</t>
  </si>
  <si>
    <t>Replaced by COURSEAIM</t>
  </si>
  <si>
    <t>HE_COURSEAIM</t>
  </si>
  <si>
    <t>COURSEAIM</t>
  </si>
  <si>
    <t>General qualification aim of course</t>
  </si>
  <si>
    <t>Replaces QUALAIM. For the most recent detail of this field please see: https://www.hesa.ac.uk/component/studrec/show_file/12051/a%5E_%5ECOURSEAIM.html</t>
  </si>
  <si>
    <t>HE_XLEV301</t>
  </si>
  <si>
    <t>XLEV301</t>
  </si>
  <si>
    <t>Level of study - 3 way split</t>
  </si>
  <si>
    <t>Groups QUALAIM/COURSEAIM into postgraduate/undergraduate</t>
  </si>
  <si>
    <t>HE_XLEV501</t>
  </si>
  <si>
    <t>XLEV501</t>
  </si>
  <si>
    <t>Level of study - 5 way split</t>
  </si>
  <si>
    <t>Groups QUALAIM/COURSEAIM into postgraduate research/postgraduate taught/first degree/other undergraduate</t>
  </si>
  <si>
    <t>HE_XLEV601</t>
  </si>
  <si>
    <t>XLEV601</t>
  </si>
  <si>
    <t>Level of study - 6 way split</t>
  </si>
  <si>
    <t>Groups QUALAIM/COURSEAIM into higher degree research/higher degree taught/other postgraduate/first degree/other undergraduate</t>
  </si>
  <si>
    <t>HE_ELQ</t>
  </si>
  <si>
    <t>ELQ</t>
  </si>
  <si>
    <t>Aiming for an Equivalent or Lower Qualification</t>
  </si>
  <si>
    <t>New for 2013/14 (This field captures whether a student is aiming for an Equivalent or Lower Qualification than one already achieved.)</t>
  </si>
  <si>
    <t>HE_INTERCALATE</t>
  </si>
  <si>
    <t>INTERCALATE</t>
  </si>
  <si>
    <t>This field indicates whether a students is on an intercalating course</t>
  </si>
  <si>
    <t>New for 2013/14 previously identified within Courseaim (This field indicates whether a student is on an intercalating course.)</t>
  </si>
  <si>
    <t>Qualifications obtained</t>
  </si>
  <si>
    <t>HE_XQOBTN01</t>
  </si>
  <si>
    <t>XQOBTN01</t>
  </si>
  <si>
    <t>Highest Qualification Obtained</t>
  </si>
  <si>
    <t>Highest qualification obtained - to be used with the qualifications obtained population only.</t>
  </si>
  <si>
    <t>(These fields should be restricted to the HE_XPQUAL01='1' population for analysis)</t>
  </si>
  <si>
    <t>HE_XQLEV301</t>
  </si>
  <si>
    <t>XQLEV301</t>
  </si>
  <si>
    <t>Level of qualification obtained - 3 way split</t>
  </si>
  <si>
    <t>Groups XQOBTN01 into postgraduate/undergraduate</t>
  </si>
  <si>
    <t>HE_XQLEV501</t>
  </si>
  <si>
    <t>XQLEV501</t>
  </si>
  <si>
    <t>Level of qualification obtained - 5 way split</t>
  </si>
  <si>
    <t>Groups XQOBTN01 into postgraduate research/postgraduate taught/first degree/other undergraduate</t>
  </si>
  <si>
    <t>HE_XQLEV601</t>
  </si>
  <si>
    <t>XQLEV601</t>
  </si>
  <si>
    <t>Level of qualification obtained - 6 way split</t>
  </si>
  <si>
    <t>Groups XQOBTN01 into higher degree research/higher degree taught/other postgraduate/first degree/other undergraduate</t>
  </si>
  <si>
    <t>HE_XQLEV901</t>
  </si>
  <si>
    <t>XQLEV901</t>
  </si>
  <si>
    <t>Level of qualification obtained - 9 way split</t>
  </si>
  <si>
    <t>2004/2005 - 2007/2008</t>
  </si>
  <si>
    <t>HE_XQLEV1003</t>
  </si>
  <si>
    <t>XQLEV1003</t>
  </si>
  <si>
    <t>Level of qualification awarded - 10 way split</t>
  </si>
  <si>
    <t>2008/2009 - 2019/2020</t>
  </si>
  <si>
    <t>HE_XCLASS01</t>
  </si>
  <si>
    <t>XCLASS01</t>
  </si>
  <si>
    <t>Classification</t>
  </si>
  <si>
    <t>Classification of degree - applicable to first degree qualifiers only. This breaks the classification of first degree into First class honours, Upper second class honours, Lower second class honours, Third class honours/Pass, Unclassified, FE level qualification and Classification not applicable.</t>
  </si>
  <si>
    <t>Subject of study and course title</t>
  </si>
  <si>
    <t>HE_SBJQA1</t>
  </si>
  <si>
    <t>SBJQA1</t>
  </si>
  <si>
    <t>Subject(s) of qualification aim</t>
  </si>
  <si>
    <t>Replaced by XJACS fields and FPE</t>
  </si>
  <si>
    <t>HE_SBJQA2</t>
  </si>
  <si>
    <t>SBJQA2</t>
  </si>
  <si>
    <t>Subject of qualification aim 2</t>
  </si>
  <si>
    <t>HE_SBJQA3</t>
  </si>
  <si>
    <t>SBJQA3</t>
  </si>
  <si>
    <t>Subject of qualification aim 3</t>
  </si>
  <si>
    <t>HE_SBJBID</t>
  </si>
  <si>
    <t>SBJBID</t>
  </si>
  <si>
    <t>Proportion indicator</t>
  </si>
  <si>
    <t>(Please consider which level of subject is appropriate for your analysis. A description of the Subject levels can be found here: https://www.hesa.ac.uk/support/documentation/jacs/jacs3-principal. 
Please note the JACS subject coding has changed between 2006/07 and 2007/08 and 2011/12 and 2012/13. You will always require HE_XFPE01 with which ever level you choose.)</t>
  </si>
  <si>
    <t>HE_XJACS01_1</t>
  </si>
  <si>
    <t>XJACS01_1</t>
  </si>
  <si>
    <t>Subject of study 1 - 4 digit JACS code</t>
  </si>
  <si>
    <t>Replaces SBJQA1</t>
  </si>
  <si>
    <t>HE_XJACSA01_1</t>
  </si>
  <si>
    <t>XJACSA01_1</t>
  </si>
  <si>
    <t>Subject of study 1 - subject group</t>
  </si>
  <si>
    <t>HE_XJACS201_1</t>
  </si>
  <si>
    <t>XJACS201_1</t>
  </si>
  <si>
    <t>Subject of study 1 - subject line</t>
  </si>
  <si>
    <t>HE_XFPE01_1</t>
  </si>
  <si>
    <t>XFPE01_1</t>
  </si>
  <si>
    <t>Subject of study 1 - proportion of time studying subject</t>
  </si>
  <si>
    <t>Proporation of time studying subject</t>
  </si>
  <si>
    <t>HE_XJACS01_2</t>
  </si>
  <si>
    <t>XJACS01_2</t>
  </si>
  <si>
    <t>Subject of study 2 - JACS code of subject</t>
  </si>
  <si>
    <t>Replaces SBJQA2</t>
  </si>
  <si>
    <t>HE_XJACSA01_2</t>
  </si>
  <si>
    <t>XJACSA01_2</t>
  </si>
  <si>
    <t>Subject of study 2 - subject group</t>
  </si>
  <si>
    <t>HE_XJACS201_2</t>
  </si>
  <si>
    <t>XJACS201_2</t>
  </si>
  <si>
    <t>Subject of study 2 - subject line</t>
  </si>
  <si>
    <t>HE_XFPE01_2</t>
  </si>
  <si>
    <t>XFPE01_2</t>
  </si>
  <si>
    <t>Subject of study 2 - proportion of time studying subject</t>
  </si>
  <si>
    <t>HE_XJACS01_3</t>
  </si>
  <si>
    <t>XJACS01_3</t>
  </si>
  <si>
    <t>Subject of study 3 - JACS code of subject</t>
  </si>
  <si>
    <t>Replaces SBJQA3</t>
  </si>
  <si>
    <t>HE_XJACSA01_3</t>
  </si>
  <si>
    <t>XJACSA01_3</t>
  </si>
  <si>
    <t>Subject of study 3 - subject group</t>
  </si>
  <si>
    <t>HE_XJACS201_3</t>
  </si>
  <si>
    <t>XJACS201_3</t>
  </si>
  <si>
    <t>Subject of study 3 - subject line</t>
  </si>
  <si>
    <t>HE_XFPE01_3</t>
  </si>
  <si>
    <t>XFPE01_3</t>
  </si>
  <si>
    <t>Subject of study 3 - proportion of time studying subject</t>
  </si>
  <si>
    <t>HE_XJACS01_4</t>
  </si>
  <si>
    <t>XJACS01_4</t>
  </si>
  <si>
    <t>Subject of study 4 - JACS code of subject</t>
  </si>
  <si>
    <t>Not available for earlier years</t>
  </si>
  <si>
    <t>HE_XJACSA01_4</t>
  </si>
  <si>
    <t>XJACSA01_4</t>
  </si>
  <si>
    <t>Subject of study 4 - subject group</t>
  </si>
  <si>
    <t>HE_XJACS201_4</t>
  </si>
  <si>
    <t>XJACS201_4</t>
  </si>
  <si>
    <t>Subject of study 4 - subject line</t>
  </si>
  <si>
    <t>HE_XFPE01_4</t>
  </si>
  <si>
    <t>XFPE01_4</t>
  </si>
  <si>
    <t>Subject of study 4 - proportion of time studying subject</t>
  </si>
  <si>
    <t>XHECOS_1</t>
  </si>
  <si>
    <t>Subject of study 1 - 4 digit HECOS code</t>
  </si>
  <si>
    <t xml:space="preserve">2019/2020 - </t>
  </si>
  <si>
    <t>XCAH01_1</t>
  </si>
  <si>
    <t>XCAH02_1</t>
  </si>
  <si>
    <t>XCAH03_1</t>
  </si>
  <si>
    <t>Subject of study 1 - third level grouping</t>
  </si>
  <si>
    <t>XHECOS_2</t>
  </si>
  <si>
    <t>Subject of study 2 - 6 digit HECOS code</t>
  </si>
  <si>
    <t>XCAH01_2</t>
  </si>
  <si>
    <t>XCAH02_2</t>
  </si>
  <si>
    <t>XCAH03_2</t>
  </si>
  <si>
    <t>Subject of study 2 - third level grouping</t>
  </si>
  <si>
    <t>XHECOS_3</t>
  </si>
  <si>
    <t>Subject of study 3 - 6 digit HECOS code</t>
  </si>
  <si>
    <t>XCAH01_3</t>
  </si>
  <si>
    <t>XCAH02_3</t>
  </si>
  <si>
    <t>XCAH03_3</t>
  </si>
  <si>
    <t>Subject of study 3 - third level grouping</t>
  </si>
  <si>
    <t>XHECOS_4</t>
  </si>
  <si>
    <t>Subject of study 4 - 6 digit HECOS code</t>
  </si>
  <si>
    <t>XCAH01_4</t>
  </si>
  <si>
    <t>XCAH02_4</t>
  </si>
  <si>
    <t>XCAH03_4</t>
  </si>
  <si>
    <t>Subject of study 4 - third level grouping</t>
  </si>
  <si>
    <t>XHECOS_5</t>
  </si>
  <si>
    <t>Subject of study 5 - 6 digit HECOS code</t>
  </si>
  <si>
    <t>XCAH01_5</t>
  </si>
  <si>
    <t>Subject of study 5 - subject group</t>
  </si>
  <si>
    <t>XCAH02_5</t>
  </si>
  <si>
    <t>Subject of study 5 - subject line</t>
  </si>
  <si>
    <t>XCAH03_5</t>
  </si>
  <si>
    <t>Subject of study 5 - third level grouping</t>
  </si>
  <si>
    <t>XFPE01_5</t>
  </si>
  <si>
    <t>Subject of study 5 - proportion of time studying subject</t>
  </si>
  <si>
    <t>Student characteristics</t>
  </si>
  <si>
    <t>HE_GENDER</t>
  </si>
  <si>
    <t>2004/2005 - 2011/2012</t>
  </si>
  <si>
    <t xml:space="preserve">The gender of the student. Replaced in 2012/13 by SEXID. </t>
  </si>
  <si>
    <t>HE_SEXID</t>
  </si>
  <si>
    <t>SEXID</t>
  </si>
  <si>
    <t>Sex identifier</t>
  </si>
  <si>
    <t>2012/2013 - 2019/2020</t>
  </si>
  <si>
    <t>The sex of the student. Replaces GENDER.</t>
  </si>
  <si>
    <t>HE_NATION</t>
  </si>
  <si>
    <t>NATION</t>
  </si>
  <si>
    <t>Nationality</t>
  </si>
  <si>
    <t xml:space="preserve">The legal nationality of students. </t>
  </si>
  <si>
    <t>HE_XNATGR01</t>
  </si>
  <si>
    <t>XNATGR01</t>
  </si>
  <si>
    <t>Geographic region of student nationality</t>
  </si>
  <si>
    <t>2010/2011 - 2019/2020</t>
  </si>
  <si>
    <t>Nationality grouping</t>
  </si>
  <si>
    <t>HE_OCCCODE</t>
  </si>
  <si>
    <t>OCCCODE</t>
  </si>
  <si>
    <t>Occupation Code</t>
  </si>
  <si>
    <t>OCCCODE was replaced by SOC2000, and is only available up to 2006/07. For 2004/05, OCCCODE had data returned for non-first year students, for 2005/06 for those who were not first years in either 2004/05 or 2005/06, and for 2006/07 for those who not were first years in either 2004/05, 2005/06 or 2006/07. OCCCODE is a 4-digit field - the first digit gives the old social class (which was replaced by the socio-economic classification), and the 2nd, 3rd and 4th digits combine to give the 3-digit OCCCODE.</t>
  </si>
  <si>
    <t>HE_SOC2000</t>
  </si>
  <si>
    <t>SOC2000</t>
  </si>
  <si>
    <t>SOC2000 replaced OCCCODE, and is available for 2004/05 onwards. For 2004/05, SOC2000 had data returned for first year students, for 2005/06 for those who were first years in either 2004/05 or 2005/06, and for 2006/07 for those who were first years in either 2004/05, 2005/06 or 2006/07. Other years of students would still have had the data held in OCCCODE.</t>
  </si>
  <si>
    <t>HE_SOC2010</t>
  </si>
  <si>
    <t>SOC2010</t>
  </si>
  <si>
    <t>2014/2015 - 2019/2020</t>
  </si>
  <si>
    <t>SOC2010 is the new version of SOC2000, updated for the 2010 coding, and is available for 2014/15 onwards. For 2014/15, SOC2010 had data returned for first year students, for 2015/16 for those who were first years in either 2014/15 or 2015/16. Other years of students would still have had the data held in SOC2000.</t>
  </si>
  <si>
    <t>HE_SEC</t>
  </si>
  <si>
    <t>SEC</t>
  </si>
  <si>
    <t>Socio-economic classification</t>
  </si>
  <si>
    <t xml:space="preserve">SEC replaced the old social class (which was the first digit of OCCCODE). As with SOC2000, SEC has data for first years for 2004/05 etc. </t>
  </si>
  <si>
    <t>HE_PARED</t>
  </si>
  <si>
    <t>PARED</t>
  </si>
  <si>
    <t>Parental education</t>
  </si>
  <si>
    <t xml:space="preserve">Only for provider in England and Scotland for 2007/08, with NI and Wales coming in for 2008/09. </t>
  </si>
  <si>
    <t>HE_XAGEA01</t>
  </si>
  <si>
    <t>XAGEA01</t>
  </si>
  <si>
    <t>Age as at 31 August in reporting year</t>
  </si>
  <si>
    <t>To be used for student data</t>
  </si>
  <si>
    <t>HE_XAGEJ01</t>
  </si>
  <si>
    <t>XAGEJ01</t>
  </si>
  <si>
    <t>Age as at 31 July in reporting year</t>
  </si>
  <si>
    <t>To be used for qualifiers data</t>
  </si>
  <si>
    <t>HE_XAGRP601</t>
  </si>
  <si>
    <t>XAGRP601</t>
  </si>
  <si>
    <t>Age grouping as at 31 August - 6 way split</t>
  </si>
  <si>
    <t>HE_XAGRPA01</t>
  </si>
  <si>
    <t>XAGRPA01</t>
  </si>
  <si>
    <t>Age grouping as at 31 August in reporting period</t>
  </si>
  <si>
    <t>HE_XAGRPJ01</t>
  </si>
  <si>
    <t>XAGRPJ01</t>
  </si>
  <si>
    <t>Age grouping as at 31 July in reporting period</t>
  </si>
  <si>
    <t>HE_DISALL</t>
  </si>
  <si>
    <t>DISALL</t>
  </si>
  <si>
    <t>Disability Student Allowance</t>
  </si>
  <si>
    <t>Sensitive personal data - may only be used for equal opportunities research and monitoring.</t>
  </si>
  <si>
    <t>HE_DISABLE</t>
  </si>
  <si>
    <t>DISABLE</t>
  </si>
  <si>
    <t xml:space="preserve">Disability </t>
  </si>
  <si>
    <t>HE_XSTUDIS01</t>
  </si>
  <si>
    <t>XSTUDIS01</t>
  </si>
  <si>
    <t>Student disability</t>
  </si>
  <si>
    <t>HE_ETHNIC</t>
  </si>
  <si>
    <t>Sensitive personal data - may only be used for equal opportunities research and monitoring. Derived field XETHNIC01 provides grouped ethnicity data.</t>
  </si>
  <si>
    <t>HE_XETHNIC01</t>
  </si>
  <si>
    <t>XETHNIC01</t>
  </si>
  <si>
    <t>Analytical protocol ethnicity</t>
  </si>
  <si>
    <t>HE_CARELEAVER</t>
  </si>
  <si>
    <t>CARELEAVER</t>
  </si>
  <si>
    <t>Care leaver marker</t>
  </si>
  <si>
    <t>2013/2014 - 2019/2020</t>
  </si>
  <si>
    <t>c</t>
  </si>
  <si>
    <t>Domicile</t>
  </si>
  <si>
    <t>HE_XDOMUC01</t>
  </si>
  <si>
    <t>XDOMUC01</t>
  </si>
  <si>
    <t>Domicile (UK County/Non-UK Country)</t>
  </si>
  <si>
    <t>HE_XDOMGR01</t>
  </si>
  <si>
    <t>XDOMGR01</t>
  </si>
  <si>
    <t>Domicile - Government Office Region of the UK/Region of the the world</t>
  </si>
  <si>
    <t>HE_XHOOS01</t>
  </si>
  <si>
    <t>XHOOS01</t>
  </si>
  <si>
    <t>Domicile - Home / overseas marker</t>
  </si>
  <si>
    <t>Domicile group of UK/Non-UK</t>
  </si>
  <si>
    <t>HE_XDOMREG01</t>
  </si>
  <si>
    <t>XDOMREG01</t>
  </si>
  <si>
    <t>Domicile - UK Country/Non-UK region</t>
  </si>
  <si>
    <t>Entry data</t>
  </si>
  <si>
    <t>HE_QUALENT2</t>
  </si>
  <si>
    <t>QUALENT2</t>
  </si>
  <si>
    <t>Highest Qualification on Entry</t>
  </si>
  <si>
    <t>2004/2005 - 2013/2014</t>
  </si>
  <si>
    <t>The highest qualification on entry. The coding frame for highest qualification changed in 2009/10, and for this year onwards QUALENT2 was used for returning students only. QUALENT2 was discontinued after 2013/14.</t>
  </si>
  <si>
    <t>HE_QUALENT3</t>
  </si>
  <si>
    <t>QUALENT3</t>
  </si>
  <si>
    <t xml:space="preserve">The highest qualification on entry. This field was for the new coding frame that came in in 2010/11. For 2010/11, only first year students have QUALENT3 data. For 2011/12, QUALENT3 is used for first year, and those who were first years in 2010/11 etc. </t>
  </si>
  <si>
    <t>HE_XHQUAL01</t>
  </si>
  <si>
    <t>XHQUAL01</t>
  </si>
  <si>
    <t>Highest qualification on entry</t>
  </si>
  <si>
    <t>2004/2005 - 2009/2010</t>
  </si>
  <si>
    <t>Highest qualification on entry - grouped version of QUALENT2</t>
  </si>
  <si>
    <t>HE_XQUALENT01</t>
  </si>
  <si>
    <t>XQUALENT01</t>
  </si>
  <si>
    <t>Highest qualification on entry - grouped version of QUALENT2 and QUALENT3 (just groups QUALENT3 for 2014/15 onwards)</t>
  </si>
  <si>
    <t>HE_TOTALTS</t>
  </si>
  <si>
    <t>TOTALTS</t>
  </si>
  <si>
    <t>Total Tariff score</t>
  </si>
  <si>
    <t xml:space="preserve">NOTE - tariff data is not directly comparable between 2006/07 and later years, as the coding frame for this changed in 2007/08. </t>
  </si>
  <si>
    <t>HE_XTARIFF01</t>
  </si>
  <si>
    <t>XTARIFF01</t>
  </si>
  <si>
    <t>Total Tariff Score 2006</t>
  </si>
  <si>
    <t>HE_XTARIFF03</t>
  </si>
  <si>
    <t>XTARIFF03</t>
  </si>
  <si>
    <t>Teaching quality information tariff</t>
  </si>
  <si>
    <t>HE_XTARIFF04</t>
  </si>
  <si>
    <t>XTARIFF04</t>
  </si>
  <si>
    <t>HE_XTARIFF</t>
  </si>
  <si>
    <t>XTARIFF</t>
  </si>
  <si>
    <t>2011/2012 - 2016/2017</t>
  </si>
  <si>
    <t>Leaving data</t>
  </si>
  <si>
    <t>HE_RSNLEAVE</t>
  </si>
  <si>
    <t>RSNLEAVE</t>
  </si>
  <si>
    <t>Reason for leaving provider/completing programme</t>
  </si>
  <si>
    <t>Replaced by RSNEND</t>
  </si>
  <si>
    <t>HE_RSNEND</t>
  </si>
  <si>
    <t>RSNEND</t>
  </si>
  <si>
    <t>Reason for ending instance</t>
  </si>
  <si>
    <t>Replaces RSNLEAVE</t>
  </si>
  <si>
    <t>HE_NOTACT</t>
  </si>
  <si>
    <t>NOTACT</t>
  </si>
  <si>
    <t>Suspension of active studies</t>
  </si>
  <si>
    <t>This field indicates whether a student has suspended study and is no longer actively studying on this student instance. In these cases RSNEND and ENDDATE would not be completed.</t>
  </si>
  <si>
    <t>Funding/schemes</t>
  </si>
  <si>
    <t>HE_FEEELIG</t>
  </si>
  <si>
    <t>FEEELIG</t>
  </si>
  <si>
    <t>Fee eligibility</t>
  </si>
  <si>
    <t>This field is to distinguish those students who are eligible to pay home fees from those who are not, in cases where there are separate levels of fees for 'home' students and for others.</t>
  </si>
  <si>
    <t>HE_MSFUND</t>
  </si>
  <si>
    <t>MSFUND</t>
  </si>
  <si>
    <t>Major source of funding</t>
  </si>
  <si>
    <t>The primary source of funding for the course (not necessarily the main source of finance as it excludes the tuition fee element).</t>
  </si>
  <si>
    <t>HE_XMSFUND01</t>
  </si>
  <si>
    <t>XMSFUND01</t>
  </si>
  <si>
    <t>Analytical protocol major source of funding</t>
  </si>
  <si>
    <t>Grouped major source of funding</t>
  </si>
  <si>
    <t>HE_MSTUFEE</t>
  </si>
  <si>
    <t>MSTUFEE</t>
  </si>
  <si>
    <t>Major source of tuition fees</t>
  </si>
  <si>
    <t>The predominant source of tuition fees where this is known.</t>
  </si>
  <si>
    <t>HE_XMSTUFEE01</t>
  </si>
  <si>
    <t>XMSTUFEE01</t>
  </si>
  <si>
    <t>Analytical protocol major source of tuition fees</t>
  </si>
  <si>
    <t>Grouped major source of tuition fees</t>
  </si>
  <si>
    <t>HE_SPECFEE</t>
  </si>
  <si>
    <t>SPECFEE</t>
  </si>
  <si>
    <t>Special fee indicator</t>
  </si>
  <si>
    <t>This field records where a special or 'non-standard' fee is due - in line with the student support regulations.</t>
  </si>
  <si>
    <t>HE_FUNDCODE</t>
  </si>
  <si>
    <t>FUNDCODE</t>
  </si>
  <si>
    <t>Fundability code</t>
  </si>
  <si>
    <t>This field indicates whether the student is counted as 'fundable', ie. 'eligible for funding' for the course by the appropriate funding council/body. The definition therefore may vary between England, Scotland, Northern Ireland and Wales, in line with their funding methods.</t>
  </si>
  <si>
    <t>HE_FUNDCOMP</t>
  </si>
  <si>
    <t>FUNDCOMP</t>
  </si>
  <si>
    <t>Completion of Year of programme of study</t>
  </si>
  <si>
    <t xml:space="preserve"> 
This field refers to the year of instance being funded. The field records the student's completion status with respect to that year. </t>
  </si>
  <si>
    <t>HE_DHFUND</t>
  </si>
  <si>
    <t>DHFUND</t>
  </si>
  <si>
    <t>Department of Health funding body</t>
  </si>
  <si>
    <t>This field describes the Strategic Health Authority (SHA). For earlier years, this described the Workforce Development Confederations (WDCs)</t>
  </si>
  <si>
    <t>HE_RCSTDNT</t>
  </si>
  <si>
    <t>RCSTDNT</t>
  </si>
  <si>
    <t>Research council student</t>
  </si>
  <si>
    <t>This field indicates whether a student has at any point during this instance been funded in whole or part by a Research Council</t>
  </si>
  <si>
    <t>HE_FEEBAND</t>
  </si>
  <si>
    <t>FEEBAND</t>
  </si>
  <si>
    <t>Fee band</t>
  </si>
  <si>
    <t>No equivalent available for later years</t>
  </si>
  <si>
    <t>HE_BRIDGE</t>
  </si>
  <si>
    <t>BRIDGE</t>
  </si>
  <si>
    <t>Foundation degree to degree bridging course</t>
  </si>
  <si>
    <t>This field identifies instances where any part of the instance involves a foundation degree to degree bridging course</t>
  </si>
  <si>
    <t>HE_LOCSDY</t>
  </si>
  <si>
    <t>LOCSDY</t>
  </si>
  <si>
    <t>Location of study</t>
  </si>
  <si>
    <t>Identifies distance learning students and students on year abroad/placements</t>
  </si>
  <si>
    <t>HE_EXCHANGE</t>
  </si>
  <si>
    <t>EXCHANGE</t>
  </si>
  <si>
    <t>Exchange programmes</t>
  </si>
  <si>
    <t>Identifies students on an exchange programme (e.g. Erasmus)</t>
  </si>
  <si>
    <t>HE_TTACCOM</t>
  </si>
  <si>
    <t>TTACCOM</t>
  </si>
  <si>
    <t>Term time accommodation</t>
  </si>
  <si>
    <t>Shows the type of accommodation students are living in, e.g. provider maintained property, parental/guardian home etc. Please note that the coding for this changed in 2007/08.</t>
  </si>
  <si>
    <t>HE_SPCSTU</t>
  </si>
  <si>
    <t>SPCSTU</t>
  </si>
  <si>
    <t>Special students</t>
  </si>
  <si>
    <t>2004/05 - 2006/07 ONLY - From 2007/08 detail collected in Exchange and SPECFEE</t>
  </si>
  <si>
    <t>HE_INITIATIVES1</t>
  </si>
  <si>
    <t>INITIATIVES1</t>
  </si>
  <si>
    <t>This field identifies students who are part of a specific scheme that is to be monitored independently.</t>
  </si>
  <si>
    <t>2009/2010 - 2019/2020</t>
  </si>
  <si>
    <t>This field identifies students who are part of a specific scheme that is to be monitored independently. The schemes here are not really comparable over time, as they will change year on year to reflect the current position.</t>
  </si>
  <si>
    <t>HE_INITIATIVES2</t>
  </si>
  <si>
    <t>INITIATIVES2</t>
  </si>
  <si>
    <t>HE_INITIATIVES3</t>
  </si>
  <si>
    <t>INITIATIVES3</t>
  </si>
  <si>
    <t>2019/2020 -</t>
  </si>
  <si>
    <t>HE_XAPP01</t>
  </si>
  <si>
    <t>XAPP01</t>
  </si>
  <si>
    <t>This field identifies apprenticeship students</t>
  </si>
  <si>
    <t>2016/2017 - 2019/2020</t>
  </si>
  <si>
    <t>This field identifies apprenticeship students and the different types of programmes and funding they have. To identify all apprenticeships this should be used in conjunction with K Higher Apprenticeship in the initiatives fields.</t>
  </si>
  <si>
    <t>HE_STULOAD</t>
  </si>
  <si>
    <t>STULOAD</t>
  </si>
  <si>
    <t>Student FTE</t>
  </si>
  <si>
    <t xml:space="preserve">This is the student Full-Time Equivalent (FTE), which represents tHE provider's best academic judgement on the full-time equivalence of the student (for this instance) during the reporting year 1 August - 31 July. The value can be recorded to one decimal place and must be between 0 and 300. A full-time full year student would normally be returned as 100, and part-time students returned as a proportion. </t>
  </si>
  <si>
    <t>HE_DESTOCM1</t>
  </si>
  <si>
    <t>DESTOCM1</t>
  </si>
  <si>
    <t>Destination of outward credit mobile students</t>
  </si>
  <si>
    <t>2007/2008 - 2012/2013</t>
  </si>
  <si>
    <t>This field identifies the country or countries where either the instance is an outwards credit mobile student undertaking a credit-bearing part of their course at one or more providers overseas; or is a student is studying outside of the UK (Instance.LOCSDY = S).</t>
  </si>
  <si>
    <t>HE_DESTOCM2</t>
  </si>
  <si>
    <t>DESTOCM2</t>
  </si>
  <si>
    <t>HE_DESTOCM3</t>
  </si>
  <si>
    <t>DESTOCM3</t>
  </si>
  <si>
    <t>HE_ACCESS</t>
  </si>
  <si>
    <t>ACCESS</t>
  </si>
  <si>
    <t>Access programmes</t>
  </si>
  <si>
    <t xml:space="preserve"> This field records whether entrants have entered HE via SWAP courses.</t>
  </si>
  <si>
    <t>HE_ARTICLN</t>
  </si>
  <si>
    <t>ARTICLN</t>
  </si>
  <si>
    <t>Articulation</t>
  </si>
  <si>
    <t>This field identifies whether a student has been admitted to the current instance with advanced standing; the advanced standing having been awarded on the basis of an HND/HNC qualification and the student has not previously studied at degree or post-graduate level. Only for HE providers in Scotland</t>
  </si>
  <si>
    <t>HE_REDUCEDI</t>
  </si>
  <si>
    <t>REDUCEDI</t>
  </si>
  <si>
    <t>Reduced instance return indicator</t>
  </si>
  <si>
    <t>Indicates whether a reduced return is being sent for this instance and if so which type</t>
  </si>
  <si>
    <t>HE_LOADYRA</t>
  </si>
  <si>
    <t>LOADYRA</t>
  </si>
  <si>
    <t>FTE in year A</t>
  </si>
  <si>
    <t>Describes the split of student FTE (as reported in STULOAD) between years of instance, in cases where two years of instance are contained within a reporting period.</t>
  </si>
  <si>
    <t>HE_LOADYRB</t>
  </si>
  <si>
    <t>LOADYRB</t>
  </si>
  <si>
    <t>FTE in year B</t>
  </si>
  <si>
    <t>Teacher training data</t>
  </si>
  <si>
    <t>HE_SASDAYS</t>
  </si>
  <si>
    <t>SASDAYS</t>
  </si>
  <si>
    <t>Number of SAS days completed</t>
  </si>
  <si>
    <t>(These fields only relate to teacher training students/courses)</t>
  </si>
  <si>
    <t>HE_SASSCHL</t>
  </si>
  <si>
    <t>SASSCHL</t>
  </si>
  <si>
    <t>SAS placement</t>
  </si>
  <si>
    <t>HE_SKEITT</t>
  </si>
  <si>
    <t>SKEITT</t>
  </si>
  <si>
    <t>Subject knowledge enhancement provider</t>
  </si>
  <si>
    <t>2009/2010 - 2013/2014</t>
  </si>
  <si>
    <t>HE_TTCID</t>
  </si>
  <si>
    <t>TTCID</t>
  </si>
  <si>
    <t>Teacher training course identifier</t>
  </si>
  <si>
    <t>HE_ITTPHSC</t>
  </si>
  <si>
    <t>ITTPHSC</t>
  </si>
  <si>
    <t>ITT phase/scope</t>
  </si>
  <si>
    <t>HE_ITTSCHMS</t>
  </si>
  <si>
    <t>ITTSCHMS</t>
  </si>
  <si>
    <t>ITT schemes</t>
  </si>
  <si>
    <t>HE_PGCESBJ</t>
  </si>
  <si>
    <t>PGCESBJ</t>
  </si>
  <si>
    <t>PGCE subject of undergraduate degree</t>
  </si>
  <si>
    <t>HE_PGCECLSS</t>
  </si>
  <si>
    <t>PGCECLSS</t>
  </si>
  <si>
    <t>PGCE class of undergraduate degree</t>
  </si>
  <si>
    <t>HE_OUTCOME</t>
  </si>
  <si>
    <t>OUTCOME</t>
  </si>
  <si>
    <t>Outcome of ITT programme</t>
  </si>
  <si>
    <t>HE_BITTM</t>
  </si>
  <si>
    <t>BITTM</t>
  </si>
  <si>
    <t>Bilingual ITT marker</t>
  </si>
  <si>
    <t>HE_TQSSEC</t>
  </si>
  <si>
    <t>TQSSEC</t>
  </si>
  <si>
    <t>Teaching qualification sought sector</t>
  </si>
  <si>
    <t>HE_TQSSUB1</t>
  </si>
  <si>
    <t>TQSSUB1</t>
  </si>
  <si>
    <t>Teaching qual sought subject 1</t>
  </si>
  <si>
    <t>HE_TQSSUB2</t>
  </si>
  <si>
    <t>TQSSUB2</t>
  </si>
  <si>
    <t>Teaching qual sought subject 2</t>
  </si>
  <si>
    <t>HE_TQSSUB3</t>
  </si>
  <si>
    <t>TQSSUB3</t>
  </si>
  <si>
    <t>Teaching qual sought subject 3</t>
  </si>
  <si>
    <t>HE_TQGSEC</t>
  </si>
  <si>
    <t>TQGSEC</t>
  </si>
  <si>
    <t>Teaching qualification gained sector</t>
  </si>
  <si>
    <t>HE_TQGSUB1</t>
  </si>
  <si>
    <t>TQGSUB1</t>
  </si>
  <si>
    <t>Teaching qual gained subject 1</t>
  </si>
  <si>
    <t>HE_TQGSUB2</t>
  </si>
  <si>
    <t>TQGSUB2</t>
  </si>
  <si>
    <t>Teaching qual gained subject 2</t>
  </si>
  <si>
    <t>HE_TQGSUB3</t>
  </si>
  <si>
    <t>TQGSUB3</t>
  </si>
  <si>
    <t>Teaching qual gained subject 3</t>
  </si>
  <si>
    <t>HE_PGCESBJ1</t>
  </si>
  <si>
    <t>PGCESBJ1</t>
  </si>
  <si>
    <t>HE_PGCESBJ2</t>
  </si>
  <si>
    <t>PGCESBJ2</t>
  </si>
  <si>
    <t>HE_PGCESBJ3</t>
  </si>
  <si>
    <t>PGCESBJ3</t>
  </si>
  <si>
    <t>HE_PGCESBJ4</t>
  </si>
  <si>
    <t>PGCESBJ4</t>
  </si>
  <si>
    <t>HE_PGCESBJ5</t>
  </si>
  <si>
    <t>PGCESBJ5</t>
  </si>
  <si>
    <t>HE_QTS</t>
  </si>
  <si>
    <t>QTS</t>
  </si>
  <si>
    <t>Qualified Teacher Status</t>
  </si>
  <si>
    <t xml:space="preserve">Geography </t>
  </si>
  <si>
    <t>HE_OA</t>
  </si>
  <si>
    <t>OA</t>
  </si>
  <si>
    <t>Output Area</t>
  </si>
  <si>
    <t>POSTCODE variable will be used to map on Output Area information. Postcode will then be removed from the extract.</t>
  </si>
  <si>
    <t>HE_OA01</t>
  </si>
  <si>
    <t>2012/2013 - 2013/2014</t>
  </si>
  <si>
    <t>HE_OA11</t>
  </si>
  <si>
    <t>HE_LSOA</t>
  </si>
  <si>
    <t>LSOA</t>
  </si>
  <si>
    <t>Lower Super Output Area</t>
  </si>
  <si>
    <t>POSTCODE variable will be used to map on Lower Super Output Area information. Postcode will then be removed from the extract.</t>
  </si>
  <si>
    <t>HE_LSOA01</t>
  </si>
  <si>
    <t>HE_LSOA11</t>
  </si>
  <si>
    <t>HE_MSOA01</t>
  </si>
  <si>
    <t>MSOA</t>
  </si>
  <si>
    <t>Middle layer Super Output Area</t>
  </si>
  <si>
    <t>POSTCODE variable will be used to map on Middle layer Super Output Area information. Postcode will then be removed from the extract.</t>
  </si>
  <si>
    <t>HE_MSOA11</t>
  </si>
  <si>
    <t>HE_LA_ANON</t>
  </si>
  <si>
    <t>LA_ANON</t>
  </si>
  <si>
    <t>Local Authority</t>
  </si>
  <si>
    <t>POSTCODE variable will be used to map on Local Authority information. Postcode will then be removed from the extract.</t>
  </si>
  <si>
    <t>University College Admission System (UCAS) data table</t>
  </si>
  <si>
    <t xml:space="preserve">Overview </t>
  </si>
  <si>
    <t>The UCAS individual level data includes information on applicants, applications, offers and acceptances for the 2007 to 2021 UCAS application cycles. There is also information on applicant personal characteristics, their achieved and predicted grades, as well as course entry requirements and information on provider and subject choices. Data is available for English applicants age 18 only.</t>
  </si>
  <si>
    <t>Please note: Researchers can request to access UCAS as part of completing the VRF but UCAS might not be available immediately and, if the application is approved, UCAS will be added to the project area at a later date.</t>
  </si>
  <si>
    <t>Table Fields</t>
  </si>
  <si>
    <t xml:space="preserve">Years populated </t>
  </si>
  <si>
    <t>PupilMatchingRefAnonymous (PMR)</t>
  </si>
  <si>
    <t>NPD identifier - based on UCAS matching of 18YOs - links the UCAS record back to the LEO Lookup/linking tables.</t>
  </si>
  <si>
    <t>2007/08 to 2020/21</t>
  </si>
  <si>
    <t>unique_id_cycle</t>
  </si>
  <si>
    <t>Applicant identifier that is unique to each applicant in each cycle. </t>
  </si>
  <si>
    <t>applicant_id</t>
  </si>
  <si>
    <t>Applicant identifier that is unique to each applicant (can be used to link between cycles). </t>
  </si>
  <si>
    <t>application_cycle</t>
  </si>
  <si>
    <t>Cycle in which the applicant made their application. </t>
  </si>
  <si>
    <t>qualification_status</t>
  </si>
  <si>
    <t>Status of the qualification as declared by the applicant during application. For example ‘Pending’, ‘Gained’. </t>
  </si>
  <si>
    <t>qualification_description</t>
  </si>
  <si>
    <t>Description of the type of qualification as declared by applicant during application. For example ‘GCE Advanced Level’. If no qualification description is provided during application, the value will be missing. </t>
  </si>
  <si>
    <t>subject_title</t>
  </si>
  <si>
    <t>Subject of the qualification as declared by applicant during application. If no subject title is provided during application, the value will be missing. </t>
  </si>
  <si>
    <t>Grade as declared by applicant during application. If no grade is provided during application, the value will be missing. </t>
  </si>
  <si>
    <t>qualification_year</t>
  </si>
  <si>
    <t>Year in which the applicant took the qualification. </t>
  </si>
  <si>
    <t>applicant_domicile_code</t>
  </si>
  <si>
    <t>Three-digit code specifying an applicant’s area of permanent residence. </t>
  </si>
  <si>
    <t>applicant_uk_region_code</t>
  </si>
  <si>
    <t>One-character code specifying an applicant’s UK region, linked by UCAS onto the home postcode declared by each applicant.  </t>
  </si>
  <si>
    <t>applicant_gender_code</t>
  </si>
  <si>
    <t>One-character code specifying gender as declared by the applicant.  </t>
  </si>
  <si>
    <t>applicant_ethnic_group_code</t>
  </si>
  <si>
    <t>Two-digit code specifying ethnic origin as declared by the applicant.  </t>
  </si>
  <si>
    <t>applicant_socioecon2000_code</t>
  </si>
  <si>
    <t>One-digit code specifying socio-economic group 2000 as declared by the applicant.  </t>
  </si>
  <si>
    <t>applicant_socioecon2010_code</t>
  </si>
  <si>
    <t>One-digit code specifying socio-economic group 2010 as declared by the applicant.  </t>
  </si>
  <si>
    <t>applicant_polar3_code</t>
  </si>
  <si>
    <t>One-digit code specifying POLAR3 Quintile.  </t>
  </si>
  <si>
    <t>applicant_polar4_code</t>
  </si>
  <si>
    <t>One-digit code specifying POLAR4 Quintile.  </t>
  </si>
  <si>
    <t>applicant_imd_code</t>
  </si>
  <si>
    <t>One-digit code specifying Indices of multiple deprivation quintile.  </t>
  </si>
  <si>
    <t>applicant_age</t>
  </si>
  <si>
    <t>Derived from date of birth declared by the applicant, age is aligned with the cut off points for school/college cohorts within the different administrations of the UK. For England and Wales ages are defined on the 31 August, for Northern Ireland on the 1 July and for Scotland on the 28 February the following year. Defining ages in this way matches the assignment of children to school cohorts. For applicants outside of the UK the cohort cut off for England and Wales has been used. Please note: some applicants have listed their age as 0 or similar.  </t>
  </si>
  <si>
    <t>applicant_disability_code</t>
  </si>
  <si>
    <t>One-character code specifying disability as declared by the applicant.  </t>
  </si>
  <si>
    <t>application_date</t>
  </si>
  <si>
    <t>The date at which the applicant first applied in the application cycle. </t>
  </si>
  <si>
    <t>acceptance_route_code</t>
  </si>
  <si>
    <t>One-digit code specifying the route through which an applicant was accepted onto a course.  </t>
  </si>
  <si>
    <t>applicant_flag</t>
  </si>
  <si>
    <t>Flag set to 1 for each applicant. </t>
  </si>
  <si>
    <t>accept_flag</t>
  </si>
  <si>
    <t>Flag indicating whether applicant was accepted on any of their applications in an application cycle. </t>
  </si>
  <si>
    <t>applicant_domicile_named_country</t>
  </si>
  <si>
    <t>Applicant’s area of permanent residence. This variable is derived from domicile as declared by the applicant on application. Split by individual country. Please note: The Channel Islands and the Isle of Man are considered outside the UK, and are therefore classified separately. </t>
  </si>
  <si>
    <t>higher_level_applicant_domicile</t>
  </si>
  <si>
    <t>Applicant’s area of permanent residence summarised to UK and global regions. This variable is derived from domicile as declared by the applicant on application. Split by the following values if domiciled in the UK: ‘England’, ‘Northern Ireland’, ‘Scotland’, ‘Wales’. Split by the following regions if Non UK: ‘EU (excluding UK)’, ‘Not EU’. Please note: The Channel Islands and the Isle of Man are assigned as ‘Not EU’. </t>
  </si>
  <si>
    <t>applicant_region</t>
  </si>
  <si>
    <t>Applicant’s UK region. This variable is linked by home postcode as declared by the applicant on application. Split by the following values if domiciled in the UK: values if domiciled in the UK: ‘North East’, ‘Yorkshire and The Humber’, ‘North West’, ‘East Midlands’, ‘West Midlands’, ‘East of England’, ‘London’, ‘South East’, ‘South West’, ‘Wales’, ‘Northern Ireland’, ‘Scotland’, ‘Unknown’. Classified as ‘Overseas’ otherwise. </t>
  </si>
  <si>
    <t>applicant_domicile</t>
  </si>
  <si>
    <t>Applicant’s area of permanent residence summarised to UK and global regions. This variable is derived from domicile as declared by the applicant on application. Split by the following values if domiciled in the UK: ‘England’, ‘Northern Ireland’, ‘Scotland’, ‘Wales’. Classified as ‘Overseas’ otherwise. </t>
  </si>
  <si>
    <t>Gender as declared by the applicant. </t>
  </si>
  <si>
    <t>ethnic_group_summary</t>
  </si>
  <si>
    <t>High level grouping of ethnic origin as declared by the applicant: ‘White’, ‘Black’, ‘Asian’, ‘Mixed’, ‘Other’, ‘Unknown or Prefer Not To Say’. Please note: Ethnic origin is captured for UK domiciled applicants only, therefore all non UK domiciled applicants are assigned as ‘Unknown or Prefer Not To Say’. </t>
  </si>
  <si>
    <t>ethnic_group_detailed</t>
  </si>
  <si>
    <t>Low level grouping of ethnic origin as declared by the applicant: ‘White’, ‘Black – Caribbean’, ‘Black – African’, ‘Black - Other Black background’, ‘Asian – Indian’, ‘Asian – Pakistani’, ‘Asian – Bangladeshi’, ‘Asian – Chinese’,  ‘Asian - Other Asian background’,  ‘Mixed - White and Black Caribbean’, ‘Mixed - White and Black African’, ‘Mixed - White and Asian’, ‘Mixed - Other mixed background’,  ‘Other ethnic background’, ‘Unknown or Prefer Not To Say. Please note: Ethnic origin is captured for UK domiciled applicants only, therefore all non UK domiciled applicants are assigned as ‘Unknown or Prefer Not To Say’. </t>
  </si>
  <si>
    <t>disability</t>
  </si>
  <si>
    <t>Disability as declared by the applicant by selecting from a list of available options.  </t>
  </si>
  <si>
    <t>dis_ord</t>
  </si>
  <si>
    <t>socioecon_group2000</t>
  </si>
  <si>
    <t>The National Statistics Socio-economic Classification (NS-SEC) is an occupationally based system used to classify the adult population. Conditions such as pay and seniority of position are used to determine class. This is declared by the applicant, however please note a change in question in 2008. 2008 question: ‘If you are in full-time education, please state the occupation of the highest-earning family member of the household in which you live. If he or she is retired or unemployed, give their most recent occupation. If you are not in full-time education, please state just your own occupation’. Pre-2008 question: ‘If you are under 21, please state the occupation of the highest-earning family member of the household in which you live. If he or she is retired or unemployed, give their most recent occupation. If you are 21 or over, please state just your own occupation’. The response is captured for UK domiciled applicants only, therefore all non UK domiciled applicants are assigned as ‘Not classified / unknown’. </t>
  </si>
  <si>
    <t>socioecon_group2010</t>
  </si>
  <si>
    <t>The National Statistics Socio-economic Classification (NS-SEC) is an occupationally based system used to classify the adult population. The applicant is asked: ‘If you are in full-time education, please state the occupation of the highest-earning family member of the household in which you live. If he or she is retired or unemployed, give their most recent occupation. If you are not in full-time education, please state just your own occupation’.  The applicant may then choose from 28,000 ONS job descriptions. These job descriptions are then mapped to 8 Socio-Economic Group codes via a lower level set of around 380 ‘2010 SOC Codes’. The response is captured for UK domiciled applicants only, therefore all non UK domiciled applicants are assigned as ‘Not classified / unknown’. Please note that, although the same 8 Socio-Economic Group codes are displayed in the Socio-economic group 2000 variable available from 2004-2014, occupations are mapped via a different set of ‘2000 SOC Codes’. Therefore, some job descriptions are mapped to different Socio-Economic Group values. </t>
  </si>
  <si>
    <t>polar3_quintile</t>
  </si>
  <si>
    <t>Developed by HEFCE, POLAR3 classifies small areas across the UK into five groups according to their level of young participation in Higher Education. Each of these groups represents around 20 per cent of young people and is ranked from Quintile 1 (areas with the lowest young participation rates, considered as the most disadvantaged) to Quintile 5 (highest young participation rates, considered most advantaged). POLAR3 is based on the participation rates of young people between 2005 and 2009, who entered HE between 2005-06 and 2010-11 academic years. These groups are assigned using the postcode declared by the applicant. If a postcode is invalid, considered unsafe for measurement or there is no link to Census geography possible then the applicant is classified as ‘Unknown’. Please note: POLAR3 is only available for applicants domiciled in the UK, therefore any applicants domiciled outside of the UK are classified as ‘Unknown’. Also, although POLAR3 is available for applicants of all ages, it is recommended/most suitable for analysis of applicants aged 19 and under. </t>
  </si>
  <si>
    <t>polar4_quintile</t>
  </si>
  <si>
    <t>Developed by HEFCE, POLAR4 classifies small areas across the UK into five groups according to their level of young participation in Higher Education. Each of these groups represents around 20 per cent of young people and is ranked from Quintile 1 (areas with the lowest young participation rates, considered as the most disadvantaged) to Quintile 5 (highest young participation rates, considered most advantaged). POLAR4 is based on the participation rates of young people between 2009 and 2014, who entered HE between 2009-10 and 2014-15 academic years. These groups are assigned using the postcode declared by the applicant. If a postcode is invalid, considered unsafe for measurement or there is no link to Census geography possible then the applicant is classified as ‘Unknown’. Please note: POLAR4 is only relevant for applicants domiciled in the UK, therefore any applicants outside of this cohort are classified as ‘Unknown’. Also, although POLAR4 is available for applicants of all ages, it is recommended/most suitable for analysis of applicants aged 19 and under. </t>
  </si>
  <si>
    <t>imd</t>
  </si>
  <si>
    <t>The IMD variable differs depending on the applicant domicile: For England domiciled applicants, IMD relates to Index of Multiple Deprivation 2019. 
For Northern Irish domiciled applicants, IMD relates to the Northern Irish Multiple Deprivation Measure 2017. For Scottish domiciled applicants, IMD relates to Scottish Index of Multiple Deprivation 2012/2016. For Welsh domiciled applicants, IMD relates to Welsh Index of Multiple Deprivation 2014. </t>
  </si>
  <si>
    <t>grouped_school_aligned_age</t>
  </si>
  <si>
    <t>School aligned age grouped into the following: ’17 and under’, ‘18’, ‘19’, ‘20’, ’20-24’, ’25-29’, ’30-34’, ’35 and over’. </t>
  </si>
  <si>
    <t>apply_centre_type</t>
  </si>
  <si>
    <t>The type of the school or centre through which the application was submitted, giving an indication of the type of educational establishment attended by the applicant. The most recent school or centre type for each school code held by UCAS is displayed across the time series, regardless of the school or centre type at the time of the application. For example, academies were introduced 2012. When an Apply Centre Type is not found, it is classified as ‘Other’. </t>
  </si>
  <si>
    <t>acceptance_route</t>
  </si>
  <si>
    <t>The acceptance route with the following values attached to placed applications. Firm Choice: where the applicant has been accepted to their first choice. Insurance choice: where the applicant has been accepted to their second choice.  Main Scheme Clearing: where an applicant was unsuccessful in the main scheme (i.e. applied before 30 June) and subsequently found a place using Clearing. Direct Clearing: where the applicant has applied via Clearing without an initial application through the main scheme. Adjustment: where applicants who have met and exceeded the conditions of their firm choice choose to take up an alternative offer - introduced in 2009. Extra: where applicants who held no offers after using all of their main scheme choices, make additional choices. RPA: where an application is submitted to UCAS by an institution when an unconditional firm has already been offered and accepted by the applicant. Please note: ‘Insurance choice’ and ‘Firm choice’ values are based on the applicant’s response to an offer as-at June deadline. There are 10,000 to 20,000 acceptances to a main scheme choice each year where the applicant has not responded, or is awaiting an offer, by June deadline. These acceptances are classified as ‘Other Main Scheme Choice’. </t>
  </si>
  <si>
    <t>unique_application_id_cycle</t>
  </si>
  <si>
    <t>Application identifier that is unique to each application made by an applicant. </t>
  </si>
  <si>
    <t>entry_year_code</t>
  </si>
  <si>
    <t>Academic year in which course selected by applicant starts.  </t>
  </si>
  <si>
    <t>course_identifier</t>
  </si>
  <si>
    <t>A combination of provider and course code. </t>
  </si>
  <si>
    <t>jacs3_sub_line_code</t>
  </si>
  <si>
    <t>Two character code that classifies courses into a detailed level of 215 subjects. Each course is assigned up to three valid JACS3 subject codes (e.g. G100 – Mathematics) and a course balance indicator by UCAS, which are available for review by the provider. The course is assigned a subject based on these JACS3 subject codes and balance indicator, it largely correlates to the first two characters of the subject codes. Where there are more than one JACS3 subject codes for a given course, and the balance indicator is dual or triple, the first two characters of each subject code are reported in combination to a relevant category (e.g. Course with dual balance indicator with JACS3 subject codes L370 = Social Theory and M900 = Others in Law is assigned a subject ‘Y Combs of soc studies/law’). Please note: Between 2007 and 2011 the subject codes assigned to each course were from the JACS2.0 classification, therefore JACS3 versions of the subject categories have been approximated for 2007 to 2011 to allow a consistent time series. Also, since the 2019 application cycle, JACS3 versions of the subject categories have been approximated, after the discontinuation of the JACS subject grouping system </t>
  </si>
  <si>
    <t>application_route_code</t>
  </si>
  <si>
    <t>One-digit code specifying route of application.  </t>
  </si>
  <si>
    <t>june30_hep_decision_code</t>
  </si>
  <si>
    <t>Code specifying decision made by Higher Education Provider in response to an application. Decisions reported as they appeared on the application at the June 30 deadline.  </t>
  </si>
  <si>
    <t>june30_app_response_code</t>
  </si>
  <si>
    <t>Code specifying applicant response to decision made by a Higher Education Provider. Responses reported as they appeared on the application at the June 30 deadline.. </t>
  </si>
  <si>
    <t>course_identifier_june30_deadline</t>
  </si>
  <si>
    <t>A combination of provider and course code. Reported as it appeared on the application at the June 30 deadline. </t>
  </si>
  <si>
    <t>jacs3_sub_line_june30_code</t>
  </si>
  <si>
    <t>Two character code that classifies courses into a detailed level of 215 subjects. Each course is assigned up to three valid JACS3 subject codes (e.g. G100 – Mathematics) and a course balance indicator by UCAS, which are available for review by the provider. The course is assigned a subject based on these JACS3 subject codes and balance indicator, it largely correlates to the first two characters of the subject codes. Where there are more than one JACS3 subject codes for a given course, and the balance indicator is dual or triple, the first two characters of each subject code are reported in combination to a relevant category (e.g. Course with dual balance indicator with JACS3 subject codes L370 = Social Theory and M900 = Others in Law is assigned a subject ‘Y Combs of soc studies/law’). Please note: Between 2007 and 2011 the subject codes assigned to each course were from the JACS2.0 classification, therefore JACS3 versions of the subject categories have been approximated for 2007 to 2011 to allow a consistent time series. Also, since the 2019 application cycle, JACS3 versions of the subject categories have been approximated, after the discontinuation of the JACS subject grouping system. Reported as it appeared on the application at the June 30 deadline </t>
  </si>
  <si>
    <t>main_scheme_application_flag</t>
  </si>
  <si>
    <t>Flag indicating whether the application was made before the June 30 application deadline. This is the final date by which an applicant can submit up to five applications to study on a course of higher education. Applicants who apply after this date go directly into Clearing. Please note that some applicants may apply and have their application withdrawn prior to the June 30 deadline, before having their application reinstated. These applications are considered as main scheme applications, but variables reported at the June 30 deadline will not be present (eg. June 30 Higher Education Provider code). </t>
  </si>
  <si>
    <t>application_flag</t>
  </si>
  <si>
    <t>Flag set to 1 for each application. </t>
  </si>
  <si>
    <t>ucas_unconditional_offer_flag</t>
  </si>
  <si>
    <t>Flag indicating whether an application was used as part of UCAS’ 2019 end of cycle unconditional offer making analysis (only applications in the mainscheme made by English, Northern Irish and Welsh 18-year olds since the 2013 application cycle were considered). </t>
  </si>
  <si>
    <t>conditional_unconditional_offer_flag</t>
  </si>
  <si>
    <t>Flag indicating whether application received a conditional unconditional offer. Conditional unconditional offers are offers which are conditional at the point of offer, and adjusted by the provider from conditional to unconditional if selected as an applicant’s firm choice. These are identified in the admissions system through free text fields providers can use to communicate any additional information to applicants. Only calculated for applications considered in UCAS’ 2019 unconditional offer making analysis. </t>
  </si>
  <si>
    <t>direct_unconditional_offer_flag</t>
  </si>
  <si>
    <t>Flag indicating whether application received a direct unconditional offer. Direct unconditional offers are offers which are unconditional at the point of offer. Only calculated for applications considered in UCAS’ 2019 unconditional offer making analysis. </t>
  </si>
  <si>
    <t>other_unconditional_offer_flag</t>
  </si>
  <si>
    <t>Flag indicating whether application received an other unconditional offer. Other unconditional offers are offers which are conditional at the point of offer and become unconditional on or before June 30 – the final date on which main scheme applications can be submitted, and are not identified as a conditional unconditional offer. Only calculated for applications considered in UCAS’ 2019 unconditional offer making analysis. </t>
  </si>
  <si>
    <t>unconditional_component_flag</t>
  </si>
  <si>
    <t>Flag indicating whether application received a an offer with an unconditional component. An offer with an unconditional component is any offer identified as an other unconditional offer, a conditional unconditional offer, or a direct unconditional offer. Only calculated for applications considered in UCAS’ 2019 unconditional offer making analysis. </t>
  </si>
  <si>
    <t>entry_year</t>
  </si>
  <si>
    <t>The academic year in which the course selected by the applicant starts. For courses starting between August and December the academic year is defined as starting in that year (I.e. for courses starting in August 2013 the entry year will be 2013.) For any courses starting earlier than September the academic year is defined as starting in the previous year. (I.e. for courses starting in January 2013 the entry year will be 2012 despite the course starting during the 2013 application cycle.) Please note: In each application cycle there are a small number of applications that are deferred for two years. </t>
  </si>
  <si>
    <t>detailed_subject_group_name</t>
  </si>
  <si>
    <t>Name of detailed subject group. </t>
  </si>
  <si>
    <t>subject_group_name</t>
  </si>
  <si>
    <t>Name of subject group. </t>
  </si>
  <si>
    <t>he_provider_tariff_group</t>
  </si>
  <si>
    <t>The grouping of HE providers based on the average levels of attainment of their accepted applicants (summarised through UCAS Tariff points) in a period of application cycles spanning from 2004 to 2011. Each group of providers accounted for around a third of all UK 18 year old acceptances in these cycles. Split by the following values: ‘Highe tariff’, ‘Medium tariff’, ‘Lower tariff’. </t>
  </si>
  <si>
    <t>he_provider_uk_region</t>
  </si>
  <si>
    <t>The UK region in which the provider is situated. Split by the following values: ‘North East’, ‘Yorkshire and The Humber’, ‘North West’, ‘East Midlands’, ‘West Midlands’, ‘East of England’, ‘London’, ‘South East’, ‘South West’, ‘Wales’, ‘Northern Ireland’, ‘Scotland’, ‘Overseas’. If the region of a provider has changed, the most recent region is reported. </t>
  </si>
  <si>
    <t>application_route</t>
  </si>
  <si>
    <t>The route through which an application was made. Main scheme: where the application was made before the June 30 deadline. Adjustment: where applicants who have met and exceeded the conditions of their firm choice choose to take up an alternative offer. Clearing: where an applicant either applied through main scheme clearing, after an applicant was unsuccessful in the main scheme, or direct to clearing, where the applicant has applied via Clearing without an initial application through the main scheme. Extra: where applicants who held no offers after using all of their main scheme choices, make additional choices. RPA: where an application is submitted to UCAS by an institution when an unconditional firm has already been offered and accepted by the applicant. </t>
  </si>
  <si>
    <t>provider_decision_june30</t>
  </si>
  <si>
    <t>The provider decision at the June 30 deadline with the following values attached to applications: Conditional offer, Invited for interview, Decision pending, Unconditional offer, Unconditional course change, Rejected, Rejected by default, Course full, Application withdrawn, Provider yet to receive application (new application). Where no decision has been made for an application, the decision will be reported as missing. </t>
  </si>
  <si>
    <t>app_response_june30</t>
  </si>
  <si>
    <t>The applicant response at the June 30 deadline with the following values attached to applications: Firm, Insurance, Declined by default, Declined, Cancelled. Where no reply has been made for an application, the applicant reply will be reported as missing. </t>
  </si>
  <si>
    <t>Education Records Lookup Table</t>
  </si>
  <si>
    <t>Overview</t>
  </si>
  <si>
    <t>This table contains one record for each education record used as part of the matching process - used to link to non-NPD datasets</t>
  </si>
  <si>
    <t>Data Source</t>
  </si>
  <si>
    <t>See 'SOURCE' field</t>
  </si>
  <si>
    <t>Known Issues</t>
  </si>
  <si>
    <t>-</t>
  </si>
  <si>
    <t>What can I do with this table?</t>
  </si>
  <si>
    <t>Use this table to link education records sent for matching and IDs resolved as part of the SVOTT process</t>
  </si>
  <si>
    <t>Field Name</t>
  </si>
  <si>
    <t>Source Dataset</t>
  </si>
  <si>
    <t>LINK.EDUCATION_RECORDS_LOOKUP</t>
  </si>
  <si>
    <t>Varies across each of the source datasets</t>
  </si>
  <si>
    <t>Unique record identifier</t>
  </si>
  <si>
    <t>AE_ID</t>
  </si>
  <si>
    <t>Unique person identifier created following single person resolution processing at DfE and used to link to resolved EDUKEY and PUPILMATCHINGREFANONYMOUS lookup tables</t>
  </si>
  <si>
    <t>This table contains one record for each resolved Edukey identifier</t>
  </si>
  <si>
    <t>Education Records Lookup</t>
  </si>
  <si>
    <t>Use this table to link resolved Edukeys to education records in order to link learners to DWP / HMRC outcomes</t>
  </si>
  <si>
    <t>LINK.LEARNER_AE_ID_TO_EDUKEY_LOOKUP</t>
  </si>
  <si>
    <t>EDUKEY</t>
  </si>
  <si>
    <t>varchar(14)</t>
  </si>
  <si>
    <t>Unique person identifier used to link to learner outcomes tables</t>
  </si>
  <si>
    <t>Resolved Learner AE_ID To PMR Lookup</t>
  </si>
  <si>
    <t>This table contains one record for each resolved PMR identifier</t>
  </si>
  <si>
    <t>Use this table to link resolved PMRs to education records in order to identify unique NPD learners in the LEO data</t>
  </si>
  <si>
    <t>LINK.LEARNER_AE_ID_TO_PMR_LOOKUP</t>
  </si>
  <si>
    <t>varchar(18)</t>
  </si>
  <si>
    <t>Unique person identifier used to link to NPD learners</t>
  </si>
  <si>
    <t>LEO Benefit Spells Table</t>
  </si>
  <si>
    <t>This table contains one record for each spell on benefits per person - and therefore shows their total available benefit history. 
- Individual level information – Edukey
- One line per benefit spell
- Cumulative dataset</t>
  </si>
  <si>
    <t xml:space="preserve">Information contained within this table comes from the combined DWP NBD, JTA and UC datasets. The NBD is taken from the underlying benefit payment systems and is supplemented by information entered by Jobcentre advisers. It provides a complete record for claimants of out-of-work benefit. The data therefore captures basic information accurately, but non-compulsory fields in either the labour market system or the payment system may be incomplete. Due to the size and technical complexity, these systems are not accessed directly, but at regular interval scans are taken that build up a longitudinal picture from repeated snapshots of the data.  Start dates are entered on to the system and are accurate dates of benefit payment, thus provide certain timing and duration of benefit claim. </t>
  </si>
  <si>
    <t>Information within this table allows the user to analyse spells on benefits across time for learners which have been successfully matched to the LEO data. This allows investigation of the impact of learning and any resulting benefit uptake.</t>
  </si>
  <si>
    <t>Years Populated (tax years)</t>
  </si>
  <si>
    <t>LEO.Benefits</t>
  </si>
  <si>
    <t>EduKey</t>
  </si>
  <si>
    <t>1999/00 - 2020/21</t>
  </si>
  <si>
    <t>LEOs unique pupil identifier</t>
  </si>
  <si>
    <t>DWP Lookup Dataset</t>
  </si>
  <si>
    <t xml:space="preserve">For all learners in the DWP benefits data.
Use this identifier to link between the other LEO tables.  </t>
  </si>
  <si>
    <t>Start date of benefit spell</t>
  </si>
  <si>
    <t>DWP NBD, JTA, PIP &amp; UC Datasets</t>
  </si>
  <si>
    <t>Overalapping or abutting benefit spells of the same type have been merged.</t>
  </si>
  <si>
    <t>EndDate</t>
  </si>
  <si>
    <t>End date of benefit spell</t>
  </si>
  <si>
    <t>Benefit_type</t>
  </si>
  <si>
    <t>varchar(3)</t>
  </si>
  <si>
    <t>Type of benefit claimed</t>
  </si>
  <si>
    <t>valid benefit type</t>
  </si>
  <si>
    <t>Out_of_work_benefit</t>
  </si>
  <si>
    <t>Flag to identify if the benefit claimed is categorised as out of work benefit</t>
  </si>
  <si>
    <t>LEO_Employment Spells Table</t>
  </si>
  <si>
    <t>This table contains one record for each spell of employment per person - and therefore shows their total available employment history. 
- Individual level information – Edukey
- One line per employment spell
- Cumulative dataset</t>
  </si>
  <si>
    <t>Information contained within this table comes from the HMRC P45 dataset. The P45 employment dataset contains start dates and end dates of employment spells and covers employees eligible for pay-as-you-earn (PAYE) tax. These figures have been derived from administrative IT systems which, as with any large scale recording system, are subject to possible errors with data entry and processing. While some data cleaning was necessary the resulting data looks to provide a good reflection of an individuals employment and earnings for the year.</t>
  </si>
  <si>
    <t>The PAYE system does not collect information on the numbers of hours worked, therefore whether an individual is working full-time or part-time cannot be ascertained.
No robust information relating to the type of job worked is currently available on the HMRC P45 feed, further work is ongoing to see if this information could be sourced from elsewhere.
Low-income individuals who earn below the minimum tax threshold may not be included if they work for a small employer.
A number of returns are found to have missing start dates due to the employer not forwarding a timely P45. The default dates recorded in the dataset are either 6 April (the first day of the financial year), or where only an end date is known as the day before that end date. Similarly for records where the employment is known to have come to an end within a financial year but the end date is not known the record is given a default 5 April end date, the last day of the financial year. 
Employment information in this table does not include those who  are self-employed, see the LEO_Self_assessment table.</t>
  </si>
  <si>
    <t>Information within this table allows the user to analyse spells of employment across time for learners which have been successfully matched to the LEO data. This allows investigation of the impact of learning and any resulting employment.</t>
  </si>
  <si>
    <t>LEO.Employment</t>
  </si>
  <si>
    <t>1997/98 - 2020/21</t>
  </si>
  <si>
    <t xml:space="preserve">For all learners in the employment spells data.
Use this identifier to link between the other LEO tables.  </t>
  </si>
  <si>
    <t>Start date of employment spell</t>
  </si>
  <si>
    <t>HMRC P45 Dataset</t>
  </si>
  <si>
    <t>Overalapping or abutting employment spells have been merged.</t>
  </si>
  <si>
    <t>End date of employment spell</t>
  </si>
  <si>
    <t>UncertainStartDate</t>
  </si>
  <si>
    <t>bit</t>
  </si>
  <si>
    <t>Flag to identify if the employment spell has a start date which is classed as uncertain</t>
  </si>
  <si>
    <t>UncertainEndDate</t>
  </si>
  <si>
    <t>Flag to identify if the employment spell has a end date which is classed as uncertain</t>
  </si>
  <si>
    <t>LEO Earnings Table</t>
  </si>
  <si>
    <t>This table contains one record for each available tax year of earnings per person - and therefore shows the total of their earnings over the tax year
- Individual level information – Edukey
- One line per tax year earnings
- Cumulative dataset</t>
  </si>
  <si>
    <t>Information contained within this table comes from the HMRC P14 dataset. These figures have been derived from administrative IT systems which, as with any large scale recording system, are subject to possible errors with data entry and processing. While some data cleaning was necessary the resulting data looks to provide a good reflection of an individuals earnings for the year.
Total pay is made up of base salary and other allowances e.g. overtime, on call etc. minus deductions taken at source such as pension, medical cover etc.. IDBR data is linked to P14 via PAYE reference.</t>
  </si>
  <si>
    <t>For the purposes of collecting taxes, accurate start dates are not required by HMRC, just the financial year and earnings, so the data feed provided which is used to construct this table does not contain accurate start/end dates and therefore only shows the tax year any earnings were recorded against. 
The earnings information in this table may not include those who earn below the tax threshold, any periods of self-employment or who are overseas. Please note: the IDBR data included in the standard extract gives the primary industry of the enterprise in question and does not tell us about the learner’s occupation within that enterprise. The IDBR data included is from datasets owned by the Office of National Statistics (ONS). The ONS does not accept responsibility for any inferences or conclusions derived from the IDBR data by third parties.
During the most recent LEO update, DWP notified us the P14 earnings data erroneosuly included some benefit records this affects the tax years i.e. from 2004 to 2017 tax years.. We carried out an investigation to evaluate the impact this would have on counts and we concluded that it impacted a negliblge number of records.
The IDBR data included in the standard extract gives the primary industry of the enterprise in question and does not tell us about the learner’s occupation within that enterprise. The IDBR data included is from datasets owned by the Office of National Statistics (ONS). The ONS does not accept responsibility for any inferences or conclusions derived from the IDBR data by third parties.</t>
  </si>
  <si>
    <t>Information within this table allows the user to analyse earnings of learners which have been successfully matched to the LEO data. This allows investigation of earnings split by tax year and pupil characteristics (using EDUKEY in order to link to variables of interest in other datasets).
the IDBR data gives the primary industry of the enterprise lniked to the indivudals earnings records.</t>
  </si>
  <si>
    <t>LEO.Earnings</t>
  </si>
  <si>
    <t>Edukey</t>
  </si>
  <si>
    <t>2003/04 - 2020/21</t>
  </si>
  <si>
    <t xml:space="preserve">For all learners in the earnings data.
Use this identifier to link between the other LEO tables.  </t>
  </si>
  <si>
    <t>TaxYear</t>
  </si>
  <si>
    <t>Year in which earnings amount relates to</t>
  </si>
  <si>
    <t>200304 - 201819</t>
  </si>
  <si>
    <t>HMRC P14 Dataset</t>
  </si>
  <si>
    <t>Years populated relates to the year in which the tax years start and end e.g. 200405 refers to the tax year starting 6 April 2004 and ending 5 April 2005.</t>
  </si>
  <si>
    <t>Earnings</t>
  </si>
  <si>
    <t>Summed earnings (per person) for each available tax year</t>
  </si>
  <si>
    <t>£</t>
  </si>
  <si>
    <t>Negative total earnings are set to 0.</t>
  </si>
  <si>
    <t>main_enterprise</t>
  </si>
  <si>
    <t>For tax years 2016/17 and earlier, earnings data has been linked to the January 2018 extract of IDBR data (source year = 2019 in the IDBR lookup) whereas for tax years 2017/18 onwards, the September 2020 extract of IDBR data (source year = 2020 in the IDBR lookup) has been linked to the earnings data</t>
  </si>
  <si>
    <t>the entkey of the enterprise where the individual earned the most money within the tax year</t>
  </si>
  <si>
    <t>if there is a tie, we choose the enterprise which is alphabetically first based on entkey but will flag that there is a tie at enterprise level</t>
  </si>
  <si>
    <t>enterprise_earnings</t>
  </si>
  <si>
    <t>earnings within the main_enterprise</t>
  </si>
  <si>
    <t>tied_main_record_enterprise_sic_fg</t>
  </si>
  <si>
    <t>flag to show if there is an alternative enterprise that could have been picked due to tied earnings</t>
  </si>
  <si>
    <t>Num_Employments</t>
  </si>
  <si>
    <t>number of distinct enterprises the individual worked in within a tax year</t>
  </si>
  <si>
    <t>HMRC P14 Dataset &amp; IDBR</t>
  </si>
  <si>
    <t>NULLs or missing ENTKEYs are not counted</t>
  </si>
  <si>
    <t>Main_Section</t>
  </si>
  <si>
    <t>the sectionname where the individual earned the most money within the tax year</t>
  </si>
  <si>
    <t>*NOTE* - this is not always the same as the sectionname associated with the main enterprise or the main SIC2007 - the main_section is chosen after aggregating earnings up to sectionname level and so it is possible for this to not be the same as main_enterprise_linked_section or the main_sic2007_linked_section</t>
  </si>
  <si>
    <t>Section_Earnings</t>
  </si>
  <si>
    <t>earnings within the main_section</t>
  </si>
  <si>
    <t>this involves aggregating earnings by sectionname and is not necessarily the same as enterprise_earnings</t>
  </si>
  <si>
    <t>Tied_Main_Section_Flag</t>
  </si>
  <si>
    <t>flag to show if there is an alternative section that could have been picked due to tied earnings</t>
  </si>
  <si>
    <t>Num_Sections</t>
  </si>
  <si>
    <t>number of distinct sections the individual can be linked to within the tax year</t>
  </si>
  <si>
    <t>Main_SIC2007</t>
  </si>
  <si>
    <t>the SIC2007 where the individual earned the most money within the tax year</t>
  </si>
  <si>
    <t>*NOTE* - this is not always the same as the SIC2007 associated with the main enterprise - the main_sic2007 is chosen after aggregating earnings up to SIC2007 level and so it is possible for this to not be the same as main_enterprise_linked_sic2007</t>
  </si>
  <si>
    <t>SIC_Earnings</t>
  </si>
  <si>
    <t>earnings within the main_sic2007</t>
  </si>
  <si>
    <r>
      <t xml:space="preserve">this involves aggregating earnings by SIC2007 and is not necessarily the same as enterprise_earnings. </t>
    </r>
    <r>
      <rPr>
        <b/>
        <sz val="8"/>
        <color rgb="FF000000"/>
        <rFont val="Arial"/>
        <family val="2"/>
      </rPr>
      <t>The SIC code given in 'main_sic2007' can be used to report different levels of the SIC hierarchy - e.g. division (3-digit SIC). However the earnings will relate only to the full SIC, earnings from other SICs that may be grouped in the same division</t>
    </r>
    <r>
      <rPr>
        <sz val="8"/>
        <color rgb="FF000000"/>
        <rFont val="Arial"/>
        <family val="2"/>
      </rPr>
      <t xml:space="preserve"> </t>
    </r>
    <r>
      <rPr>
        <b/>
        <sz val="8"/>
        <color rgb="FF000000"/>
        <rFont val="Arial"/>
        <family val="2"/>
      </rPr>
      <t>have not been captured as the earnings aggregation is based on the full code</t>
    </r>
  </si>
  <si>
    <t>Tied_Main_SIC_Flag</t>
  </si>
  <si>
    <t>flag to show if there is an alternative sic2007 that could have been picked due to tied earnings</t>
  </si>
  <si>
    <t>Num_SIC</t>
  </si>
  <si>
    <t>number of distinct SIC2007 the individual can be linked to within a tax year</t>
  </si>
  <si>
    <t>NULLs or missing SIC2007s are not counted</t>
  </si>
  <si>
    <t>main_enterprise_linked_sic2007</t>
  </si>
  <si>
    <t>the SIC2007 associated with the main enterprise</t>
  </si>
  <si>
    <t>*NOTE* - this is not always the same as main_sic2007 as a result of aggregating earnings to sic2007 separately of enterprise</t>
  </si>
  <si>
    <t>main_enterprise_linked_section</t>
  </si>
  <si>
    <t>the sectionname associated with the main enterprise</t>
  </si>
  <si>
    <t>*NOTE* - this is not always the same as main_section as a result of aggregating earnings to sectionname separately of enterprise</t>
  </si>
  <si>
    <t>IDBR Lookup Table</t>
  </si>
  <si>
    <t>the IDBR is the comprehensive list of UK businesses that is used by government for statistical purposes. It provides the main sampling frame for surveys of businesses carried out by the ONS and by other government departments. It is also a key data source for analyses of business activity.</t>
  </si>
  <si>
    <t>Where "source_year" = 2019  data relates to the Jan 2018 ingest and for any historic enterprises (which died prior to this date) information associated with this enterprise is as at Jan 2018, so may not be reliable for employee numbers.
Where "source_year" = 2020 (for p14 tax years 2017/18 onwards) the employee numbers are more up-to-date.</t>
  </si>
  <si>
    <t>This table allows information about enterprises to be linked with earnings data. The entkey and source year fields should be used when linking this table to the earnings table.</t>
  </si>
  <si>
    <t>LEO.IDBR_LOOKUP</t>
  </si>
  <si>
    <t>ENTKEY</t>
  </si>
  <si>
    <t>Char</t>
  </si>
  <si>
    <t xml:space="preserve">Tax years 2016/17 and earlier are joined to the source year 2019 records in IDBR, and 2017/18 onwards are joined to the 2020 source year </t>
  </si>
  <si>
    <t>A unique enterprise level identifier for linking between P14 and IDBR lookup</t>
  </si>
  <si>
    <t>IDBR</t>
  </si>
  <si>
    <t>SIC2007</t>
  </si>
  <si>
    <t>Code denoting the standard industry classification of the employer</t>
  </si>
  <si>
    <t>Govt_Region</t>
  </si>
  <si>
    <t>Region an enterprise belongs to</t>
  </si>
  <si>
    <t>legalstatus</t>
  </si>
  <si>
    <t>A one digit code representing the Legal Status given to a business</t>
  </si>
  <si>
    <t>Employees</t>
  </si>
  <si>
    <t>No. employees at enterprise level - banded</t>
  </si>
  <si>
    <t>Birth_month</t>
  </si>
  <si>
    <t>DATE9.</t>
  </si>
  <si>
    <t>Month the enterprise commenced from</t>
  </si>
  <si>
    <t>Death_month</t>
  </si>
  <si>
    <t>Month the enterprise was live to</t>
  </si>
  <si>
    <t>SECTIONNAME</t>
  </si>
  <si>
    <t>A SIC hierarchical level</t>
  </si>
  <si>
    <t>SourceYear</t>
  </si>
  <si>
    <t>A reference to when this data was loaded. Some data in 2019 will still be current as at 2020 but will contain entries for both source years to allow for accurate assignment of P14 tax years</t>
  </si>
  <si>
    <t>2019, 2020</t>
  </si>
  <si>
    <t>LEO Self-assessment Table</t>
  </si>
  <si>
    <t>This table contains data for the tax years 2013/14 to 2020/21, one record per self-employed person. 
A learner is defined as being self_employed if they appear in the Self Assessment data for the tax year with an entry which is marked as being income from self-employment.  Other types of income included in self assessment tax returns are not included here.</t>
  </si>
  <si>
    <t>Information contained within this table comes from the HMRC SA dataset. These figures have been derived from administrative IT systems which, as with any large scale recording system, are subject to possible errors with data entry and processing.</t>
  </si>
  <si>
    <t>Robust data is only available from 2013/14</t>
  </si>
  <si>
    <t>Information within this table allows the user to analyse self-employment of learners which have been successfully matched to the LEO data. This allows investigation of self-employment and pupil characteristics (using EDUKEY/PMR in order to link to variables of interest in other datasets).</t>
  </si>
  <si>
    <t>LEO.SA</t>
  </si>
  <si>
    <t>2013/14 - 2020/21</t>
  </si>
  <si>
    <t xml:space="preserve">For all learners in the self employment data.
Use this identifier to link between the other LEO tables.  </t>
  </si>
  <si>
    <t>Tax year of self-assessment tax return</t>
  </si>
  <si>
    <t>201314 - 201819</t>
  </si>
  <si>
    <t>HMRC SA Dataset</t>
  </si>
  <si>
    <t>Years populated relates to the year in which the tax years start and end e.g. 201314 refers to the tax year starting 6 April 2013 and ending 5 April 2014.</t>
  </si>
  <si>
    <t>Self_Employed</t>
  </si>
  <si>
    <t>Self-employed indicator</t>
  </si>
  <si>
    <t>1 - self_employed in this tax year</t>
  </si>
  <si>
    <t>EARNINGS_PTR</t>
  </si>
  <si>
    <t>Total partnership earnings in the tax year</t>
  </si>
  <si>
    <t>Earnings rounded to the nearest pound
NULL = No earnings for the tax year</t>
  </si>
  <si>
    <t>EARNINGS_SOLE</t>
  </si>
  <si>
    <t>Total sole trader earnings in the tax year</t>
  </si>
  <si>
    <t>EARNINGS_SELF_EMPLOYMENT</t>
  </si>
  <si>
    <t>Total partnerships and sole trader earnings in the tax year</t>
  </si>
  <si>
    <t>Coronavirus Job Retention Scheme (CJRS) fields we link to via DWPs Registration and Population Interaction Database (RAPID) dataset</t>
  </si>
  <si>
    <t>RAPID</t>
  </si>
  <si>
    <t xml:space="preserve">Understand time spent in receipt of the Coronavirus Job Retention Scheme </t>
  </si>
  <si>
    <t>LEO.CJRS</t>
  </si>
  <si>
    <t>A unique individual person identifier created for this project</t>
  </si>
  <si>
    <t>RAPID - the data is sourced from HMRC CJRS and SEISS datasets but is accessed for LEO purposes via DWP’s Registration and Population Interaction Database (RAPID)</t>
  </si>
  <si>
    <t>Unique identifier</t>
  </si>
  <si>
    <t>TAXYEAR</t>
  </si>
  <si>
    <t>Num</t>
  </si>
  <si>
    <t>Tax year</t>
  </si>
  <si>
    <t>201920 - 202021</t>
  </si>
  <si>
    <t>Years populated relates to the year in which the tax years start and end e.g. 201920 refers to the tax year starting 6 April 2019 and ending 5 April 2020.</t>
  </si>
  <si>
    <t>CJRS_EOM_IND</t>
  </si>
  <si>
    <t>CJRS End of Month indicator. Derived from raw CJRS data by DWP. Example ’110011111010’</t>
  </si>
  <si>
    <t>Only populated for 2019/20 &amp; 2020/21 
NOTE: Can only be published in consultation with HMRC</t>
  </si>
  <si>
    <t>CJRS_DTM_IND</t>
  </si>
  <si>
    <t>CJRS During the Month indicator. Derived from raw CJRS data by DWP. Example ’110011111010’</t>
  </si>
  <si>
    <t>CJRS_WKS_CAPPED</t>
  </si>
  <si>
    <t>CJRS weeks capped at the DTM max. Derived from raw CJRS data by DWP. 1 = duration capped at the DTM max</t>
  </si>
  <si>
    <t>CJRS_TOT_WKS</t>
  </si>
  <si>
    <t>Total weeks of furlough. Derived from raw CJRS data by DWP</t>
  </si>
  <si>
    <t>Self-Employment Income Support Scheme (SEISS) fields we link to via DWPs Registration and Population Interaction Database (RAPID) dataset</t>
  </si>
  <si>
    <t>Understand time spent in receipt of the Self-Employment Income Support Scheme (SEISS)</t>
  </si>
  <si>
    <t>202021 refers to the tax year starting 6 April 2020 and ending 5 April 2021.</t>
  </si>
  <si>
    <t>SEISS_TOT_WKS</t>
  </si>
  <si>
    <t>Total number of weeks covered by the SEISS Grants. Derived from raw SEISS data by DWP</t>
  </si>
  <si>
    <t>Only populated for 2020/21
NOTE: Can only be published in consultation with HMRC</t>
  </si>
  <si>
    <t>SEISS_TOT_AMT</t>
  </si>
  <si>
    <t>Total amount of SEISS Grant paid. Derived from raw SEISS data by DWP</t>
  </si>
  <si>
    <t>SEISS_EOM_IND</t>
  </si>
  <si>
    <t>SEISS End of Month indicator. Derived from raw SEISS data by DWP. Example ’110011111010’</t>
  </si>
  <si>
    <t>SEISS_DTM_IND</t>
  </si>
  <si>
    <t>SEISS During the Month indicator. Derived from raw SEISS data by DWP. Example ’110011111010’</t>
  </si>
  <si>
    <t>LEO Geography Table</t>
  </si>
  <si>
    <t xml:space="preserve">This dataset assigns one residential address per individual per tax year based on the maximum duration spent at an address in the tax year. Where an individual has multiple identical maximum durations the latter of the maximum durations is applied
</t>
  </si>
  <si>
    <t>This information has been derived  from DWP's Customer Information System (CIS) dataset which has been mapped onto ONS' National Statistics Postcode Lookup (NSPL) on Census Output Area (COA). These figures have been derived from administrative IT systems which, as with any large scale recording system, are subject to possible errors with data entry and processing.</t>
  </si>
  <si>
    <t xml:space="preserve">Some geographies for the tax year 2012/13 and sooner have been reassigned based on their 2001 Census Output Area - COA an individual belonged to was not tracked accurately on CIS until its bulk load on 12 October 2012 (we have used the pre 12 October 2012 mappings for the 2012/13 tax year as this account for the majority of that tax year)
Some individuals have gaps in their allocation to a financial year - this is an issue carried over from the geography spells dataset which itself is reflective of what is held on the CIS system. No fix has been applied as these could be genuine spells where an individual is without residence
Directly related to the issue above - where an individual subsequently has address information following a gap this can result in a short maximum address duration for the next tax year recorded
Around a thousand individuals do not make it into this dataset that are on the geography spells dataset - these individuals all fall into the 'unknown' classification but are unique in that they do not have any address start dates and therefore they fall out of the process to assign to tax years
</t>
  </si>
  <si>
    <t>Information within this table allows the user to analyse region of residence of learners which have been successfully matched to the LEO data. This allows investigation of region split by tax year and pupil characteristics (using EDUKEY in order to link to variables of interest in other datasets).</t>
  </si>
  <si>
    <t>LEO.Geography</t>
  </si>
  <si>
    <t>2004/05 - 2020/21</t>
  </si>
  <si>
    <t>Year in which geography relates to</t>
  </si>
  <si>
    <t>200405 - 202021</t>
  </si>
  <si>
    <t>DWP Geography Datasets</t>
  </si>
  <si>
    <t>COA_2011</t>
  </si>
  <si>
    <t>varchar(9)</t>
  </si>
  <si>
    <t>Code for the census output area the learner resides in</t>
  </si>
  <si>
    <t>LAUA_anon</t>
  </si>
  <si>
    <t>Local authority code the learner resides in. This variable has been pseudonymised in line with the impact of COVID19 on DfE data sharing (See COVID19 Impact worksheet) and/or the requirements of Digital Economy Act in relation to a body corporate.</t>
  </si>
  <si>
    <t>PCON</t>
  </si>
  <si>
    <t>Parliamentary constituency code the learner resides in</t>
  </si>
  <si>
    <t>PCONNM</t>
  </si>
  <si>
    <t>varchar(43)</t>
  </si>
  <si>
    <t>Parliamentary constituency name</t>
  </si>
  <si>
    <t>GOR</t>
  </si>
  <si>
    <t>Region code the learner resides in</t>
  </si>
  <si>
    <t>GORNM</t>
  </si>
  <si>
    <t>varchar(24)</t>
  </si>
  <si>
    <t>Region name the learner resides in</t>
  </si>
  <si>
    <t>CTRY</t>
  </si>
  <si>
    <t>Code for the country the learner resides in</t>
  </si>
  <si>
    <t>CTRYNM</t>
  </si>
  <si>
    <t>varchar(16)</t>
  </si>
  <si>
    <t>Country name</t>
  </si>
  <si>
    <t>Abroad, England, Northern Ireland, Scotland, Unknown, Wales</t>
  </si>
  <si>
    <t>2002 to 2021</t>
  </si>
  <si>
    <t>2006 to 2021</t>
  </si>
  <si>
    <t>2002 to 2005</t>
  </si>
  <si>
    <t>2004 to 2021</t>
  </si>
  <si>
    <t>2007 to 2021</t>
  </si>
  <si>
    <t>2002 to 2014</t>
  </si>
  <si>
    <t>2013 to 2021</t>
  </si>
  <si>
    <t>2010 to 2013</t>
  </si>
  <si>
    <t>2006 to 2010</t>
  </si>
  <si>
    <t>2008 to 2021</t>
  </si>
  <si>
    <t>2018 to 2021</t>
  </si>
  <si>
    <t>1998 to 2012</t>
  </si>
  <si>
    <t>1996 to 2010</t>
  </si>
  <si>
    <t>2001 to 2013</t>
  </si>
  <si>
    <t>2002 to 2016</t>
  </si>
  <si>
    <t>2004 to 2018</t>
  </si>
  <si>
    <t>2009 to 2021</t>
  </si>
  <si>
    <t>2011 to 2021</t>
  </si>
  <si>
    <t>2005 to 2020</t>
  </si>
  <si>
    <t>2008 to 2020</t>
  </si>
  <si>
    <t>2005 to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</si>
</sst>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quot; &quot;[$£-809]#,##0.00&quot; &quot;;&quot;-&quot;[$£-809]#,##0.00&quot; &quot;;&quot; &quot;[$£-809]&quot;-&quot;00&quot; &quot;;&quot; &quot;@&quot; &quot;"/>
  </numFmts>
  <fonts count="54">
    <font>
      <sz val="11"/>
      <color theme="1"/>
      <name val="Calibri"/>
      <family val="2"/>
      <scheme val="minor"/>
    </font>
    <font>
      <b/>
      <sz val="10"/>
      <color rgb="FF000000"/>
      <name val="Arial"/>
      <family val="2"/>
    </font>
    <font>
      <b/>
      <sz val="10"/>
      <color rgb="FFFF0000"/>
      <name val="Arial"/>
      <family val="2"/>
    </font>
    <font>
      <b/>
      <sz val="26"/>
      <color rgb="FF000000"/>
      <name val="Arial"/>
      <family val="2"/>
    </font>
    <font>
      <sz val="10"/>
      <color rgb="FF000000"/>
      <name val="Arial"/>
      <family val="2"/>
    </font>
    <font>
      <b/>
      <sz val="20"/>
      <color rgb="FF000000"/>
      <name val="Arial"/>
      <family val="2"/>
    </font>
    <font>
      <sz val="20"/>
      <color rgb="FF000000"/>
      <name val="Arial"/>
      <family val="2"/>
    </font>
    <font>
      <sz val="8"/>
      <color rgb="FF000000"/>
      <name val="Arial"/>
      <family val="2"/>
    </font>
    <font>
      <b/>
      <sz val="8"/>
      <color rgb="FF000000"/>
      <name val="Arial"/>
      <family val="2"/>
    </font>
    <font>
      <sz val="8"/>
      <name val="Arial"/>
      <family val="2"/>
    </font>
    <font>
      <b/>
      <sz val="8"/>
      <name val="Arial"/>
      <family val="2"/>
    </font>
    <font>
      <u/>
      <sz val="11"/>
      <color theme="10"/>
      <name val="Calibri"/>
      <family val="2"/>
      <scheme val="minor"/>
    </font>
    <font>
      <sz val="11"/>
      <color theme="1"/>
      <name val="Calibri"/>
      <family val="2"/>
      <scheme val="minor"/>
    </font>
    <font>
      <sz val="9"/>
      <color indexed="81"/>
      <name val="Tahoma"/>
      <family val="2"/>
    </font>
    <font>
      <u/>
      <sz val="10"/>
      <color rgb="FF0000FF"/>
      <name val="Arial"/>
      <family val="2"/>
    </font>
    <font>
      <sz val="8"/>
      <color rgb="FFFF0000"/>
      <name val="Arial"/>
      <family val="2"/>
    </font>
    <font>
      <strike/>
      <sz val="8"/>
      <color rgb="FF000000"/>
      <name val="Arial"/>
      <family val="2"/>
    </font>
    <font>
      <sz val="10"/>
      <color rgb="FFFF0000"/>
      <name val="Arial"/>
      <family val="2"/>
    </font>
    <font>
      <sz val="10"/>
      <name val="Arial"/>
      <family val="2"/>
    </font>
    <font>
      <b/>
      <sz val="10"/>
      <name val="Arial"/>
      <family val="2"/>
    </font>
    <font>
      <strike/>
      <sz val="8"/>
      <name val="Arial"/>
      <family val="2"/>
    </font>
    <font>
      <sz val="8"/>
      <color indexed="8"/>
      <name val="Arial"/>
      <family val="2"/>
    </font>
    <font>
      <sz val="8"/>
      <color theme="1"/>
      <name val="Arial"/>
      <family val="2"/>
    </font>
    <font>
      <sz val="11"/>
      <color indexed="8"/>
      <name val="Calibri"/>
      <family val="2"/>
      <charset val="1"/>
    </font>
    <font>
      <sz val="10"/>
      <name val="Arial Unicode MS"/>
      <family val="2"/>
    </font>
    <font>
      <sz val="12"/>
      <color indexed="19"/>
      <name val="Arial"/>
      <family val="2"/>
      <charset val="1"/>
    </font>
    <font>
      <sz val="12"/>
      <name val="Arial"/>
      <family val="2"/>
      <charset val="1"/>
    </font>
    <font>
      <sz val="12"/>
      <color indexed="8"/>
      <name val="Arial"/>
      <family val="2"/>
      <charset val="1"/>
    </font>
    <font>
      <sz val="10"/>
      <name val="Arial"/>
      <family val="2"/>
      <charset val="1"/>
    </font>
    <font>
      <sz val="12"/>
      <color theme="1"/>
      <name val="Arial"/>
      <family val="2"/>
    </font>
    <font>
      <b/>
      <u/>
      <sz val="8"/>
      <color rgb="FF000000"/>
      <name val="Arial"/>
      <family val="2"/>
    </font>
    <font>
      <b/>
      <sz val="9"/>
      <color indexed="81"/>
      <name val="Tahoma"/>
      <family val="2"/>
    </font>
    <font>
      <b/>
      <sz val="8"/>
      <color theme="1"/>
      <name val="Arial"/>
      <family val="2"/>
    </font>
    <font>
      <b/>
      <sz val="8"/>
      <color rgb="FF000000"/>
      <name val="Arial Black"/>
      <family val="2"/>
    </font>
    <font>
      <sz val="8"/>
      <color theme="1"/>
      <name val="Arial Black"/>
      <family val="2"/>
    </font>
    <font>
      <b/>
      <u/>
      <sz val="8"/>
      <color theme="1"/>
      <name val="Arial Black"/>
      <family val="2"/>
    </font>
    <font>
      <sz val="11"/>
      <name val="Calibri"/>
      <family val="2"/>
    </font>
    <font>
      <b/>
      <sz val="11"/>
      <name val="Calibri"/>
      <family val="2"/>
    </font>
    <font>
      <sz val="10"/>
      <color theme="1"/>
      <name val="Arial"/>
      <family val="2"/>
    </font>
    <font>
      <sz val="8"/>
      <name val="Calibri"/>
      <family val="2"/>
      <scheme val="minor"/>
    </font>
    <font>
      <b/>
      <sz val="22"/>
      <color rgb="FF000000"/>
      <name val="Arial"/>
      <family val="2"/>
    </font>
    <font>
      <sz val="10"/>
      <color theme="1"/>
      <name val="Calibri"/>
      <family val="2"/>
      <scheme val="minor"/>
    </font>
    <font>
      <u/>
      <sz val="10"/>
      <color theme="10"/>
      <name val="Arial"/>
      <family val="2"/>
    </font>
    <font>
      <b/>
      <u/>
      <sz val="10"/>
      <color theme="1"/>
      <name val="Arial"/>
      <family val="2"/>
    </font>
    <font>
      <b/>
      <sz val="10"/>
      <color theme="1"/>
      <name val="Arial"/>
      <family val="2"/>
    </font>
    <font>
      <sz val="10"/>
      <color theme="0"/>
      <name val="Arial"/>
      <family val="2"/>
    </font>
    <font>
      <sz val="11"/>
      <color theme="1"/>
      <name val="Calibri"/>
      <family val="2"/>
      <charset val="1"/>
    </font>
    <font>
      <vertAlign val="superscript"/>
      <sz val="10"/>
      <color rgb="FF000000"/>
      <name val="Arial"/>
      <family val="2"/>
    </font>
    <font>
      <vertAlign val="superscript"/>
      <sz val="10"/>
      <name val="Arial"/>
      <family val="2"/>
    </font>
    <font>
      <b/>
      <sz val="18"/>
      <color rgb="FF000000"/>
      <name val="Arial"/>
      <family val="2"/>
    </font>
    <font>
      <b/>
      <sz val="11"/>
      <color rgb="FF000000"/>
      <name val="Arial"/>
      <family val="2"/>
    </font>
    <font>
      <b/>
      <sz val="8"/>
      <color theme="1"/>
      <name val="Arial Black"/>
      <family val="2"/>
    </font>
    <font>
      <sz val="8"/>
      <color theme="1"/>
      <name val="Calibri"/>
      <family val="2"/>
      <scheme val="minor"/>
    </font>
    <font>
      <b/>
      <sz val="11"/>
      <color theme="1"/>
      <name val="Calibri"/>
      <family val="2"/>
      <scheme val="minor"/>
    </font>
  </fonts>
  <fills count="26">
    <fill>
      <patternFill patternType="none"/>
    </fill>
    <fill>
      <patternFill patternType="gray125"/>
    </fill>
    <fill>
      <patternFill patternType="solid">
        <fgColor rgb="FFC0C0C0"/>
        <bgColor rgb="FFC0C0C0"/>
      </patternFill>
    </fill>
    <fill>
      <patternFill patternType="solid">
        <fgColor rgb="FFBFBFBF"/>
        <bgColor rgb="FFBFBFBF"/>
      </patternFill>
    </fill>
    <fill>
      <patternFill patternType="solid">
        <fgColor rgb="FFFFFF99"/>
        <bgColor indexed="64"/>
      </patternFill>
    </fill>
    <fill>
      <patternFill patternType="solid">
        <fgColor rgb="FFFFFF00"/>
        <bgColor indexed="64"/>
      </patternFill>
    </fill>
    <fill>
      <patternFill patternType="solid">
        <fgColor rgb="FFFFFFFF"/>
        <bgColor rgb="FFFFFFFF"/>
      </patternFill>
    </fill>
    <fill>
      <patternFill patternType="solid">
        <fgColor rgb="FFCCFFCC"/>
        <bgColor rgb="FFCCFFCC"/>
      </patternFill>
    </fill>
    <fill>
      <patternFill patternType="solid">
        <fgColor indexed="9"/>
        <bgColor indexed="64"/>
      </patternFill>
    </fill>
    <fill>
      <patternFill patternType="solid">
        <fgColor indexed="26"/>
        <bgColor indexed="42"/>
      </patternFill>
    </fill>
    <fill>
      <patternFill patternType="solid">
        <fgColor indexed="43"/>
        <bgColor indexed="47"/>
      </patternFill>
    </fill>
    <fill>
      <patternFill patternType="solid">
        <fgColor indexed="41"/>
        <bgColor indexed="24"/>
      </patternFill>
    </fill>
    <fill>
      <patternFill patternType="solid">
        <fgColor indexed="24"/>
        <bgColor indexed="41"/>
      </patternFill>
    </fill>
    <fill>
      <patternFill patternType="solid">
        <fgColor indexed="45"/>
        <bgColor indexed="24"/>
      </patternFill>
    </fill>
    <fill>
      <patternFill patternType="solid">
        <fgColor indexed="42"/>
        <bgColor indexed="47"/>
      </patternFill>
    </fill>
    <fill>
      <patternFill patternType="solid">
        <fgColor indexed="47"/>
        <bgColor indexed="42"/>
      </patternFill>
    </fill>
    <fill>
      <patternFill patternType="solid">
        <fgColor indexed="31"/>
        <bgColor indexed="22"/>
      </patternFill>
    </fill>
    <fill>
      <patternFill patternType="solid">
        <fgColor indexed="46"/>
        <bgColor indexed="24"/>
      </patternFill>
    </fill>
    <fill>
      <patternFill patternType="solid">
        <fgColor rgb="FFFFFF99"/>
        <bgColor rgb="FFFFFFFF"/>
      </patternFill>
    </fill>
    <fill>
      <patternFill patternType="solid">
        <fgColor theme="0"/>
        <bgColor indexed="64"/>
      </patternFill>
    </fill>
    <fill>
      <patternFill patternType="solid">
        <fgColor rgb="FFFFFF66"/>
        <bgColor indexed="64"/>
      </patternFill>
    </fill>
    <fill>
      <patternFill patternType="solid">
        <fgColor rgb="FF00B0F0"/>
        <bgColor indexed="64"/>
      </patternFill>
    </fill>
    <fill>
      <patternFill patternType="solid">
        <fgColor rgb="FFFF0000"/>
        <bgColor indexed="64"/>
      </patternFill>
    </fill>
    <fill>
      <patternFill patternType="solid">
        <fgColor theme="5" tint="-0.249977111117893"/>
        <bgColor indexed="64"/>
      </patternFill>
    </fill>
    <fill>
      <patternFill patternType="solid">
        <fgColor theme="9"/>
        <bgColor indexed="64"/>
      </patternFill>
    </fill>
    <fill>
      <patternFill patternType="solid">
        <fgColor theme="6" tint="0.39997558519241921"/>
        <bgColor indexed="64"/>
      </patternFill>
    </fill>
  </fills>
  <borders count="8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C0C0C0"/>
      </left>
      <right style="thin">
        <color rgb="FFC0C0C0"/>
      </right>
      <top style="thin">
        <color rgb="FFC0C0C0"/>
      </top>
      <bottom style="thin">
        <color rgb="FFC0C0C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C0C0C0"/>
      </left>
      <right style="thin">
        <color rgb="FFC0C0C0"/>
      </right>
      <top style="thin">
        <color rgb="FFC0C0C0"/>
      </top>
      <bottom/>
      <diagonal/>
    </border>
    <border>
      <left/>
      <right style="thin">
        <color rgb="FF000000"/>
      </right>
      <top style="thin">
        <color rgb="FF000000"/>
      </top>
      <bottom style="thin">
        <color rgb="FF000000"/>
      </bottom>
      <diagonal/>
    </border>
    <border>
      <left style="thin">
        <color rgb="FFC0C0C0"/>
      </left>
      <right/>
      <top style="thin">
        <color rgb="FFC0C0C0"/>
      </top>
      <bottom style="thin">
        <color rgb="FFC0C0C0"/>
      </bottom>
      <diagonal/>
    </border>
    <border>
      <left style="thin">
        <color rgb="FFC0C0C0"/>
      </left>
      <right style="thin">
        <color rgb="FFC0C0C0"/>
      </right>
      <top/>
      <bottom style="thin">
        <color rgb="FFC0C0C0"/>
      </bottom>
      <diagonal/>
    </border>
    <border>
      <left style="thin">
        <color rgb="FF000000"/>
      </left>
      <right style="thin">
        <color rgb="FFC0C0C0"/>
      </right>
      <top/>
      <bottom/>
      <diagonal/>
    </border>
    <border>
      <left style="thin">
        <color rgb="FFC0C0C0"/>
      </left>
      <right style="thin">
        <color rgb="FFC0C0C0"/>
      </right>
      <top/>
      <bottom/>
      <diagonal/>
    </border>
    <border>
      <left style="thin">
        <color rgb="FFC0C0C0"/>
      </left>
      <right/>
      <top/>
      <bottom style="thin">
        <color rgb="FFC0C0C0"/>
      </bottom>
      <diagonal/>
    </border>
    <border>
      <left style="thin">
        <color rgb="FF000000"/>
      </left>
      <right/>
      <top/>
      <bottom/>
      <diagonal/>
    </border>
    <border>
      <left style="thin">
        <color rgb="FF000000"/>
      </left>
      <right style="thin">
        <color indexed="64"/>
      </right>
      <top style="thin">
        <color rgb="FF000000"/>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top style="thin">
        <color indexed="64"/>
      </top>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rgb="FFC0C0C0"/>
      </left>
      <right style="thin">
        <color rgb="FFC0C0C0"/>
      </right>
      <top style="thin">
        <color rgb="FF000000"/>
      </top>
      <bottom style="thin">
        <color indexed="64"/>
      </bottom>
      <diagonal/>
    </border>
    <border>
      <left style="thin">
        <color rgb="FFC0C0C0"/>
      </left>
      <right/>
      <top style="thin">
        <color rgb="FFC0C0C0"/>
      </top>
      <bottom/>
      <diagonal/>
    </border>
    <border>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bottom style="medium">
        <color indexed="64"/>
      </bottom>
      <diagonal/>
    </border>
    <border>
      <left/>
      <right style="medium">
        <color indexed="64"/>
      </right>
      <top/>
      <bottom/>
      <diagonal/>
    </border>
    <border>
      <left/>
      <right/>
      <top/>
      <bottom style="thin">
        <color theme="1"/>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rgb="FF000000"/>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rgb="FFC0C0C0"/>
      </right>
      <top style="thin">
        <color rgb="FFC0C0C0"/>
      </top>
      <bottom style="thin">
        <color rgb="FFC0C0C0"/>
      </bottom>
      <diagonal/>
    </border>
    <border>
      <left/>
      <right style="thin">
        <color rgb="FFC0C0C0"/>
      </right>
      <top style="thin">
        <color rgb="FFC0C0C0"/>
      </top>
      <bottom/>
      <diagonal/>
    </border>
    <border>
      <left/>
      <right style="thin">
        <color rgb="FFC0C0C0"/>
      </right>
      <top/>
      <bottom style="thin">
        <color rgb="FFC0C0C0"/>
      </bottom>
      <diagonal/>
    </border>
    <border>
      <left/>
      <right style="thin">
        <color rgb="FFC0C0C0"/>
      </right>
      <top/>
      <bottom/>
      <diagonal/>
    </border>
    <border>
      <left/>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s>
  <cellStyleXfs count="3157">
    <xf numFmtId="0" fontId="0" fillId="0" borderId="0"/>
    <xf numFmtId="0" fontId="4" fillId="0" borderId="0" applyNumberFormat="0" applyFont="0" applyBorder="0" applyProtection="0"/>
    <xf numFmtId="0" fontId="11" fillId="0" borderId="0" applyNumberForma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7" fillId="0" borderId="0" applyNumberFormat="0" applyBorder="0" applyProtection="0"/>
    <xf numFmtId="0" fontId="18" fillId="0" borderId="0"/>
    <xf numFmtId="0" fontId="24" fillId="9" borderId="0" applyNumberFormat="0" applyBorder="0" applyAlignment="0" applyProtection="0"/>
    <xf numFmtId="0" fontId="25" fillId="10" borderId="0" applyNumberFormat="0" applyBorder="0" applyAlignment="0" applyProtection="0"/>
    <xf numFmtId="0" fontId="26" fillId="0" borderId="0"/>
    <xf numFmtId="0" fontId="27" fillId="11" borderId="0" applyNumberFormat="0" applyBorder="0" applyAlignment="0" applyProtection="0"/>
    <xf numFmtId="0" fontId="27" fillId="12" borderId="0" applyNumberFormat="0" applyBorder="0" applyAlignment="0" applyProtection="0"/>
    <xf numFmtId="0" fontId="24" fillId="9" borderId="0" applyNumberFormat="0" applyBorder="0" applyAlignment="0" applyProtection="0"/>
    <xf numFmtId="0" fontId="28" fillId="0" borderId="0"/>
    <xf numFmtId="0" fontId="23" fillId="11"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8" fillId="0" borderId="0"/>
    <xf numFmtId="0" fontId="12" fillId="0" borderId="0"/>
    <xf numFmtId="0" fontId="18" fillId="0" borderId="0"/>
    <xf numFmtId="0" fontId="18" fillId="0" borderId="0"/>
    <xf numFmtId="0" fontId="18" fillId="0" borderId="0"/>
    <xf numFmtId="0" fontId="28" fillId="0" borderId="0"/>
    <xf numFmtId="0" fontId="12" fillId="0" borderId="0"/>
    <xf numFmtId="0" fontId="18" fillId="0" borderId="0"/>
    <xf numFmtId="0" fontId="12" fillId="0" borderId="0"/>
    <xf numFmtId="0" fontId="12" fillId="0" borderId="0"/>
    <xf numFmtId="0" fontId="18"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28" fillId="0" borderId="0"/>
    <xf numFmtId="0" fontId="12" fillId="0" borderId="0"/>
    <xf numFmtId="0" fontId="29" fillId="0" borderId="0"/>
    <xf numFmtId="9" fontId="29" fillId="0" borderId="0" applyFont="0" applyFill="0" applyBorder="0" applyAlignment="0" applyProtection="0"/>
    <xf numFmtId="0" fontId="29" fillId="0" borderId="0"/>
    <xf numFmtId="9" fontId="12" fillId="0" borderId="0" applyFont="0" applyFill="0" applyBorder="0" applyAlignment="0" applyProtection="0"/>
    <xf numFmtId="0" fontId="12" fillId="0" borderId="0"/>
    <xf numFmtId="9" fontId="29" fillId="0" borderId="0" applyFont="0" applyFill="0" applyBorder="0" applyAlignment="0" applyProtection="0"/>
    <xf numFmtId="0" fontId="12" fillId="0" borderId="0"/>
    <xf numFmtId="0" fontId="12" fillId="0" borderId="0"/>
    <xf numFmtId="0" fontId="12" fillId="0" borderId="0"/>
    <xf numFmtId="0" fontId="18" fillId="0" borderId="0"/>
    <xf numFmtId="0" fontId="12" fillId="0" borderId="0"/>
    <xf numFmtId="0" fontId="18"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8" fillId="0" borderId="0"/>
    <xf numFmtId="0" fontId="12" fillId="0" borderId="0"/>
    <xf numFmtId="0" fontId="2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29" fillId="0" borderId="0" applyFont="0" applyFill="0" applyBorder="0" applyAlignment="0" applyProtection="0"/>
    <xf numFmtId="9" fontId="2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8"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8" fillId="0" borderId="0"/>
    <xf numFmtId="0" fontId="12" fillId="0" borderId="0"/>
    <xf numFmtId="0" fontId="12" fillId="0" borderId="0"/>
    <xf numFmtId="0" fontId="18"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8"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4" fontId="18" fillId="0" borderId="0" applyFont="0" applyFill="0" applyBorder="0" applyAlignment="0" applyProtection="0"/>
    <xf numFmtId="0" fontId="12" fillId="0" borderId="0"/>
    <xf numFmtId="0" fontId="12" fillId="0" borderId="0"/>
    <xf numFmtId="0" fontId="12" fillId="0" borderId="0"/>
    <xf numFmtId="0"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8" fillId="0" borderId="0" applyFont="0" applyFill="0" applyBorder="0" applyAlignment="0" applyProtection="0"/>
  </cellStyleXfs>
  <cellXfs count="822">
    <xf numFmtId="0" fontId="0" fillId="0" borderId="0" xfId="0"/>
    <xf numFmtId="0" fontId="6" fillId="0" borderId="0" xfId="0" applyFont="1"/>
    <xf numFmtId="0" fontId="2" fillId="0" borderId="0" xfId="0" applyFont="1"/>
    <xf numFmtId="0" fontId="37" fillId="0" borderId="65" xfId="0" applyFont="1" applyBorder="1"/>
    <xf numFmtId="0" fontId="0" fillId="0" borderId="63" xfId="0" applyBorder="1" applyAlignment="1">
      <alignment horizontal="center"/>
    </xf>
    <xf numFmtId="0" fontId="9" fillId="0" borderId="2" xfId="0" applyFont="1" applyBorder="1" applyAlignment="1">
      <alignment wrapText="1"/>
    </xf>
    <xf numFmtId="0" fontId="9" fillId="0" borderId="47" xfId="0" applyFont="1" applyBorder="1"/>
    <xf numFmtId="0" fontId="9" fillId="0" borderId="56" xfId="0" applyFont="1" applyBorder="1" applyAlignment="1">
      <alignment horizontal="center" wrapText="1"/>
    </xf>
    <xf numFmtId="0" fontId="9" fillId="0" borderId="56" xfId="0" applyFont="1" applyBorder="1" applyAlignment="1">
      <alignment wrapText="1"/>
    </xf>
    <xf numFmtId="0" fontId="10" fillId="0" borderId="30" xfId="0" applyFont="1" applyBorder="1" applyAlignment="1">
      <alignment horizontal="left" vertical="top" wrapText="1"/>
    </xf>
    <xf numFmtId="0" fontId="19" fillId="0" borderId="0" xfId="0" applyFont="1"/>
    <xf numFmtId="0" fontId="22" fillId="0" borderId="38" xfId="0" applyFont="1" applyBorder="1" applyAlignment="1">
      <alignment horizontal="left" vertical="top"/>
    </xf>
    <xf numFmtId="0" fontId="22" fillId="0" borderId="2" xfId="0" applyFont="1" applyBorder="1" applyAlignment="1">
      <alignment vertical="top" wrapText="1"/>
    </xf>
    <xf numFmtId="0" fontId="22" fillId="0" borderId="2" xfId="0" applyFont="1" applyBorder="1" applyAlignment="1">
      <alignment horizontal="left" vertical="top"/>
    </xf>
    <xf numFmtId="0" fontId="22" fillId="0" borderId="2" xfId="0" applyFont="1" applyBorder="1" applyAlignment="1">
      <alignment horizontal="left" vertical="top" wrapText="1"/>
    </xf>
    <xf numFmtId="0" fontId="22" fillId="0" borderId="0" xfId="0" applyFont="1" applyAlignment="1">
      <alignment horizontal="left" vertical="top"/>
    </xf>
    <xf numFmtId="0" fontId="10" fillId="0" borderId="47" xfId="0" applyFont="1" applyBorder="1"/>
    <xf numFmtId="0" fontId="0" fillId="0" borderId="59" xfId="0" applyBorder="1" applyAlignment="1">
      <alignment horizontal="center"/>
    </xf>
    <xf numFmtId="0" fontId="21" fillId="0" borderId="57" xfId="0" applyFont="1" applyBorder="1" applyAlignment="1">
      <alignment wrapText="1"/>
    </xf>
    <xf numFmtId="0" fontId="9" fillId="0" borderId="59" xfId="0" applyFont="1" applyBorder="1" applyAlignment="1">
      <alignment wrapText="1"/>
    </xf>
    <xf numFmtId="0" fontId="9" fillId="0" borderId="60" xfId="0" applyFont="1" applyBorder="1" applyAlignment="1">
      <alignment wrapText="1"/>
    </xf>
    <xf numFmtId="0" fontId="0" fillId="0" borderId="27" xfId="0" applyBorder="1" applyAlignment="1">
      <alignment horizontal="center"/>
    </xf>
    <xf numFmtId="0" fontId="0" fillId="0" borderId="66" xfId="0" applyBorder="1" applyAlignment="1">
      <alignment horizontal="center"/>
    </xf>
    <xf numFmtId="0" fontId="18" fillId="0" borderId="0" xfId="3" applyFont="1" applyAlignment="1">
      <alignment horizontal="left" vertical="top" wrapText="1"/>
    </xf>
    <xf numFmtId="0" fontId="36" fillId="0" borderId="2" xfId="0" applyFont="1" applyBorder="1"/>
    <xf numFmtId="0" fontId="34" fillId="0" borderId="0" xfId="0" applyFont="1" applyAlignment="1">
      <alignment horizontal="left" vertical="top"/>
    </xf>
    <xf numFmtId="0" fontId="0" fillId="0" borderId="0" xfId="0" applyAlignment="1">
      <alignment horizontal="center"/>
    </xf>
    <xf numFmtId="0" fontId="9" fillId="0" borderId="57" xfId="0" applyFont="1" applyBorder="1" applyAlignment="1">
      <alignment wrapText="1"/>
    </xf>
    <xf numFmtId="0" fontId="9" fillId="0" borderId="55" xfId="0" applyFont="1" applyBorder="1" applyAlignment="1">
      <alignment wrapText="1"/>
    </xf>
    <xf numFmtId="0" fontId="10" fillId="0" borderId="44" xfId="0" applyFont="1" applyBorder="1" applyAlignment="1">
      <alignment horizontal="left" vertical="top" wrapText="1"/>
    </xf>
    <xf numFmtId="0" fontId="11" fillId="0" borderId="0" xfId="2" applyAlignment="1"/>
    <xf numFmtId="0" fontId="22" fillId="0" borderId="2" xfId="0" applyFont="1" applyBorder="1" applyAlignment="1">
      <alignment vertical="top"/>
    </xf>
    <xf numFmtId="0" fontId="15" fillId="0" borderId="0" xfId="0" applyFont="1" applyAlignment="1">
      <alignment vertical="top" wrapText="1"/>
    </xf>
    <xf numFmtId="0" fontId="22" fillId="0" borderId="0" xfId="0" applyFont="1" applyAlignment="1">
      <alignment horizontal="left" vertical="top" wrapText="1"/>
    </xf>
    <xf numFmtId="0" fontId="9" fillId="0" borderId="49" xfId="0" applyFont="1" applyBorder="1" applyAlignment="1">
      <alignment horizontal="center" vertical="center" wrapText="1"/>
    </xf>
    <xf numFmtId="0" fontId="0" fillId="0" borderId="31" xfId="0" applyBorder="1" applyAlignment="1">
      <alignment horizontal="center"/>
    </xf>
    <xf numFmtId="0" fontId="19" fillId="0" borderId="47" xfId="0" applyFont="1" applyBorder="1"/>
    <xf numFmtId="0" fontId="9" fillId="0" borderId="59" xfId="0" applyFont="1" applyBorder="1"/>
    <xf numFmtId="0" fontId="9" fillId="0" borderId="60" xfId="0" applyFont="1" applyBorder="1"/>
    <xf numFmtId="0" fontId="9" fillId="0" borderId="47" xfId="0" applyFont="1" applyBorder="1" applyAlignment="1">
      <alignment horizontal="center" wrapText="1"/>
    </xf>
    <xf numFmtId="0" fontId="9" fillId="0" borderId="66" xfId="0" applyFont="1" applyBorder="1" applyAlignment="1">
      <alignment wrapText="1"/>
    </xf>
    <xf numFmtId="0" fontId="36" fillId="0" borderId="67" xfId="0" applyFont="1" applyBorder="1"/>
    <xf numFmtId="0" fontId="33" fillId="2" borderId="2" xfId="0" applyFont="1" applyFill="1" applyBorder="1" applyAlignment="1">
      <alignment horizontal="center" vertical="center" wrapText="1"/>
    </xf>
    <xf numFmtId="0" fontId="9" fillId="0" borderId="0" xfId="0" applyFont="1" applyAlignment="1">
      <alignment wrapText="1"/>
    </xf>
    <xf numFmtId="0" fontId="9" fillId="0" borderId="57" xfId="0" applyFont="1" applyBorder="1"/>
    <xf numFmtId="0" fontId="10" fillId="0" borderId="2" xfId="0" applyFont="1" applyBorder="1" applyAlignment="1">
      <alignment horizontal="left" vertical="top" wrapText="1"/>
    </xf>
    <xf numFmtId="0" fontId="9" fillId="0" borderId="55" xfId="0" applyFont="1" applyBorder="1"/>
    <xf numFmtId="0" fontId="10" fillId="0" borderId="44" xfId="0" applyFont="1" applyBorder="1" applyAlignment="1">
      <alignment horizontal="left" vertical="top"/>
    </xf>
    <xf numFmtId="0" fontId="34" fillId="0" borderId="0" xfId="0" applyFont="1" applyAlignment="1">
      <alignment horizontal="left" vertical="top" wrapText="1"/>
    </xf>
    <xf numFmtId="0" fontId="9" fillId="0" borderId="2" xfId="0" applyFont="1" applyBorder="1" applyAlignment="1">
      <alignment horizontal="left" vertical="top"/>
    </xf>
    <xf numFmtId="0" fontId="22" fillId="0" borderId="0" xfId="0" applyFont="1"/>
    <xf numFmtId="0" fontId="9" fillId="0" borderId="47" xfId="0" applyFont="1" applyBorder="1" applyAlignment="1">
      <alignment horizontal="center" vertical="center" wrapText="1"/>
    </xf>
    <xf numFmtId="0" fontId="9" fillId="0" borderId="31" xfId="0" applyFont="1" applyBorder="1" applyAlignment="1">
      <alignment wrapText="1"/>
    </xf>
    <xf numFmtId="0" fontId="9" fillId="0" borderId="49" xfId="0" applyFont="1" applyBorder="1"/>
    <xf numFmtId="0" fontId="21" fillId="0" borderId="59" xfId="0" applyFont="1" applyBorder="1" applyAlignment="1">
      <alignment wrapText="1"/>
    </xf>
    <xf numFmtId="0" fontId="0" fillId="0" borderId="62" xfId="0" applyBorder="1" applyAlignment="1">
      <alignment horizontal="center"/>
    </xf>
    <xf numFmtId="0" fontId="36" fillId="0" borderId="66" xfId="0" applyFont="1" applyBorder="1"/>
    <xf numFmtId="0" fontId="36" fillId="0" borderId="0" xfId="0" applyFont="1"/>
    <xf numFmtId="0" fontId="9" fillId="0" borderId="55" xfId="0" applyFont="1" applyBorder="1" applyAlignment="1">
      <alignment horizontal="center" wrapText="1"/>
    </xf>
    <xf numFmtId="0" fontId="19" fillId="0" borderId="46" xfId="0" applyFont="1" applyBorder="1"/>
    <xf numFmtId="0" fontId="10" fillId="0" borderId="2" xfId="0" applyFont="1" applyBorder="1" applyAlignment="1">
      <alignment horizontal="left" vertical="top"/>
    </xf>
    <xf numFmtId="0" fontId="10" fillId="0" borderId="45" xfId="0" applyFont="1" applyBorder="1"/>
    <xf numFmtId="0" fontId="11" fillId="0" borderId="0" xfId="2" applyFill="1"/>
    <xf numFmtId="0" fontId="35" fillId="0" borderId="0" xfId="0" applyFont="1" applyAlignment="1">
      <alignment horizontal="left" vertical="top"/>
    </xf>
    <xf numFmtId="0" fontId="9" fillId="0" borderId="2" xfId="0" applyFont="1" applyBorder="1" applyAlignment="1">
      <alignment horizontal="left" vertical="top" wrapText="1"/>
    </xf>
    <xf numFmtId="0" fontId="22" fillId="0" borderId="0" xfId="0" applyFont="1" applyAlignment="1">
      <alignment vertical="top" wrapText="1"/>
    </xf>
    <xf numFmtId="0" fontId="0" fillId="0" borderId="64" xfId="0" applyBorder="1" applyAlignment="1">
      <alignment horizontal="center"/>
    </xf>
    <xf numFmtId="0" fontId="4" fillId="0" borderId="0" xfId="3"/>
    <xf numFmtId="0" fontId="1" fillId="0" borderId="0" xfId="3" applyFont="1"/>
    <xf numFmtId="0" fontId="4" fillId="0" borderId="1" xfId="3" applyBorder="1"/>
    <xf numFmtId="0" fontId="4" fillId="0" borderId="0" xfId="3" applyAlignment="1">
      <alignment wrapText="1"/>
    </xf>
    <xf numFmtId="0" fontId="7" fillId="0" borderId="1" xfId="3" applyFont="1" applyBorder="1" applyAlignment="1">
      <alignment horizontal="left" vertical="top" wrapText="1"/>
    </xf>
    <xf numFmtId="0" fontId="7" fillId="0" borderId="0" xfId="3" applyFont="1" applyAlignment="1">
      <alignment horizontal="left" vertical="top" wrapText="1"/>
    </xf>
    <xf numFmtId="0" fontId="7" fillId="0" borderId="0" xfId="3" applyFont="1" applyAlignment="1">
      <alignment vertical="top" wrapText="1"/>
    </xf>
    <xf numFmtId="0" fontId="18" fillId="0" borderId="0" xfId="3" applyFont="1"/>
    <xf numFmtId="0" fontId="7" fillId="0" borderId="0" xfId="3" applyFont="1" applyProtection="1">
      <protection locked="0"/>
    </xf>
    <xf numFmtId="0" fontId="7" fillId="0" borderId="0" xfId="3" applyFont="1" applyAlignment="1" applyProtection="1">
      <alignment wrapText="1"/>
      <protection locked="0"/>
    </xf>
    <xf numFmtId="0" fontId="7" fillId="0" borderId="0" xfId="3" applyFont="1" applyAlignment="1" applyProtection="1">
      <alignment horizontal="center" vertical="top"/>
      <protection locked="0"/>
    </xf>
    <xf numFmtId="0" fontId="4" fillId="0" borderId="0" xfId="3" applyProtection="1">
      <protection locked="0"/>
    </xf>
    <xf numFmtId="0" fontId="8" fillId="3" borderId="1" xfId="3" applyFont="1" applyFill="1" applyBorder="1" applyAlignment="1" applyProtection="1">
      <alignment horizontal="center" vertical="top" wrapText="1"/>
      <protection locked="0"/>
    </xf>
    <xf numFmtId="0" fontId="7" fillId="0" borderId="1" xfId="3" applyFont="1" applyBorder="1" applyAlignment="1" applyProtection="1">
      <alignment horizontal="center" vertical="top"/>
      <protection locked="0"/>
    </xf>
    <xf numFmtId="0" fontId="15" fillId="0" borderId="0" xfId="3" applyFont="1" applyProtection="1">
      <protection locked="0"/>
    </xf>
    <xf numFmtId="0" fontId="7" fillId="0" borderId="0" xfId="3" applyFont="1"/>
    <xf numFmtId="0" fontId="8" fillId="0" borderId="0" xfId="3" applyFont="1"/>
    <xf numFmtId="0" fontId="7" fillId="0" borderId="0" xfId="3" applyFont="1" applyAlignment="1">
      <alignment wrapText="1"/>
    </xf>
    <xf numFmtId="0" fontId="7" fillId="0" borderId="0" xfId="3" applyFont="1" applyAlignment="1">
      <alignment horizontal="center" vertical="top" wrapText="1"/>
    </xf>
    <xf numFmtId="0" fontId="8" fillId="2" borderId="3" xfId="3" applyFont="1" applyFill="1" applyBorder="1" applyAlignment="1">
      <alignment vertical="top" wrapText="1"/>
    </xf>
    <xf numFmtId="0" fontId="8" fillId="3" borderId="1" xfId="3" applyFont="1" applyFill="1" applyBorder="1" applyAlignment="1">
      <alignment vertical="top" wrapText="1"/>
    </xf>
    <xf numFmtId="0" fontId="8" fillId="3" borderId="1" xfId="3" applyFont="1" applyFill="1" applyBorder="1" applyAlignment="1">
      <alignment horizontal="center" vertical="top" wrapText="1"/>
    </xf>
    <xf numFmtId="0" fontId="7" fillId="0" borderId="1" xfId="3" applyFont="1" applyBorder="1" applyAlignment="1">
      <alignment vertical="top"/>
    </xf>
    <xf numFmtId="0" fontId="8" fillId="0" borderId="1" xfId="3" applyFont="1" applyBorder="1" applyAlignment="1">
      <alignment vertical="top" wrapText="1"/>
    </xf>
    <xf numFmtId="0" fontId="7" fillId="0" borderId="1" xfId="3" applyFont="1" applyBorder="1" applyAlignment="1">
      <alignment vertical="top" wrapText="1"/>
    </xf>
    <xf numFmtId="0" fontId="8" fillId="0" borderId="1" xfId="3" applyFont="1" applyBorder="1" applyAlignment="1">
      <alignment horizontal="center" vertical="top"/>
    </xf>
    <xf numFmtId="0" fontId="7" fillId="0" borderId="1" xfId="3" applyFont="1" applyBorder="1" applyAlignment="1">
      <alignment horizontal="center" vertical="top" wrapText="1"/>
    </xf>
    <xf numFmtId="0" fontId="7" fillId="0" borderId="1" xfId="3" applyFont="1" applyBorder="1" applyAlignment="1">
      <alignment horizontal="justify" vertical="top"/>
    </xf>
    <xf numFmtId="0" fontId="9" fillId="0" borderId="1" xfId="3" applyFont="1" applyBorder="1" applyAlignment="1">
      <alignment vertical="top"/>
    </xf>
    <xf numFmtId="0" fontId="9" fillId="0" borderId="1" xfId="3" applyFont="1" applyBorder="1" applyAlignment="1">
      <alignment vertical="top" wrapText="1"/>
    </xf>
    <xf numFmtId="0" fontId="9" fillId="0" borderId="2" xfId="3" applyFont="1" applyBorder="1" applyAlignment="1">
      <alignment horizontal="left" vertical="top" wrapText="1"/>
    </xf>
    <xf numFmtId="0" fontId="8" fillId="0" borderId="1" xfId="3" applyFont="1" applyBorder="1" applyAlignment="1">
      <alignment horizontal="center"/>
    </xf>
    <xf numFmtId="0" fontId="8" fillId="0" borderId="1" xfId="3" applyFont="1" applyBorder="1" applyAlignment="1">
      <alignment vertical="top"/>
    </xf>
    <xf numFmtId="0" fontId="7" fillId="0" borderId="0" xfId="3" applyFont="1" applyAlignment="1">
      <alignment horizontal="center" vertical="top"/>
    </xf>
    <xf numFmtId="0" fontId="7" fillId="0" borderId="2" xfId="3" applyFont="1" applyBorder="1" applyAlignment="1">
      <alignment horizontal="center" vertical="top"/>
    </xf>
    <xf numFmtId="0" fontId="7" fillId="0" borderId="26" xfId="3" applyFont="1" applyBorder="1" applyAlignment="1">
      <alignment horizontal="center" vertical="top"/>
    </xf>
    <xf numFmtId="0" fontId="7" fillId="0" borderId="21" xfId="3" applyFont="1" applyBorder="1" applyAlignment="1">
      <alignment horizontal="center" vertical="top"/>
    </xf>
    <xf numFmtId="0" fontId="8" fillId="2" borderId="3" xfId="3" applyFont="1" applyFill="1" applyBorder="1" applyAlignment="1">
      <alignment vertical="top"/>
    </xf>
    <xf numFmtId="0" fontId="8" fillId="2" borderId="3" xfId="3" applyFont="1" applyFill="1" applyBorder="1" applyAlignment="1">
      <alignment horizontal="left" vertical="top" wrapText="1"/>
    </xf>
    <xf numFmtId="0" fontId="7" fillId="0" borderId="2" xfId="3" applyFont="1" applyBorder="1" applyAlignment="1">
      <alignment horizontal="center" vertical="top" wrapText="1"/>
    </xf>
    <xf numFmtId="0" fontId="8" fillId="2" borderId="1" xfId="3" applyFont="1" applyFill="1" applyBorder="1" applyAlignment="1">
      <alignment vertical="top"/>
    </xf>
    <xf numFmtId="0" fontId="8" fillId="2" borderId="1" xfId="3" applyFont="1" applyFill="1" applyBorder="1" applyAlignment="1">
      <alignment horizontal="left" vertical="top"/>
    </xf>
    <xf numFmtId="0" fontId="8" fillId="2" borderId="1" xfId="3" applyFont="1" applyFill="1" applyBorder="1" applyAlignment="1">
      <alignment vertical="top" wrapText="1"/>
    </xf>
    <xf numFmtId="0" fontId="8" fillId="2" borderId="1" xfId="3" applyFont="1" applyFill="1" applyBorder="1" applyAlignment="1">
      <alignment horizontal="left" vertical="top" wrapText="1"/>
    </xf>
    <xf numFmtId="0" fontId="8" fillId="2" borderId="3" xfId="3" applyFont="1" applyFill="1" applyBorder="1" applyAlignment="1">
      <alignment horizontal="left" vertical="top"/>
    </xf>
    <xf numFmtId="0" fontId="7" fillId="0" borderId="0" xfId="3" applyFont="1" applyAlignment="1" applyProtection="1">
      <alignment vertical="top"/>
      <protection locked="0"/>
    </xf>
    <xf numFmtId="0" fontId="7" fillId="0" borderId="0" xfId="3" applyFont="1" applyAlignment="1">
      <alignment vertical="top"/>
    </xf>
    <xf numFmtId="0" fontId="8" fillId="0" borderId="0" xfId="3" applyFont="1" applyAlignment="1">
      <alignment horizontal="center"/>
    </xf>
    <xf numFmtId="0" fontId="7" fillId="0" borderId="1" xfId="3" applyFont="1" applyBorder="1" applyAlignment="1">
      <alignment horizontal="left" vertical="top"/>
    </xf>
    <xf numFmtId="0" fontId="8" fillId="0" borderId="1" xfId="3" applyFont="1" applyBorder="1" applyAlignment="1">
      <alignment horizontal="left" vertical="top"/>
    </xf>
    <xf numFmtId="0" fontId="7" fillId="0" borderId="5" xfId="3" applyFont="1" applyBorder="1" applyAlignment="1">
      <alignment horizontal="left" vertical="top"/>
    </xf>
    <xf numFmtId="0" fontId="7" fillId="0" borderId="5" xfId="3" applyFont="1" applyBorder="1" applyAlignment="1">
      <alignment horizontal="left" vertical="top" wrapText="1"/>
    </xf>
    <xf numFmtId="0" fontId="7" fillId="0" borderId="5" xfId="3" applyFont="1" applyBorder="1" applyAlignment="1">
      <alignment vertical="top" wrapText="1"/>
    </xf>
    <xf numFmtId="0" fontId="7" fillId="0" borderId="0" xfId="3" applyFont="1" applyAlignment="1" applyProtection="1">
      <alignment horizontal="left" vertical="top" wrapText="1"/>
      <protection locked="0"/>
    </xf>
    <xf numFmtId="0" fontId="15" fillId="0" borderId="0" xfId="3" applyFont="1" applyAlignment="1" applyProtection="1">
      <alignment horizontal="left" vertical="top" wrapText="1"/>
      <protection locked="0"/>
    </xf>
    <xf numFmtId="0" fontId="8" fillId="0" borderId="0" xfId="3" applyFont="1" applyAlignment="1">
      <alignment horizontal="center" vertical="top" wrapText="1"/>
    </xf>
    <xf numFmtId="0" fontId="8" fillId="0" borderId="3" xfId="3" applyFont="1" applyBorder="1" applyAlignment="1">
      <alignment horizontal="left" vertical="top" wrapText="1"/>
    </xf>
    <xf numFmtId="0" fontId="8" fillId="0" borderId="3" xfId="3" applyFont="1" applyBorder="1" applyAlignment="1">
      <alignment vertical="top" wrapText="1"/>
    </xf>
    <xf numFmtId="0" fontId="7" fillId="0" borderId="21" xfId="3" applyFont="1" applyBorder="1" applyAlignment="1">
      <alignment horizontal="center" vertical="top" wrapText="1"/>
    </xf>
    <xf numFmtId="0" fontId="8" fillId="0" borderId="1" xfId="3" applyFont="1" applyBorder="1" applyAlignment="1">
      <alignment horizontal="left" vertical="top" wrapText="1"/>
    </xf>
    <xf numFmtId="0" fontId="8" fillId="0" borderId="0" xfId="3" applyFont="1" applyAlignment="1">
      <alignment horizontal="left" vertical="top" wrapText="1"/>
    </xf>
    <xf numFmtId="0" fontId="1" fillId="0" borderId="0" xfId="3" applyFont="1" applyAlignment="1">
      <alignment vertical="top"/>
    </xf>
    <xf numFmtId="0" fontId="8" fillId="0" borderId="0" xfId="3" applyFont="1" applyAlignment="1">
      <alignment horizontal="center" vertical="top"/>
    </xf>
    <xf numFmtId="0" fontId="8" fillId="0" borderId="0" xfId="3" applyFont="1" applyAlignment="1">
      <alignment vertical="top"/>
    </xf>
    <xf numFmtId="0" fontId="9" fillId="0" borderId="1" xfId="3" applyFont="1" applyBorder="1" applyAlignment="1">
      <alignment horizontal="left" vertical="top" wrapText="1"/>
    </xf>
    <xf numFmtId="0" fontId="9" fillId="0" borderId="1" xfId="3" applyFont="1" applyBorder="1" applyAlignment="1">
      <alignment horizontal="center" vertical="top"/>
    </xf>
    <xf numFmtId="0" fontId="17" fillId="0" borderId="0" xfId="3" applyFont="1" applyProtection="1">
      <protection locked="0"/>
    </xf>
    <xf numFmtId="0" fontId="9" fillId="0" borderId="0" xfId="3" applyFont="1" applyAlignment="1">
      <alignment horizontal="center" vertical="top"/>
    </xf>
    <xf numFmtId="0" fontId="9" fillId="0" borderId="2" xfId="3" applyFont="1" applyBorder="1" applyAlignment="1">
      <alignment horizontal="center" vertical="top"/>
    </xf>
    <xf numFmtId="0" fontId="7" fillId="6" borderId="1" xfId="3" applyFont="1" applyFill="1" applyBorder="1" applyAlignment="1">
      <alignment horizontal="left" vertical="top" wrapText="1"/>
    </xf>
    <xf numFmtId="0" fontId="8" fillId="0" borderId="0" xfId="3" applyFont="1" applyAlignment="1">
      <alignment horizontal="left"/>
    </xf>
    <xf numFmtId="49" fontId="9" fillId="0" borderId="2" xfId="3" applyNumberFormat="1" applyFont="1" applyBorder="1" applyAlignment="1">
      <alignment vertical="top"/>
    </xf>
    <xf numFmtId="49" fontId="9" fillId="0" borderId="21" xfId="3" applyNumberFormat="1" applyFont="1" applyBorder="1" applyAlignment="1">
      <alignment vertical="top"/>
    </xf>
    <xf numFmtId="49" fontId="9" fillId="0" borderId="22" xfId="3" applyNumberFormat="1" applyFont="1" applyBorder="1" applyAlignment="1">
      <alignment vertical="top"/>
    </xf>
    <xf numFmtId="49" fontId="9" fillId="0" borderId="20" xfId="3" applyNumberFormat="1" applyFont="1" applyBorder="1" applyAlignment="1">
      <alignment vertical="top"/>
    </xf>
    <xf numFmtId="0" fontId="8" fillId="2" borderId="1" xfId="3" applyFont="1" applyFill="1" applyBorder="1" applyAlignment="1">
      <alignment horizontal="center" vertical="top"/>
    </xf>
    <xf numFmtId="0" fontId="15" fillId="0" borderId="1" xfId="3" applyFont="1" applyBorder="1" applyAlignment="1">
      <alignment vertical="top"/>
    </xf>
    <xf numFmtId="0" fontId="15" fillId="0" borderId="1" xfId="3" applyFont="1" applyBorder="1" applyAlignment="1">
      <alignment vertical="top" wrapText="1"/>
    </xf>
    <xf numFmtId="0" fontId="4" fillId="7" borderId="0" xfId="3" applyFill="1" applyProtection="1">
      <protection locked="0"/>
    </xf>
    <xf numFmtId="0" fontId="7" fillId="0" borderId="1" xfId="19" applyFont="1" applyBorder="1" applyAlignment="1">
      <alignment horizontal="left" vertical="top" wrapText="1"/>
    </xf>
    <xf numFmtId="0" fontId="7" fillId="0" borderId="0" xfId="3" applyFont="1" applyAlignment="1" applyProtection="1">
      <alignment horizontal="left" vertical="top"/>
      <protection locked="0"/>
    </xf>
    <xf numFmtId="0" fontId="1" fillId="0" borderId="0" xfId="3" applyFont="1" applyAlignment="1">
      <alignment horizontal="left" vertical="top"/>
    </xf>
    <xf numFmtId="0" fontId="7" fillId="0" borderId="0" xfId="3" applyFont="1" applyAlignment="1">
      <alignment horizontal="left" vertical="top"/>
    </xf>
    <xf numFmtId="0" fontId="8" fillId="0" borderId="0" xfId="3" applyFont="1" applyAlignment="1">
      <alignment horizontal="left" vertical="top"/>
    </xf>
    <xf numFmtId="0" fontId="30" fillId="0" borderId="1" xfId="3" applyFont="1" applyBorder="1" applyAlignment="1">
      <alignment horizontal="left" vertical="top"/>
    </xf>
    <xf numFmtId="0" fontId="7" fillId="0" borderId="8" xfId="3" applyFont="1" applyBorder="1" applyAlignment="1">
      <alignment horizontal="left" vertical="top" wrapText="1"/>
    </xf>
    <xf numFmtId="0" fontId="9" fillId="0" borderId="24" xfId="3" applyFont="1" applyBorder="1" applyAlignment="1">
      <alignment horizontal="left" vertical="top" wrapText="1"/>
    </xf>
    <xf numFmtId="0" fontId="8" fillId="0" borderId="2" xfId="3" applyFont="1" applyBorder="1" applyAlignment="1">
      <alignment horizontal="center" vertical="top"/>
    </xf>
    <xf numFmtId="0" fontId="9" fillId="8" borderId="24" xfId="3" applyFont="1" applyFill="1" applyBorder="1" applyAlignment="1">
      <alignment horizontal="left" vertical="top" wrapText="1"/>
    </xf>
    <xf numFmtId="0" fontId="20" fillId="0" borderId="24" xfId="3" applyFont="1" applyBorder="1" applyAlignment="1">
      <alignment horizontal="left" vertical="top" wrapText="1"/>
    </xf>
    <xf numFmtId="0" fontId="2" fillId="0" borderId="0" xfId="3" applyFont="1"/>
    <xf numFmtId="0" fontId="8" fillId="3" borderId="15" xfId="3" applyFont="1" applyFill="1" applyBorder="1" applyAlignment="1">
      <alignment horizontal="center" vertical="top" wrapText="1"/>
    </xf>
    <xf numFmtId="0" fontId="7" fillId="0" borderId="28" xfId="3" applyFont="1" applyBorder="1" applyAlignment="1">
      <alignment vertical="top" wrapText="1"/>
    </xf>
    <xf numFmtId="0" fontId="7" fillId="0" borderId="28" xfId="3" applyFont="1" applyBorder="1" applyAlignment="1">
      <alignment vertical="top"/>
    </xf>
    <xf numFmtId="0" fontId="8" fillId="0" borderId="28" xfId="3" applyFont="1" applyBorder="1" applyAlignment="1">
      <alignment horizontal="center" vertical="top"/>
    </xf>
    <xf numFmtId="0" fontId="7" fillId="0" borderId="30" xfId="3" applyFont="1" applyBorder="1" applyAlignment="1">
      <alignment horizontal="left" vertical="top" wrapText="1"/>
    </xf>
    <xf numFmtId="0" fontId="8" fillId="0" borderId="31" xfId="3" applyFont="1" applyBorder="1" applyAlignment="1">
      <alignment vertical="top"/>
    </xf>
    <xf numFmtId="0" fontId="7" fillId="0" borderId="32" xfId="3" applyFont="1" applyBorder="1" applyAlignment="1">
      <alignment vertical="top" wrapText="1"/>
    </xf>
    <xf numFmtId="0" fontId="7" fillId="0" borderId="32" xfId="3" applyFont="1" applyBorder="1" applyAlignment="1">
      <alignment vertical="top"/>
    </xf>
    <xf numFmtId="0" fontId="8" fillId="0" borderId="32" xfId="3" applyFont="1" applyBorder="1" applyAlignment="1">
      <alignment horizontal="center" vertical="top"/>
    </xf>
    <xf numFmtId="0" fontId="8" fillId="3" borderId="3" xfId="3" applyFont="1" applyFill="1" applyBorder="1" applyAlignment="1">
      <alignment vertical="top" wrapText="1"/>
    </xf>
    <xf numFmtId="0" fontId="7" fillId="0" borderId="32" xfId="3" applyFont="1" applyBorder="1"/>
    <xf numFmtId="0" fontId="7" fillId="0" borderId="32" xfId="3" applyFont="1" applyBorder="1" applyAlignment="1">
      <alignment wrapText="1"/>
    </xf>
    <xf numFmtId="0" fontId="8" fillId="0" borderId="0" xfId="3" applyFont="1" applyAlignment="1">
      <alignment vertical="top" wrapText="1"/>
    </xf>
    <xf numFmtId="0" fontId="1" fillId="0" borderId="0" xfId="3" quotePrefix="1" applyFont="1"/>
    <xf numFmtId="0" fontId="7" fillId="4" borderId="1" xfId="3" applyFont="1" applyFill="1" applyBorder="1" applyAlignment="1">
      <alignment vertical="top"/>
    </xf>
    <xf numFmtId="0" fontId="8" fillId="4" borderId="1" xfId="3" applyFont="1" applyFill="1" applyBorder="1" applyAlignment="1">
      <alignment vertical="top" wrapText="1"/>
    </xf>
    <xf numFmtId="0" fontId="7" fillId="4" borderId="1" xfId="3" applyFont="1" applyFill="1" applyBorder="1" applyAlignment="1">
      <alignment vertical="top" wrapText="1"/>
    </xf>
    <xf numFmtId="0" fontId="8" fillId="4" borderId="1" xfId="3" applyFont="1" applyFill="1" applyBorder="1" applyAlignment="1">
      <alignment horizontal="center" vertical="top"/>
    </xf>
    <xf numFmtId="0" fontId="7" fillId="4" borderId="1" xfId="3" applyFont="1" applyFill="1" applyBorder="1" applyAlignment="1">
      <alignment horizontal="center" vertical="top" wrapText="1"/>
    </xf>
    <xf numFmtId="0" fontId="7" fillId="4" borderId="1" xfId="3" applyFont="1" applyFill="1" applyBorder="1" applyAlignment="1">
      <alignment horizontal="left" vertical="top" wrapText="1"/>
    </xf>
    <xf numFmtId="0" fontId="9" fillId="4" borderId="2" xfId="3" applyFont="1" applyFill="1" applyBorder="1" applyAlignment="1">
      <alignment horizontal="left" vertical="top" wrapText="1"/>
    </xf>
    <xf numFmtId="0" fontId="8" fillId="4" borderId="1" xfId="3" applyFont="1" applyFill="1" applyBorder="1" applyAlignment="1">
      <alignment vertical="top"/>
    </xf>
    <xf numFmtId="0" fontId="7" fillId="4" borderId="2" xfId="3" applyFont="1" applyFill="1" applyBorder="1" applyAlignment="1">
      <alignment horizontal="center" vertical="top"/>
    </xf>
    <xf numFmtId="0" fontId="7" fillId="4" borderId="25" xfId="3" applyFont="1" applyFill="1" applyBorder="1" applyAlignment="1">
      <alignment horizontal="center" vertical="top"/>
    </xf>
    <xf numFmtId="0" fontId="9" fillId="4" borderId="2" xfId="3" applyFont="1" applyFill="1" applyBorder="1" applyAlignment="1">
      <alignment vertical="top" wrapText="1"/>
    </xf>
    <xf numFmtId="0" fontId="7" fillId="4" borderId="2" xfId="3" applyFont="1" applyFill="1" applyBorder="1" applyAlignment="1">
      <alignment horizontal="center" vertical="top" wrapText="1"/>
    </xf>
    <xf numFmtId="0" fontId="7" fillId="4" borderId="1" xfId="3" applyFont="1" applyFill="1" applyBorder="1" applyAlignment="1">
      <alignment horizontal="left" vertical="top"/>
    </xf>
    <xf numFmtId="0" fontId="8" fillId="4" borderId="1" xfId="3" applyFont="1" applyFill="1" applyBorder="1" applyAlignment="1">
      <alignment horizontal="left" vertical="top"/>
    </xf>
    <xf numFmtId="0" fontId="7" fillId="4" borderId="5" xfId="3" applyFont="1" applyFill="1" applyBorder="1" applyAlignment="1">
      <alignment horizontal="left" vertical="top"/>
    </xf>
    <xf numFmtId="0" fontId="7" fillId="4" borderId="5" xfId="3" applyFont="1" applyFill="1" applyBorder="1" applyAlignment="1">
      <alignment horizontal="left" vertical="top" wrapText="1"/>
    </xf>
    <xf numFmtId="0" fontId="7" fillId="4" borderId="5" xfId="3" applyFont="1" applyFill="1" applyBorder="1" applyAlignment="1">
      <alignment vertical="top" wrapText="1"/>
    </xf>
    <xf numFmtId="0" fontId="7" fillId="4" borderId="1" xfId="3" applyFont="1" applyFill="1" applyBorder="1"/>
    <xf numFmtId="0" fontId="7" fillId="18" borderId="1" xfId="3" applyFont="1" applyFill="1" applyBorder="1" applyAlignment="1">
      <alignment vertical="top"/>
    </xf>
    <xf numFmtId="0" fontId="7" fillId="4" borderId="3" xfId="3" applyFont="1" applyFill="1" applyBorder="1" applyAlignment="1">
      <alignment vertical="top"/>
    </xf>
    <xf numFmtId="0" fontId="7" fillId="4" borderId="3" xfId="3" applyFont="1" applyFill="1" applyBorder="1" applyAlignment="1">
      <alignment vertical="top" wrapText="1"/>
    </xf>
    <xf numFmtId="0" fontId="7" fillId="4" borderId="6" xfId="3" applyFont="1" applyFill="1" applyBorder="1" applyAlignment="1">
      <alignment vertical="top"/>
    </xf>
    <xf numFmtId="0" fontId="7" fillId="4" borderId="6" xfId="3" applyFont="1" applyFill="1" applyBorder="1" applyAlignment="1">
      <alignment vertical="top" wrapText="1"/>
    </xf>
    <xf numFmtId="0" fontId="4" fillId="4" borderId="0" xfId="3" applyFill="1"/>
    <xf numFmtId="0" fontId="7" fillId="4" borderId="0" xfId="3" applyFont="1" applyFill="1" applyAlignment="1">
      <alignment horizontal="left" vertical="top" wrapText="1"/>
    </xf>
    <xf numFmtId="0" fontId="8" fillId="4" borderId="0" xfId="3" applyFont="1" applyFill="1" applyAlignment="1">
      <alignment horizontal="left" vertical="top" wrapText="1"/>
    </xf>
    <xf numFmtId="0" fontId="7" fillId="4" borderId="0" xfId="3" applyFont="1" applyFill="1" applyAlignment="1">
      <alignment horizontal="center" vertical="top" wrapText="1"/>
    </xf>
    <xf numFmtId="0" fontId="7" fillId="4" borderId="4" xfId="3" applyFont="1" applyFill="1" applyBorder="1" applyAlignment="1">
      <alignment vertical="top" wrapText="1"/>
    </xf>
    <xf numFmtId="0" fontId="7" fillId="4" borderId="7" xfId="3" applyFont="1" applyFill="1" applyBorder="1" applyAlignment="1">
      <alignment vertical="top" wrapText="1"/>
    </xf>
    <xf numFmtId="0" fontId="7" fillId="4" borderId="8" xfId="3" applyFont="1" applyFill="1" applyBorder="1" applyAlignment="1">
      <alignment vertical="top"/>
    </xf>
    <xf numFmtId="0" fontId="7" fillId="4" borderId="0" xfId="3" applyFont="1" applyFill="1" applyAlignment="1">
      <alignment vertical="top"/>
    </xf>
    <xf numFmtId="0" fontId="8" fillId="4" borderId="1" xfId="3" applyFont="1" applyFill="1" applyBorder="1" applyAlignment="1">
      <alignment horizontal="left" vertical="top" wrapText="1"/>
    </xf>
    <xf numFmtId="0" fontId="7" fillId="4" borderId="9" xfId="3" applyFont="1" applyFill="1" applyBorder="1" applyAlignment="1">
      <alignment vertical="top" wrapText="1"/>
    </xf>
    <xf numFmtId="0" fontId="7" fillId="4" borderId="0" xfId="3" applyFont="1" applyFill="1" applyAlignment="1">
      <alignment vertical="top" wrapText="1"/>
    </xf>
    <xf numFmtId="0" fontId="7" fillId="4" borderId="11" xfId="3" applyFont="1" applyFill="1" applyBorder="1" applyAlignment="1">
      <alignment vertical="top" wrapText="1"/>
    </xf>
    <xf numFmtId="0" fontId="7" fillId="4" borderId="13" xfId="3" applyFont="1" applyFill="1" applyBorder="1" applyAlignment="1">
      <alignment horizontal="left" vertical="top" wrapText="1"/>
    </xf>
    <xf numFmtId="0" fontId="8" fillId="4" borderId="3" xfId="3" applyFont="1" applyFill="1" applyBorder="1" applyAlignment="1">
      <alignment vertical="top" wrapText="1"/>
    </xf>
    <xf numFmtId="0" fontId="8" fillId="4" borderId="3" xfId="3" applyFont="1" applyFill="1" applyBorder="1" applyAlignment="1">
      <alignment horizontal="left" vertical="top" wrapText="1"/>
    </xf>
    <xf numFmtId="0" fontId="7" fillId="4" borderId="28" xfId="3" applyFont="1" applyFill="1" applyBorder="1" applyAlignment="1">
      <alignment vertical="top"/>
    </xf>
    <xf numFmtId="0" fontId="8" fillId="4" borderId="28" xfId="3" applyFont="1" applyFill="1" applyBorder="1" applyAlignment="1">
      <alignment vertical="top"/>
    </xf>
    <xf numFmtId="0" fontId="7" fillId="4" borderId="28" xfId="3" applyFont="1" applyFill="1" applyBorder="1" applyAlignment="1">
      <alignment vertical="top" wrapText="1"/>
    </xf>
    <xf numFmtId="0" fontId="7" fillId="4" borderId="28" xfId="3" applyFont="1" applyFill="1" applyBorder="1" applyAlignment="1">
      <alignment horizontal="left" vertical="top" wrapText="1"/>
    </xf>
    <xf numFmtId="0" fontId="8" fillId="4" borderId="28" xfId="3" applyFont="1" applyFill="1" applyBorder="1" applyAlignment="1">
      <alignment horizontal="center" vertical="top"/>
    </xf>
    <xf numFmtId="0" fontId="8" fillId="4" borderId="0" xfId="3" applyFont="1" applyFill="1" applyAlignment="1">
      <alignment vertical="top"/>
    </xf>
    <xf numFmtId="0" fontId="8" fillId="4" borderId="0" xfId="3" applyFont="1" applyFill="1" applyAlignment="1">
      <alignment horizontal="center" vertical="top"/>
    </xf>
    <xf numFmtId="0" fontId="7" fillId="4" borderId="0" xfId="3" applyFont="1" applyFill="1" applyAlignment="1">
      <alignment horizontal="center" vertical="top"/>
    </xf>
    <xf numFmtId="0" fontId="7" fillId="4" borderId="27" xfId="3" applyFont="1" applyFill="1" applyBorder="1" applyAlignment="1">
      <alignment horizontal="center" vertical="top"/>
    </xf>
    <xf numFmtId="0" fontId="7" fillId="4" borderId="32" xfId="3" applyFont="1" applyFill="1" applyBorder="1" applyAlignment="1">
      <alignment vertical="top"/>
    </xf>
    <xf numFmtId="0" fontId="8" fillId="4" borderId="32" xfId="3" applyFont="1" applyFill="1" applyBorder="1" applyAlignment="1">
      <alignment vertical="top"/>
    </xf>
    <xf numFmtId="0" fontId="7" fillId="4" borderId="32" xfId="3" applyFont="1" applyFill="1" applyBorder="1" applyAlignment="1">
      <alignment vertical="top" wrapText="1"/>
    </xf>
    <xf numFmtId="0" fontId="8" fillId="4" borderId="32" xfId="3" applyFont="1" applyFill="1" applyBorder="1" applyAlignment="1">
      <alignment horizontal="center" vertical="top"/>
    </xf>
    <xf numFmtId="0" fontId="7" fillId="4" borderId="1" xfId="3" applyFont="1" applyFill="1" applyBorder="1" applyAlignment="1">
      <alignment wrapText="1"/>
    </xf>
    <xf numFmtId="0" fontId="8" fillId="4" borderId="28" xfId="3" applyFont="1" applyFill="1" applyBorder="1" applyAlignment="1">
      <alignment horizontal="left" vertical="top"/>
    </xf>
    <xf numFmtId="0" fontId="8" fillId="4" borderId="0" xfId="3" applyFont="1" applyFill="1" applyAlignment="1">
      <alignment horizontal="left" vertical="top"/>
    </xf>
    <xf numFmtId="0" fontId="7" fillId="4" borderId="32" xfId="3" applyFont="1" applyFill="1" applyBorder="1" applyAlignment="1">
      <alignment horizontal="left" vertical="top"/>
    </xf>
    <xf numFmtId="3" fontId="7" fillId="4" borderId="1" xfId="3" applyNumberFormat="1" applyFont="1" applyFill="1" applyBorder="1" applyAlignment="1">
      <alignment horizontal="left" vertical="top" wrapText="1"/>
    </xf>
    <xf numFmtId="0" fontId="9" fillId="4" borderId="0" xfId="3" applyFont="1" applyFill="1" applyAlignment="1">
      <alignment horizontal="left" vertical="top" wrapText="1"/>
    </xf>
    <xf numFmtId="0" fontId="7" fillId="4" borderId="1" xfId="18" applyFont="1" applyFill="1" applyBorder="1" applyAlignment="1">
      <alignment vertical="top" wrapText="1"/>
    </xf>
    <xf numFmtId="0" fontId="16" fillId="4" borderId="1" xfId="3" applyFont="1" applyFill="1" applyBorder="1" applyAlignment="1">
      <alignment vertical="top" wrapText="1"/>
    </xf>
    <xf numFmtId="0" fontId="7" fillId="4" borderId="1" xfId="19" applyFont="1" applyFill="1" applyBorder="1" applyAlignment="1">
      <alignment horizontal="left" vertical="top" wrapText="1"/>
    </xf>
    <xf numFmtId="49" fontId="7" fillId="4" borderId="1" xfId="3" applyNumberFormat="1" applyFont="1" applyFill="1" applyBorder="1" applyAlignment="1">
      <alignment vertical="top"/>
    </xf>
    <xf numFmtId="0" fontId="30" fillId="4" borderId="1" xfId="3" applyFont="1" applyFill="1" applyBorder="1" applyAlignment="1">
      <alignment horizontal="left" vertical="top"/>
    </xf>
    <xf numFmtId="0" fontId="7" fillId="4" borderId="0" xfId="3" applyFont="1" applyFill="1" applyAlignment="1">
      <alignment horizontal="left" vertical="top"/>
    </xf>
    <xf numFmtId="0" fontId="30" fillId="4" borderId="0" xfId="3" applyFont="1" applyFill="1" applyAlignment="1">
      <alignment horizontal="left" vertical="top"/>
    </xf>
    <xf numFmtId="0" fontId="9" fillId="4" borderId="24" xfId="3" applyFont="1" applyFill="1" applyBorder="1" applyAlignment="1">
      <alignment horizontal="left" vertical="top" wrapText="1"/>
    </xf>
    <xf numFmtId="0" fontId="8" fillId="4" borderId="2" xfId="3" applyFont="1" applyFill="1" applyBorder="1" applyAlignment="1">
      <alignment horizontal="center" vertical="top"/>
    </xf>
    <xf numFmtId="0" fontId="15" fillId="4" borderId="24" xfId="3" applyFont="1" applyFill="1" applyBorder="1" applyAlignment="1">
      <alignment horizontal="left" vertical="top" wrapText="1"/>
    </xf>
    <xf numFmtId="0" fontId="18" fillId="4" borderId="24" xfId="3" applyFont="1" applyFill="1" applyBorder="1" applyAlignment="1">
      <alignment horizontal="left" vertical="top" wrapText="1"/>
    </xf>
    <xf numFmtId="0" fontId="7" fillId="19" borderId="1" xfId="3" applyFont="1" applyFill="1" applyBorder="1" applyAlignment="1">
      <alignment vertical="top"/>
    </xf>
    <xf numFmtId="0" fontId="7" fillId="19" borderId="1" xfId="3" applyFont="1" applyFill="1" applyBorder="1" applyAlignment="1">
      <alignment vertical="top" wrapText="1"/>
    </xf>
    <xf numFmtId="0" fontId="8" fillId="19" borderId="1" xfId="3" applyFont="1" applyFill="1" applyBorder="1" applyAlignment="1">
      <alignment horizontal="center" vertical="top"/>
    </xf>
    <xf numFmtId="0" fontId="7" fillId="19" borderId="0" xfId="3" applyFont="1" applyFill="1" applyProtection="1">
      <protection locked="0"/>
    </xf>
    <xf numFmtId="0" fontId="7" fillId="19" borderId="1" xfId="3" applyFont="1" applyFill="1" applyBorder="1" applyAlignment="1">
      <alignment horizontal="left" vertical="top" wrapText="1"/>
    </xf>
    <xf numFmtId="0" fontId="7" fillId="19" borderId="2" xfId="3" applyFont="1" applyFill="1" applyBorder="1" applyAlignment="1">
      <alignment horizontal="center" vertical="top"/>
    </xf>
    <xf numFmtId="0" fontId="2" fillId="0" borderId="0" xfId="3" quotePrefix="1" applyFont="1"/>
    <xf numFmtId="0" fontId="7" fillId="0" borderId="15" xfId="3" applyFont="1" applyBorder="1" applyAlignment="1">
      <alignment horizontal="center" vertical="top" wrapText="1"/>
    </xf>
    <xf numFmtId="0" fontId="15" fillId="0" borderId="0" xfId="3" applyFont="1"/>
    <xf numFmtId="0" fontId="7" fillId="0" borderId="2" xfId="3" applyFont="1" applyBorder="1" applyAlignment="1">
      <alignment vertical="top" wrapText="1"/>
    </xf>
    <xf numFmtId="0" fontId="7" fillId="0" borderId="2" xfId="3" applyFont="1" applyBorder="1" applyAlignment="1">
      <alignment vertical="top"/>
    </xf>
    <xf numFmtId="0" fontId="7" fillId="0" borderId="2" xfId="3" applyFont="1" applyBorder="1" applyAlignment="1">
      <alignment horizontal="left" vertical="top" wrapText="1"/>
    </xf>
    <xf numFmtId="0" fontId="7" fillId="5" borderId="1" xfId="3" applyFont="1" applyFill="1" applyBorder="1" applyAlignment="1">
      <alignment vertical="top"/>
    </xf>
    <xf numFmtId="0" fontId="7" fillId="0" borderId="2" xfId="3" applyFont="1" applyBorder="1" applyAlignment="1">
      <alignment horizontal="left" vertical="top"/>
    </xf>
    <xf numFmtId="0" fontId="8" fillId="0" borderId="8" xfId="3" applyFont="1" applyBorder="1" applyAlignment="1">
      <alignment vertical="top"/>
    </xf>
    <xf numFmtId="0" fontId="7" fillId="0" borderId="3" xfId="3" applyFont="1" applyBorder="1" applyAlignment="1">
      <alignment vertical="top"/>
    </xf>
    <xf numFmtId="0" fontId="7" fillId="0" borderId="6" xfId="3" applyFont="1" applyBorder="1" applyAlignment="1">
      <alignment vertical="top"/>
    </xf>
    <xf numFmtId="0" fontId="7" fillId="5" borderId="1" xfId="3" applyFont="1" applyFill="1" applyBorder="1" applyAlignment="1">
      <alignment vertical="top" wrapText="1"/>
    </xf>
    <xf numFmtId="0" fontId="7" fillId="5" borderId="1" xfId="3" applyFont="1" applyFill="1" applyBorder="1" applyAlignment="1">
      <alignment wrapText="1"/>
    </xf>
    <xf numFmtId="0" fontId="7" fillId="4" borderId="2" xfId="3" applyFont="1" applyFill="1" applyBorder="1" applyAlignment="1">
      <alignment horizontal="left" vertical="top" wrapText="1"/>
    </xf>
    <xf numFmtId="0" fontId="7" fillId="0" borderId="5" xfId="3" applyFont="1" applyBorder="1" applyAlignment="1">
      <alignment vertical="top"/>
    </xf>
    <xf numFmtId="0" fontId="7" fillId="4" borderId="5" xfId="3" applyFont="1" applyFill="1" applyBorder="1" applyAlignment="1">
      <alignment vertical="top"/>
    </xf>
    <xf numFmtId="0" fontId="7" fillId="4" borderId="35" xfId="3" applyFont="1" applyFill="1" applyBorder="1" applyAlignment="1">
      <alignment vertical="top" wrapText="1"/>
    </xf>
    <xf numFmtId="0" fontId="9" fillId="8" borderId="2" xfId="3" applyFont="1" applyFill="1" applyBorder="1" applyAlignment="1">
      <alignment horizontal="left" vertical="top" wrapText="1"/>
    </xf>
    <xf numFmtId="0" fontId="20" fillId="0" borderId="2" xfId="3" applyFont="1" applyBorder="1" applyAlignment="1">
      <alignment horizontal="left" vertical="top" wrapText="1"/>
    </xf>
    <xf numFmtId="0" fontId="8" fillId="3" borderId="1" xfId="3" applyFont="1" applyFill="1" applyBorder="1" applyAlignment="1" applyProtection="1">
      <alignment vertical="top" wrapText="1"/>
      <protection locked="0"/>
    </xf>
    <xf numFmtId="0" fontId="7" fillId="0" borderId="0" xfId="3" applyFont="1" applyAlignment="1" applyProtection="1">
      <alignment vertical="top" wrapText="1"/>
      <protection locked="0"/>
    </xf>
    <xf numFmtId="0" fontId="8" fillId="4" borderId="37" xfId="3" applyFont="1" applyFill="1" applyBorder="1" applyAlignment="1">
      <alignment horizontal="left" vertical="top"/>
    </xf>
    <xf numFmtId="0" fontId="8" fillId="2" borderId="28" xfId="3" applyFont="1" applyFill="1" applyBorder="1" applyAlignment="1">
      <alignment vertical="top" wrapText="1"/>
    </xf>
    <xf numFmtId="0" fontId="8" fillId="3" borderId="28" xfId="3" applyFont="1" applyFill="1" applyBorder="1" applyAlignment="1">
      <alignment vertical="top" wrapText="1"/>
    </xf>
    <xf numFmtId="0" fontId="7" fillId="0" borderId="2" xfId="3" applyFont="1" applyBorder="1" applyAlignment="1" applyProtection="1">
      <alignment horizontal="center" vertical="top"/>
      <protection locked="0"/>
    </xf>
    <xf numFmtId="0" fontId="7" fillId="0" borderId="19" xfId="3" applyFont="1" applyBorder="1" applyAlignment="1">
      <alignment horizontal="center" vertical="top"/>
    </xf>
    <xf numFmtId="0" fontId="7" fillId="5" borderId="5" xfId="3" applyFont="1" applyFill="1" applyBorder="1" applyAlignment="1">
      <alignment horizontal="left" vertical="top" wrapText="1"/>
    </xf>
    <xf numFmtId="0" fontId="7" fillId="4" borderId="39" xfId="3" applyFont="1" applyFill="1" applyBorder="1" applyAlignment="1">
      <alignment vertical="top" wrapText="1"/>
    </xf>
    <xf numFmtId="0" fontId="7" fillId="4" borderId="40" xfId="3" applyFont="1" applyFill="1" applyBorder="1" applyAlignment="1">
      <alignment vertical="top" wrapText="1"/>
    </xf>
    <xf numFmtId="0" fontId="7" fillId="5" borderId="1" xfId="3" applyFont="1" applyFill="1" applyBorder="1" applyAlignment="1">
      <alignment horizontal="left" vertical="top" wrapText="1"/>
    </xf>
    <xf numFmtId="0" fontId="7" fillId="5" borderId="6" xfId="3" applyFont="1" applyFill="1" applyBorder="1" applyAlignment="1">
      <alignment horizontal="left" vertical="top" wrapText="1"/>
    </xf>
    <xf numFmtId="0" fontId="7" fillId="5" borderId="2" xfId="3" applyFont="1" applyFill="1" applyBorder="1" applyAlignment="1">
      <alignment horizontal="left" vertical="top" wrapText="1"/>
    </xf>
    <xf numFmtId="0" fontId="7" fillId="4" borderId="8" xfId="3" applyFont="1" applyFill="1" applyBorder="1" applyAlignment="1">
      <alignment horizontal="left" vertical="top"/>
    </xf>
    <xf numFmtId="0" fontId="7" fillId="4" borderId="2" xfId="3" applyFont="1" applyFill="1" applyBorder="1" applyAlignment="1">
      <alignment horizontal="left" vertical="top"/>
    </xf>
    <xf numFmtId="0" fontId="15" fillId="4" borderId="2" xfId="3" applyFont="1" applyFill="1" applyBorder="1" applyAlignment="1">
      <alignment horizontal="left" vertical="top" wrapText="1"/>
    </xf>
    <xf numFmtId="0" fontId="18" fillId="4" borderId="2" xfId="3" applyFont="1" applyFill="1" applyBorder="1" applyAlignment="1">
      <alignment horizontal="left" vertical="top" wrapText="1"/>
    </xf>
    <xf numFmtId="0" fontId="8" fillId="4" borderId="5" xfId="3" applyFont="1" applyFill="1" applyBorder="1" applyAlignment="1">
      <alignment horizontal="center" vertical="top"/>
    </xf>
    <xf numFmtId="0" fontId="7" fillId="0" borderId="43" xfId="3" applyFont="1" applyBorder="1" applyAlignment="1">
      <alignment horizontal="center" vertical="top"/>
    </xf>
    <xf numFmtId="0" fontId="7" fillId="0" borderId="38" xfId="3" applyFont="1" applyBorder="1" applyAlignment="1">
      <alignment horizontal="left" vertical="top" wrapText="1"/>
    </xf>
    <xf numFmtId="0" fontId="7" fillId="0" borderId="8" xfId="3" applyFont="1" applyBorder="1" applyAlignment="1">
      <alignment vertical="top" wrapText="1"/>
    </xf>
    <xf numFmtId="0" fontId="8" fillId="0" borderId="1" xfId="3" applyFont="1" applyBorder="1" applyAlignment="1" applyProtection="1">
      <alignment horizontal="center" vertical="top"/>
      <protection locked="0"/>
    </xf>
    <xf numFmtId="0" fontId="4" fillId="0" borderId="0" xfId="3" applyAlignment="1" applyProtection="1">
      <alignment horizontal="center"/>
      <protection locked="0"/>
    </xf>
    <xf numFmtId="0" fontId="8" fillId="0" borderId="1" xfId="3" applyFont="1" applyBorder="1" applyAlignment="1">
      <alignment horizontal="center" vertical="top" wrapText="1"/>
    </xf>
    <xf numFmtId="0" fontId="7" fillId="0" borderId="19" xfId="3" applyFont="1" applyBorder="1" applyAlignment="1">
      <alignment horizontal="center" vertical="top" wrapText="1"/>
    </xf>
    <xf numFmtId="0" fontId="7" fillId="0" borderId="6" xfId="3" applyFont="1" applyBorder="1" applyAlignment="1" applyProtection="1">
      <alignment horizontal="center" vertical="top"/>
      <protection locked="0"/>
    </xf>
    <xf numFmtId="0" fontId="7" fillId="0" borderId="2" xfId="3" applyFont="1" applyBorder="1" applyAlignment="1" applyProtection="1">
      <alignment horizontal="center" vertical="top" wrapText="1"/>
      <protection locked="0"/>
    </xf>
    <xf numFmtId="0" fontId="8" fillId="0" borderId="2" xfId="3" applyFont="1" applyBorder="1" applyAlignment="1">
      <alignment horizontal="left" vertical="top"/>
    </xf>
    <xf numFmtId="0" fontId="22" fillId="19" borderId="0" xfId="0" applyFont="1" applyFill="1"/>
    <xf numFmtId="0" fontId="22" fillId="0" borderId="0" xfId="0" applyFont="1" applyAlignment="1">
      <alignment wrapText="1"/>
    </xf>
    <xf numFmtId="0" fontId="22" fillId="19" borderId="0" xfId="0" applyFont="1" applyFill="1" applyAlignment="1">
      <alignment wrapText="1"/>
    </xf>
    <xf numFmtId="0" fontId="32" fillId="19" borderId="0" xfId="0" applyFont="1" applyFill="1"/>
    <xf numFmtId="0" fontId="32" fillId="0" borderId="51" xfId="0" applyFont="1" applyBorder="1"/>
    <xf numFmtId="0" fontId="22" fillId="0" borderId="0" xfId="0" applyFont="1" applyAlignment="1">
      <alignment horizontal="right"/>
    </xf>
    <xf numFmtId="0" fontId="32" fillId="0" borderId="0" xfId="0" applyFont="1"/>
    <xf numFmtId="0" fontId="8" fillId="3" borderId="1" xfId="0" applyFont="1" applyFill="1" applyBorder="1" applyAlignment="1" applyProtection="1">
      <alignment horizontal="center" vertical="top" wrapText="1"/>
      <protection locked="0"/>
    </xf>
    <xf numFmtId="0" fontId="38" fillId="0" borderId="0" xfId="0" applyFont="1" applyAlignment="1">
      <alignment vertical="center" wrapText="1"/>
    </xf>
    <xf numFmtId="0" fontId="8" fillId="0" borderId="2" xfId="3" applyFont="1" applyBorder="1" applyAlignment="1" applyProtection="1">
      <alignment horizontal="left" vertical="top"/>
      <protection locked="0"/>
    </xf>
    <xf numFmtId="0" fontId="8" fillId="0" borderId="8" xfId="3" applyFont="1" applyBorder="1" applyAlignment="1">
      <alignment horizontal="left" vertical="top" wrapText="1"/>
    </xf>
    <xf numFmtId="0" fontId="0" fillId="0" borderId="0" xfId="0" applyProtection="1">
      <protection locked="0"/>
    </xf>
    <xf numFmtId="0" fontId="8" fillId="0" borderId="1" xfId="0" applyFont="1" applyBorder="1" applyAlignment="1" applyProtection="1">
      <alignment horizontal="center" vertical="top"/>
      <protection locked="0"/>
    </xf>
    <xf numFmtId="0" fontId="8" fillId="0" borderId="2" xfId="0" applyFont="1" applyBorder="1" applyAlignment="1">
      <alignment horizontal="left" vertical="top"/>
    </xf>
    <xf numFmtId="0" fontId="7" fillId="0" borderId="1" xfId="3" applyFont="1" applyBorder="1" applyAlignment="1" applyProtection="1">
      <alignment horizontal="left" vertical="top"/>
      <protection locked="0"/>
    </xf>
    <xf numFmtId="0" fontId="8" fillId="0" borderId="1" xfId="3" applyFont="1" applyBorder="1" applyAlignment="1" applyProtection="1">
      <alignment horizontal="left" vertical="top"/>
      <protection locked="0"/>
    </xf>
    <xf numFmtId="0" fontId="8" fillId="0" borderId="0" xfId="3" applyFont="1" applyAlignment="1" applyProtection="1">
      <alignment vertical="top"/>
      <protection locked="0"/>
    </xf>
    <xf numFmtId="0" fontId="8" fillId="0" borderId="1" xfId="3" applyFont="1" applyBorder="1" applyAlignment="1" applyProtection="1">
      <alignment vertical="top"/>
      <protection locked="0"/>
    </xf>
    <xf numFmtId="0" fontId="8" fillId="0" borderId="5" xfId="0" applyFont="1" applyBorder="1" applyAlignment="1" applyProtection="1">
      <alignment horizontal="center" vertical="top" wrapText="1"/>
      <protection locked="0"/>
    </xf>
    <xf numFmtId="0" fontId="7" fillId="0" borderId="5" xfId="0" applyFont="1" applyBorder="1" applyAlignment="1" applyProtection="1">
      <alignment horizontal="center" vertical="top"/>
      <protection locked="0"/>
    </xf>
    <xf numFmtId="0" fontId="38" fillId="0" borderId="50" xfId="0" applyFont="1" applyBorder="1" applyAlignment="1">
      <alignment vertical="center" wrapText="1"/>
    </xf>
    <xf numFmtId="0" fontId="38" fillId="0" borderId="18" xfId="0" applyFont="1" applyBorder="1" applyAlignment="1">
      <alignment vertical="center" wrapText="1"/>
    </xf>
    <xf numFmtId="0" fontId="19" fillId="0" borderId="16" xfId="0" applyFont="1" applyBorder="1" applyAlignment="1">
      <alignment vertical="center" wrapText="1"/>
    </xf>
    <xf numFmtId="0" fontId="19" fillId="0" borderId="17" xfId="0" applyFont="1" applyBorder="1" applyAlignment="1">
      <alignment vertical="center" wrapText="1"/>
    </xf>
    <xf numFmtId="0" fontId="38" fillId="0" borderId="53" xfId="0" applyFont="1" applyBorder="1" applyAlignment="1">
      <alignment vertical="center" wrapText="1"/>
    </xf>
    <xf numFmtId="0" fontId="7" fillId="0" borderId="5" xfId="3" applyFont="1" applyBorder="1" applyAlignment="1" applyProtection="1">
      <alignment horizontal="center" vertical="top"/>
      <protection locked="0"/>
    </xf>
    <xf numFmtId="0" fontId="33" fillId="0" borderId="0" xfId="0" applyFont="1" applyAlignment="1">
      <alignment horizontal="center" vertical="center" wrapText="1"/>
    </xf>
    <xf numFmtId="0" fontId="19" fillId="0" borderId="0" xfId="3" applyFont="1" applyAlignment="1">
      <alignment wrapText="1"/>
    </xf>
    <xf numFmtId="0" fontId="9" fillId="0" borderId="0" xfId="3" applyFont="1" applyAlignment="1">
      <alignment wrapText="1"/>
    </xf>
    <xf numFmtId="0" fontId="10" fillId="0" borderId="0" xfId="3" applyFont="1" applyAlignment="1">
      <alignment horizontal="center" wrapText="1"/>
    </xf>
    <xf numFmtId="0" fontId="9" fillId="0" borderId="0" xfId="3" applyFont="1" applyAlignment="1">
      <alignment horizontal="center" wrapText="1"/>
    </xf>
    <xf numFmtId="0" fontId="4" fillId="0" borderId="0" xfId="3" applyAlignment="1" applyProtection="1">
      <alignment wrapText="1"/>
      <protection locked="0"/>
    </xf>
    <xf numFmtId="0" fontId="2" fillId="0" borderId="0" xfId="3" applyFont="1" applyAlignment="1">
      <alignment wrapText="1"/>
    </xf>
    <xf numFmtId="0" fontId="1" fillId="0" borderId="0" xfId="3" quotePrefix="1" applyFont="1" applyAlignment="1">
      <alignment wrapText="1"/>
    </xf>
    <xf numFmtId="0" fontId="10" fillId="2" borderId="1" xfId="3" applyFont="1" applyFill="1" applyBorder="1" applyAlignment="1">
      <alignment vertical="top" wrapText="1"/>
    </xf>
    <xf numFmtId="0" fontId="10" fillId="3" borderId="1" xfId="3" applyFont="1" applyFill="1" applyBorder="1" applyAlignment="1">
      <alignment vertical="top" wrapText="1"/>
    </xf>
    <xf numFmtId="0" fontId="10" fillId="3" borderId="1" xfId="3" applyFont="1" applyFill="1" applyBorder="1" applyAlignment="1">
      <alignment horizontal="center" vertical="top" wrapText="1"/>
    </xf>
    <xf numFmtId="0" fontId="8" fillId="3" borderId="5" xfId="3" applyFont="1" applyFill="1" applyBorder="1" applyAlignment="1" applyProtection="1">
      <alignment horizontal="center" vertical="top" wrapText="1"/>
      <protection locked="0"/>
    </xf>
    <xf numFmtId="0" fontId="10" fillId="0" borderId="1" xfId="3" applyFont="1" applyBorder="1" applyAlignment="1">
      <alignment vertical="top" wrapText="1"/>
    </xf>
    <xf numFmtId="0" fontId="7" fillId="0" borderId="1" xfId="3" applyFont="1" applyBorder="1" applyAlignment="1" applyProtection="1">
      <alignment horizontal="center" vertical="top" wrapText="1"/>
      <protection locked="0"/>
    </xf>
    <xf numFmtId="0" fontId="10" fillId="0" borderId="1" xfId="3" applyFont="1" applyBorder="1" applyAlignment="1">
      <alignment horizontal="center" vertical="top" wrapText="1"/>
    </xf>
    <xf numFmtId="0" fontId="18" fillId="0" borderId="1" xfId="3" applyFont="1" applyBorder="1" applyAlignment="1">
      <alignment wrapText="1"/>
    </xf>
    <xf numFmtId="0" fontId="9" fillId="0" borderId="1" xfId="3" applyFont="1" applyBorder="1" applyAlignment="1">
      <alignment horizontal="center" vertical="top" wrapText="1"/>
    </xf>
    <xf numFmtId="0" fontId="7" fillId="0" borderId="26" xfId="3" applyFont="1" applyBorder="1" applyAlignment="1">
      <alignment horizontal="center" vertical="top" wrapText="1"/>
    </xf>
    <xf numFmtId="0" fontId="7" fillId="0" borderId="5" xfId="3" applyFont="1" applyBorder="1" applyAlignment="1" applyProtection="1">
      <alignment horizontal="center" vertical="top" wrapText="1"/>
      <protection locked="0"/>
    </xf>
    <xf numFmtId="0" fontId="9" fillId="0" borderId="5" xfId="3" applyFont="1" applyBorder="1" applyAlignment="1">
      <alignment horizontal="left" vertical="top" wrapText="1"/>
    </xf>
    <xf numFmtId="0" fontId="4" fillId="0" borderId="2" xfId="3" applyBorder="1" applyAlignment="1" applyProtection="1">
      <alignment wrapText="1"/>
      <protection locked="0"/>
    </xf>
    <xf numFmtId="0" fontId="9" fillId="0" borderId="8" xfId="3" applyFont="1" applyBorder="1" applyAlignment="1">
      <alignment horizontal="left" vertical="top" wrapText="1"/>
    </xf>
    <xf numFmtId="0" fontId="9" fillId="0" borderId="5" xfId="3" applyFont="1" applyBorder="1" applyAlignment="1">
      <alignment vertical="top" wrapText="1"/>
    </xf>
    <xf numFmtId="0" fontId="9" fillId="0" borderId="8" xfId="3" applyFont="1" applyBorder="1" applyAlignment="1">
      <alignment vertical="top" wrapText="1"/>
    </xf>
    <xf numFmtId="0" fontId="9" fillId="0" borderId="0" xfId="3" applyFont="1" applyAlignment="1">
      <alignment vertical="top" wrapText="1"/>
    </xf>
    <xf numFmtId="0" fontId="7" fillId="0" borderId="0" xfId="3" applyFont="1" applyAlignment="1" applyProtection="1">
      <alignment horizontal="center" vertical="top" wrapText="1"/>
      <protection locked="0"/>
    </xf>
    <xf numFmtId="0" fontId="10" fillId="0" borderId="0" xfId="3" applyFont="1" applyAlignment="1">
      <alignment horizontal="center" vertical="top" wrapText="1"/>
    </xf>
    <xf numFmtId="0" fontId="9" fillId="0" borderId="0" xfId="3" applyFont="1" applyAlignment="1">
      <alignment horizontal="center" vertical="top" wrapText="1"/>
    </xf>
    <xf numFmtId="0" fontId="10" fillId="0" borderId="0" xfId="3" applyFont="1" applyAlignment="1">
      <alignment vertical="top" wrapText="1"/>
    </xf>
    <xf numFmtId="0" fontId="9" fillId="0" borderId="0" xfId="3" applyFont="1" applyAlignment="1">
      <alignment horizontal="left" vertical="top" wrapText="1"/>
    </xf>
    <xf numFmtId="0" fontId="9" fillId="0" borderId="32" xfId="3" applyFont="1" applyBorder="1" applyAlignment="1">
      <alignment vertical="top" wrapText="1"/>
    </xf>
    <xf numFmtId="0" fontId="9" fillId="0" borderId="34" xfId="3" applyFont="1" applyBorder="1" applyAlignment="1">
      <alignment vertical="top" wrapText="1"/>
    </xf>
    <xf numFmtId="0" fontId="7" fillId="0" borderId="32" xfId="3" applyFont="1" applyBorder="1" applyAlignment="1" applyProtection="1">
      <alignment horizontal="center" vertical="top" wrapText="1"/>
      <protection locked="0"/>
    </xf>
    <xf numFmtId="0" fontId="10" fillId="0" borderId="32" xfId="3" applyFont="1" applyBorder="1" applyAlignment="1">
      <alignment horizontal="center" vertical="top" wrapText="1"/>
    </xf>
    <xf numFmtId="0" fontId="9" fillId="0" borderId="32" xfId="3" applyFont="1" applyBorder="1" applyAlignment="1">
      <alignment horizontal="center" vertical="top" wrapText="1"/>
    </xf>
    <xf numFmtId="0" fontId="2" fillId="0" borderId="0" xfId="3" applyFont="1" applyAlignment="1" applyProtection="1">
      <alignment wrapText="1"/>
      <protection locked="0"/>
    </xf>
    <xf numFmtId="0" fontId="1" fillId="0" borderId="0" xfId="3" applyFont="1" applyAlignment="1">
      <alignment wrapText="1"/>
    </xf>
    <xf numFmtId="0" fontId="18" fillId="0" borderId="0" xfId="3" applyFont="1" applyAlignment="1">
      <alignment wrapText="1"/>
    </xf>
    <xf numFmtId="0" fontId="10" fillId="4" borderId="1" xfId="3" applyFont="1" applyFill="1" applyBorder="1" applyAlignment="1">
      <alignment vertical="top" wrapText="1"/>
    </xf>
    <xf numFmtId="0" fontId="9" fillId="4" borderId="1" xfId="3" applyFont="1" applyFill="1" applyBorder="1" applyAlignment="1">
      <alignment vertical="top" wrapText="1"/>
    </xf>
    <xf numFmtId="0" fontId="10" fillId="4" borderId="1" xfId="3" applyFont="1" applyFill="1" applyBorder="1" applyAlignment="1">
      <alignment horizontal="center" vertical="top" wrapText="1"/>
    </xf>
    <xf numFmtId="0" fontId="18" fillId="4" borderId="1" xfId="3" applyFont="1" applyFill="1" applyBorder="1" applyAlignment="1">
      <alignment wrapText="1"/>
    </xf>
    <xf numFmtId="0" fontId="9" fillId="4" borderId="1" xfId="3" applyFont="1" applyFill="1" applyBorder="1" applyAlignment="1">
      <alignment horizontal="center" vertical="top" wrapText="1"/>
    </xf>
    <xf numFmtId="0" fontId="7" fillId="4" borderId="25" xfId="3" applyFont="1" applyFill="1" applyBorder="1" applyAlignment="1">
      <alignment horizontal="center" vertical="top" wrapText="1"/>
    </xf>
    <xf numFmtId="0" fontId="9" fillId="4" borderId="1" xfId="3" applyFont="1" applyFill="1" applyBorder="1" applyAlignment="1">
      <alignment horizontal="left" vertical="top" wrapText="1"/>
    </xf>
    <xf numFmtId="0" fontId="9" fillId="4" borderId="1" xfId="20" applyFont="1" applyFill="1" applyBorder="1" applyAlignment="1">
      <alignment horizontal="left" vertical="top" wrapText="1"/>
    </xf>
    <xf numFmtId="0" fontId="9" fillId="4" borderId="4" xfId="3" applyFont="1" applyFill="1" applyBorder="1" applyAlignment="1">
      <alignment horizontal="left" vertical="top" wrapText="1"/>
    </xf>
    <xf numFmtId="0" fontId="9" fillId="4" borderId="0" xfId="3" applyFont="1" applyFill="1" applyAlignment="1">
      <alignment vertical="top" wrapText="1"/>
    </xf>
    <xf numFmtId="0" fontId="9" fillId="5" borderId="1" xfId="3" applyFont="1" applyFill="1" applyBorder="1" applyAlignment="1">
      <alignment vertical="top" wrapText="1"/>
    </xf>
    <xf numFmtId="0" fontId="9" fillId="4" borderId="1" xfId="3" applyFont="1" applyFill="1" applyBorder="1" applyAlignment="1">
      <alignment wrapText="1"/>
    </xf>
    <xf numFmtId="0" fontId="9" fillId="4" borderId="1" xfId="20" applyFont="1" applyFill="1" applyBorder="1" applyAlignment="1">
      <alignment vertical="top" wrapText="1"/>
    </xf>
    <xf numFmtId="0" fontId="8" fillId="4" borderId="1" xfId="3" applyFont="1" applyFill="1" applyBorder="1" applyAlignment="1">
      <alignment horizontal="center" vertical="top" wrapText="1"/>
    </xf>
    <xf numFmtId="0" fontId="16" fillId="4" borderId="1" xfId="3" applyFont="1" applyFill="1" applyBorder="1" applyAlignment="1">
      <alignment horizontal="left" vertical="top" wrapText="1"/>
    </xf>
    <xf numFmtId="0" fontId="7" fillId="4" borderId="4" xfId="3" applyFont="1" applyFill="1" applyBorder="1" applyAlignment="1">
      <alignment horizontal="left" vertical="top" wrapText="1"/>
    </xf>
    <xf numFmtId="0" fontId="7" fillId="4" borderId="3" xfId="3" applyFont="1" applyFill="1" applyBorder="1" applyAlignment="1">
      <alignment horizontal="left" vertical="top" wrapText="1"/>
    </xf>
    <xf numFmtId="0" fontId="7" fillId="4" borderId="41" xfId="3" applyFont="1" applyFill="1" applyBorder="1" applyAlignment="1">
      <alignment horizontal="left" vertical="top" wrapText="1"/>
    </xf>
    <xf numFmtId="0" fontId="7" fillId="4" borderId="8" xfId="3" applyFont="1" applyFill="1" applyBorder="1" applyAlignment="1">
      <alignment horizontal="left" vertical="top" wrapText="1"/>
    </xf>
    <xf numFmtId="0" fontId="9" fillId="4" borderId="4" xfId="3" applyFont="1" applyFill="1" applyBorder="1" applyAlignment="1">
      <alignment vertical="top" wrapText="1"/>
    </xf>
    <xf numFmtId="0" fontId="9" fillId="4" borderId="3" xfId="3" applyFont="1" applyFill="1" applyBorder="1" applyAlignment="1">
      <alignment vertical="top" wrapText="1"/>
    </xf>
    <xf numFmtId="0" fontId="9" fillId="4" borderId="8" xfId="3" applyFont="1" applyFill="1" applyBorder="1" applyAlignment="1">
      <alignment horizontal="left" vertical="top" wrapText="1"/>
    </xf>
    <xf numFmtId="0" fontId="9" fillId="4" borderId="6" xfId="3" applyFont="1" applyFill="1" applyBorder="1" applyAlignment="1">
      <alignment horizontal="left" vertical="top" wrapText="1"/>
    </xf>
    <xf numFmtId="0" fontId="9" fillId="4" borderId="5" xfId="3" applyFont="1" applyFill="1" applyBorder="1" applyAlignment="1">
      <alignment vertical="top" wrapText="1"/>
    </xf>
    <xf numFmtId="0" fontId="9" fillId="4" borderId="12" xfId="3" applyFont="1" applyFill="1" applyBorder="1" applyAlignment="1">
      <alignment horizontal="left" vertical="top" wrapText="1"/>
    </xf>
    <xf numFmtId="0" fontId="9" fillId="4" borderId="3" xfId="3" applyFont="1" applyFill="1" applyBorder="1" applyAlignment="1">
      <alignment horizontal="left" vertical="top" wrapText="1"/>
    </xf>
    <xf numFmtId="0" fontId="10" fillId="4" borderId="5" xfId="3" applyFont="1" applyFill="1" applyBorder="1" applyAlignment="1">
      <alignment vertical="top" wrapText="1"/>
    </xf>
    <xf numFmtId="0" fontId="9" fillId="4" borderId="8" xfId="3" applyFont="1" applyFill="1" applyBorder="1" applyAlignment="1">
      <alignment vertical="top" wrapText="1"/>
    </xf>
    <xf numFmtId="0" fontId="9" fillId="4" borderId="7" xfId="3" applyFont="1" applyFill="1" applyBorder="1" applyAlignment="1">
      <alignment horizontal="left" vertical="top" wrapText="1"/>
    </xf>
    <xf numFmtId="0" fontId="9" fillId="4" borderId="10" xfId="3" applyFont="1" applyFill="1" applyBorder="1" applyAlignment="1">
      <alignment horizontal="left" vertical="top" wrapText="1"/>
    </xf>
    <xf numFmtId="0" fontId="10" fillId="4" borderId="3" xfId="3" applyFont="1" applyFill="1" applyBorder="1" applyAlignment="1">
      <alignment vertical="top" wrapText="1"/>
    </xf>
    <xf numFmtId="0" fontId="8" fillId="4" borderId="28" xfId="3" applyFont="1" applyFill="1" applyBorder="1" applyAlignment="1">
      <alignment vertical="top" wrapText="1"/>
    </xf>
    <xf numFmtId="0" fontId="9" fillId="4" borderId="28" xfId="3" applyFont="1" applyFill="1" applyBorder="1" applyAlignment="1">
      <alignment vertical="top" wrapText="1"/>
    </xf>
    <xf numFmtId="0" fontId="8" fillId="4" borderId="28" xfId="3" applyFont="1" applyFill="1" applyBorder="1" applyAlignment="1">
      <alignment horizontal="center" vertical="top" wrapText="1"/>
    </xf>
    <xf numFmtId="0" fontId="9" fillId="4" borderId="28" xfId="3" applyFont="1" applyFill="1" applyBorder="1" applyAlignment="1">
      <alignment horizontal="center" vertical="top" wrapText="1"/>
    </xf>
    <xf numFmtId="0" fontId="8" fillId="4" borderId="0" xfId="3" applyFont="1" applyFill="1" applyAlignment="1">
      <alignment vertical="top" wrapText="1"/>
    </xf>
    <xf numFmtId="0" fontId="9" fillId="4" borderId="0" xfId="3" applyFont="1" applyFill="1" applyAlignment="1">
      <alignment horizontal="center" vertical="top" wrapText="1"/>
    </xf>
    <xf numFmtId="0" fontId="10" fillId="4" borderId="0" xfId="3" applyFont="1" applyFill="1" applyAlignment="1">
      <alignment vertical="top" wrapText="1"/>
    </xf>
    <xf numFmtId="0" fontId="9" fillId="4" borderId="0" xfId="3" applyFont="1" applyFill="1" applyAlignment="1">
      <alignment wrapText="1"/>
    </xf>
    <xf numFmtId="0" fontId="9" fillId="4" borderId="32" xfId="3" applyFont="1" applyFill="1" applyBorder="1" applyAlignment="1">
      <alignment vertical="top" wrapText="1"/>
    </xf>
    <xf numFmtId="0" fontId="10" fillId="4" borderId="32" xfId="3" applyFont="1" applyFill="1" applyBorder="1" applyAlignment="1">
      <alignment vertical="top" wrapText="1"/>
    </xf>
    <xf numFmtId="0" fontId="9" fillId="4" borderId="32" xfId="3" applyFont="1" applyFill="1" applyBorder="1" applyAlignment="1">
      <alignment horizontal="left" vertical="top" wrapText="1"/>
    </xf>
    <xf numFmtId="0" fontId="10" fillId="4" borderId="32" xfId="3" applyFont="1" applyFill="1" applyBorder="1" applyAlignment="1">
      <alignment horizontal="center" vertical="top" wrapText="1"/>
    </xf>
    <xf numFmtId="0" fontId="9" fillId="4" borderId="32" xfId="3" applyFont="1" applyFill="1" applyBorder="1" applyAlignment="1">
      <alignment horizontal="center" vertical="top" wrapText="1"/>
    </xf>
    <xf numFmtId="0" fontId="10" fillId="4" borderId="15" xfId="3" applyFont="1" applyFill="1" applyBorder="1" applyAlignment="1">
      <alignment vertical="top" wrapText="1"/>
    </xf>
    <xf numFmtId="0" fontId="42" fillId="0" borderId="52" xfId="2" applyFont="1" applyFill="1" applyBorder="1" applyAlignment="1">
      <alignment horizontal="right" vertical="center"/>
    </xf>
    <xf numFmtId="0" fontId="42" fillId="0" borderId="0" xfId="2" applyFont="1" applyFill="1" applyBorder="1" applyAlignment="1">
      <alignment horizontal="right" vertical="center"/>
    </xf>
    <xf numFmtId="0" fontId="42" fillId="0" borderId="54" xfId="2" applyFont="1" applyFill="1" applyBorder="1" applyAlignment="1">
      <alignment horizontal="right" vertical="center"/>
    </xf>
    <xf numFmtId="0" fontId="38" fillId="0" borderId="52" xfId="0" applyFont="1" applyBorder="1" applyAlignment="1">
      <alignment vertical="center" wrapText="1"/>
    </xf>
    <xf numFmtId="0" fontId="7" fillId="4" borderId="19" xfId="3" applyFont="1" applyFill="1" applyBorder="1" applyAlignment="1">
      <alignment horizontal="center" vertical="top" wrapText="1"/>
    </xf>
    <xf numFmtId="0" fontId="7" fillId="4" borderId="19" xfId="3" applyFont="1" applyFill="1" applyBorder="1" applyAlignment="1">
      <alignment horizontal="center" vertical="top"/>
    </xf>
    <xf numFmtId="0" fontId="7" fillId="0" borderId="2" xfId="3" applyFont="1" applyBorder="1" applyAlignment="1" applyProtection="1">
      <alignment horizontal="left" vertical="top"/>
      <protection locked="0"/>
    </xf>
    <xf numFmtId="0" fontId="7" fillId="4" borderId="19" xfId="3" applyFont="1" applyFill="1" applyBorder="1" applyAlignment="1">
      <alignment horizontal="left" vertical="top"/>
    </xf>
    <xf numFmtId="0" fontId="0" fillId="0" borderId="2" xfId="0" applyBorder="1"/>
    <xf numFmtId="0" fontId="8" fillId="0" borderId="2" xfId="3" applyFont="1" applyBorder="1" applyAlignment="1" applyProtection="1">
      <alignment horizontal="center" vertical="top"/>
      <protection locked="0"/>
    </xf>
    <xf numFmtId="0" fontId="0" fillId="0" borderId="2" xfId="0" applyBorder="1" applyAlignment="1">
      <alignment horizontal="center"/>
    </xf>
    <xf numFmtId="0" fontId="8" fillId="0" borderId="3" xfId="3" applyFont="1" applyBorder="1" applyAlignment="1">
      <alignment horizontal="left" vertical="top"/>
    </xf>
    <xf numFmtId="0" fontId="7" fillId="0" borderId="3" xfId="3" applyFont="1" applyBorder="1" applyAlignment="1">
      <alignment horizontal="left" vertical="top" wrapText="1"/>
    </xf>
    <xf numFmtId="0" fontId="7" fillId="0" borderId="48" xfId="3" applyFont="1" applyBorder="1" applyAlignment="1" applyProtection="1">
      <alignment vertical="top"/>
      <protection locked="0"/>
    </xf>
    <xf numFmtId="0" fontId="7" fillId="0" borderId="50" xfId="3" applyFont="1" applyBorder="1" applyAlignment="1" applyProtection="1">
      <alignment vertical="top"/>
      <protection locked="0"/>
    </xf>
    <xf numFmtId="0" fontId="38" fillId="0" borderId="0" xfId="0" applyFont="1"/>
    <xf numFmtId="0" fontId="38" fillId="0" borderId="0" xfId="0" applyFont="1" applyAlignment="1">
      <alignment wrapText="1"/>
    </xf>
    <xf numFmtId="0" fontId="8" fillId="3" borderId="2" xfId="3" applyFont="1" applyFill="1" applyBorder="1" applyAlignment="1" applyProtection="1">
      <alignment horizontal="center" vertical="top" wrapText="1"/>
      <protection locked="0"/>
    </xf>
    <xf numFmtId="0" fontId="8" fillId="0" borderId="2" xfId="3" applyFont="1" applyBorder="1" applyAlignment="1">
      <alignment vertical="top"/>
    </xf>
    <xf numFmtId="0" fontId="7" fillId="0" borderId="68" xfId="0" applyFont="1" applyBorder="1" applyAlignment="1">
      <alignment horizontal="center" vertical="top"/>
    </xf>
    <xf numFmtId="0" fontId="8" fillId="3" borderId="3" xfId="0" applyFont="1" applyFill="1" applyBorder="1" applyAlignment="1" applyProtection="1">
      <alignment horizontal="center" vertical="top" wrapText="1"/>
      <protection locked="0"/>
    </xf>
    <xf numFmtId="0" fontId="8" fillId="0" borderId="2" xfId="0" applyFont="1" applyBorder="1" applyAlignment="1" applyProtection="1">
      <alignment horizontal="center" vertical="top"/>
      <protection locked="0"/>
    </xf>
    <xf numFmtId="0" fontId="8" fillId="3" borderId="35" xfId="3" applyFont="1" applyFill="1" applyBorder="1" applyAlignment="1" applyProtection="1">
      <alignment horizontal="center" vertical="top" wrapText="1"/>
      <protection locked="0"/>
    </xf>
    <xf numFmtId="0" fontId="7" fillId="0" borderId="19" xfId="3" applyFont="1" applyBorder="1" applyAlignment="1" applyProtection="1">
      <alignment horizontal="center" vertical="top"/>
      <protection locked="0"/>
    </xf>
    <xf numFmtId="0" fontId="8" fillId="0" borderId="2" xfId="3" applyFont="1" applyBorder="1" applyAlignment="1">
      <alignment vertical="top" wrapText="1"/>
    </xf>
    <xf numFmtId="0" fontId="7" fillId="0" borderId="68" xfId="3" applyFont="1" applyBorder="1" applyAlignment="1">
      <alignment horizontal="center" vertical="top"/>
    </xf>
    <xf numFmtId="0" fontId="7" fillId="0" borderId="19" xfId="3" applyFont="1" applyBorder="1" applyAlignment="1" applyProtection="1">
      <alignment vertical="top"/>
      <protection locked="0"/>
    </xf>
    <xf numFmtId="0" fontId="7" fillId="0" borderId="33" xfId="3" applyFont="1" applyBorder="1" applyAlignment="1" applyProtection="1">
      <alignment horizontal="center" vertical="top"/>
      <protection locked="0"/>
    </xf>
    <xf numFmtId="0" fontId="8" fillId="3" borderId="5" xfId="3" applyFont="1" applyFill="1" applyBorder="1" applyAlignment="1">
      <alignment horizontal="center" vertical="top" wrapText="1"/>
    </xf>
    <xf numFmtId="0" fontId="8" fillId="3" borderId="2" xfId="3" applyFont="1" applyFill="1" applyBorder="1" applyAlignment="1">
      <alignment horizontal="center" vertical="top" wrapText="1"/>
    </xf>
    <xf numFmtId="0" fontId="7" fillId="0" borderId="33" xfId="3" applyFont="1" applyBorder="1" applyAlignment="1" applyProtection="1">
      <alignment horizontal="center" vertical="top" wrapText="1"/>
      <protection locked="0"/>
    </xf>
    <xf numFmtId="0" fontId="10" fillId="0" borderId="2" xfId="3" applyFont="1" applyBorder="1" applyAlignment="1">
      <alignment vertical="top" wrapText="1"/>
    </xf>
    <xf numFmtId="0" fontId="7" fillId="4" borderId="2" xfId="3" applyFont="1" applyFill="1" applyBorder="1"/>
    <xf numFmtId="0" fontId="8" fillId="0" borderId="2" xfId="3" applyFont="1" applyBorder="1" applyAlignment="1">
      <alignment horizontal="center" vertical="top" wrapText="1"/>
    </xf>
    <xf numFmtId="0" fontId="7" fillId="0" borderId="35" xfId="3" applyFont="1" applyBorder="1" applyAlignment="1" applyProtection="1">
      <alignment horizontal="center" vertical="top"/>
      <protection locked="0"/>
    </xf>
    <xf numFmtId="0" fontId="8" fillId="3" borderId="35" xfId="3" applyFont="1" applyFill="1" applyBorder="1" applyAlignment="1">
      <alignment horizontal="center" vertical="top" wrapText="1"/>
    </xf>
    <xf numFmtId="0" fontId="7" fillId="0" borderId="2" xfId="0" applyFont="1" applyBorder="1" applyAlignment="1" applyProtection="1">
      <alignment horizontal="center" vertical="top"/>
      <protection locked="0"/>
    </xf>
    <xf numFmtId="0" fontId="8" fillId="0" borderId="2" xfId="0" applyFont="1" applyBorder="1" applyAlignment="1" applyProtection="1">
      <alignment horizontal="center" vertical="top" wrapText="1"/>
      <protection locked="0"/>
    </xf>
    <xf numFmtId="0" fontId="8" fillId="3" borderId="29" xfId="3" applyFont="1" applyFill="1" applyBorder="1" applyAlignment="1">
      <alignment vertical="top" wrapText="1"/>
    </xf>
    <xf numFmtId="0" fontId="8" fillId="3" borderId="2" xfId="3" applyFont="1" applyFill="1" applyBorder="1" applyAlignment="1">
      <alignment vertical="top" wrapText="1"/>
    </xf>
    <xf numFmtId="0" fontId="7" fillId="0" borderId="64" xfId="3" applyFont="1" applyBorder="1" applyAlignment="1" applyProtection="1">
      <alignment horizontal="center" vertical="top" wrapText="1"/>
      <protection locked="0"/>
    </xf>
    <xf numFmtId="0" fontId="38" fillId="0" borderId="0" xfId="0" applyFont="1" applyAlignment="1">
      <alignment horizontal="left" vertical="center" wrapText="1"/>
    </xf>
    <xf numFmtId="0" fontId="38" fillId="0" borderId="16" xfId="0" applyFont="1" applyBorder="1" applyAlignment="1">
      <alignment horizontal="center" vertical="center" wrapText="1"/>
    </xf>
    <xf numFmtId="0" fontId="8" fillId="0" borderId="64" xfId="3" applyFont="1" applyBorder="1" applyAlignment="1">
      <alignment horizontal="center" vertical="top"/>
    </xf>
    <xf numFmtId="0" fontId="19" fillId="0" borderId="16" xfId="0" applyFont="1" applyBorder="1" applyAlignment="1">
      <alignment horizontal="left" vertical="center" wrapText="1"/>
    </xf>
    <xf numFmtId="0" fontId="38" fillId="0" borderId="52" xfId="0" applyFont="1" applyBorder="1" applyAlignment="1">
      <alignment horizontal="center" vertical="center" wrapText="1"/>
    </xf>
    <xf numFmtId="0" fontId="45" fillId="0" borderId="52" xfId="0" applyFont="1" applyBorder="1" applyAlignment="1">
      <alignment vertical="center" wrapText="1"/>
    </xf>
    <xf numFmtId="0" fontId="38" fillId="0" borderId="0" xfId="0" applyFont="1" applyAlignment="1">
      <alignment horizontal="center" vertical="center" wrapText="1"/>
    </xf>
    <xf numFmtId="0" fontId="45" fillId="0" borderId="0" xfId="0" applyFont="1" applyAlignment="1">
      <alignment vertical="center" wrapText="1"/>
    </xf>
    <xf numFmtId="0" fontId="38" fillId="0" borderId="54" xfId="0" applyFont="1" applyBorder="1" applyAlignment="1">
      <alignment horizontal="center" vertical="center" wrapText="1"/>
    </xf>
    <xf numFmtId="0" fontId="45" fillId="0" borderId="54" xfId="0" applyFont="1" applyBorder="1" applyAlignment="1">
      <alignment vertical="center" wrapText="1"/>
    </xf>
    <xf numFmtId="0" fontId="45" fillId="0" borderId="16" xfId="0" applyFont="1" applyBorder="1" applyAlignment="1">
      <alignment vertical="center" wrapText="1"/>
    </xf>
    <xf numFmtId="0" fontId="8" fillId="0" borderId="0" xfId="3" applyFont="1" applyAlignment="1">
      <alignment horizontal="center" wrapText="1"/>
    </xf>
    <xf numFmtId="0" fontId="7" fillId="0" borderId="0" xfId="3" applyFont="1" applyAlignment="1">
      <alignment horizontal="center" wrapText="1"/>
    </xf>
    <xf numFmtId="0" fontId="7" fillId="0" borderId="5" xfId="3" applyFont="1" applyBorder="1" applyAlignment="1">
      <alignment horizontal="center" vertical="top" wrapText="1"/>
    </xf>
    <xf numFmtId="0" fontId="4" fillId="0" borderId="1" xfId="3" applyBorder="1" applyAlignment="1">
      <alignment wrapText="1"/>
    </xf>
    <xf numFmtId="0" fontId="7" fillId="0" borderId="2" xfId="3" applyFont="1" applyBorder="1" applyAlignment="1" applyProtection="1">
      <alignment wrapText="1"/>
      <protection locked="0"/>
    </xf>
    <xf numFmtId="0" fontId="7" fillId="0" borderId="25" xfId="3" applyFont="1" applyBorder="1" applyAlignment="1">
      <alignment horizontal="center" vertical="top" wrapText="1"/>
    </xf>
    <xf numFmtId="0" fontId="8" fillId="0" borderId="25" xfId="3" applyFont="1" applyBorder="1" applyAlignment="1">
      <alignment horizontal="left" vertical="top" wrapText="1"/>
    </xf>
    <xf numFmtId="0" fontId="8" fillId="0" borderId="28" xfId="3" applyFont="1" applyBorder="1" applyAlignment="1">
      <alignment horizontal="left" vertical="top" wrapText="1"/>
    </xf>
    <xf numFmtId="0" fontId="8" fillId="19" borderId="1" xfId="3" applyFont="1" applyFill="1" applyBorder="1" applyAlignment="1">
      <alignment vertical="top" wrapText="1"/>
    </xf>
    <xf numFmtId="0" fontId="7" fillId="0" borderId="28" xfId="3" applyFont="1" applyBorder="1" applyAlignment="1">
      <alignment horizontal="left" vertical="top" wrapText="1"/>
    </xf>
    <xf numFmtId="0" fontId="7" fillId="0" borderId="29" xfId="3" applyFont="1" applyBorder="1" applyAlignment="1">
      <alignment horizontal="left" vertical="top" wrapText="1"/>
    </xf>
    <xf numFmtId="0" fontId="8" fillId="0" borderId="28" xfId="3" applyFont="1" applyBorder="1" applyAlignment="1">
      <alignment horizontal="center" vertical="top" wrapText="1"/>
    </xf>
    <xf numFmtId="0" fontId="7" fillId="0" borderId="28" xfId="3" applyFont="1" applyBorder="1" applyAlignment="1">
      <alignment horizontal="center" vertical="top" wrapText="1"/>
    </xf>
    <xf numFmtId="0" fontId="7" fillId="19" borderId="0" xfId="3" applyFont="1" applyFill="1" applyAlignment="1" applyProtection="1">
      <alignment wrapText="1"/>
      <protection locked="0"/>
    </xf>
    <xf numFmtId="0" fontId="8" fillId="0" borderId="0" xfId="3" applyFont="1" applyAlignment="1" applyProtection="1">
      <alignment wrapText="1"/>
      <protection locked="0"/>
    </xf>
    <xf numFmtId="0" fontId="7" fillId="4" borderId="0" xfId="3" applyFont="1" applyFill="1" applyAlignment="1">
      <alignment wrapText="1"/>
    </xf>
    <xf numFmtId="0" fontId="7" fillId="4" borderId="5" xfId="3" applyFont="1" applyFill="1" applyBorder="1" applyAlignment="1">
      <alignment horizontal="center" vertical="top" wrapText="1"/>
    </xf>
    <xf numFmtId="0" fontId="4" fillId="4" borderId="5" xfId="3" applyFill="1" applyBorder="1" applyAlignment="1">
      <alignment wrapText="1"/>
    </xf>
    <xf numFmtId="0" fontId="7" fillId="4" borderId="2" xfId="3" applyFont="1" applyFill="1" applyBorder="1" applyAlignment="1" applyProtection="1">
      <alignment wrapText="1"/>
      <protection locked="0"/>
    </xf>
    <xf numFmtId="0" fontId="7" fillId="5" borderId="5" xfId="3" applyFont="1" applyFill="1" applyBorder="1" applyAlignment="1">
      <alignment vertical="top" wrapText="1"/>
    </xf>
    <xf numFmtId="0" fontId="7" fillId="4" borderId="14" xfId="3" applyFont="1" applyFill="1" applyBorder="1" applyAlignment="1">
      <alignment horizontal="left" vertical="top" wrapText="1"/>
    </xf>
    <xf numFmtId="0" fontId="7" fillId="4" borderId="23" xfId="3" applyFont="1" applyFill="1" applyBorder="1" applyAlignment="1">
      <alignment horizontal="left" vertical="top" wrapText="1"/>
    </xf>
    <xf numFmtId="0" fontId="7" fillId="4" borderId="36" xfId="3" applyFont="1" applyFill="1" applyBorder="1" applyAlignment="1">
      <alignment horizontal="left" vertical="top" wrapText="1"/>
    </xf>
    <xf numFmtId="0" fontId="7" fillId="4" borderId="9" xfId="3" applyFont="1" applyFill="1" applyBorder="1" applyAlignment="1">
      <alignment horizontal="left" vertical="top" wrapText="1"/>
    </xf>
    <xf numFmtId="0" fontId="7" fillId="4" borderId="6" xfId="3" applyFont="1" applyFill="1" applyBorder="1" applyAlignment="1">
      <alignment horizontal="left" vertical="top" wrapText="1"/>
    </xf>
    <xf numFmtId="0" fontId="7" fillId="4" borderId="14" xfId="3" applyFont="1" applyFill="1" applyBorder="1" applyAlignment="1">
      <alignment vertical="top" wrapText="1"/>
    </xf>
    <xf numFmtId="0" fontId="7" fillId="4" borderId="2" xfId="3" applyFont="1" applyFill="1" applyBorder="1" applyAlignment="1">
      <alignment vertical="top" wrapText="1"/>
    </xf>
    <xf numFmtId="0" fontId="8" fillId="4" borderId="42" xfId="3" applyFont="1" applyFill="1" applyBorder="1" applyAlignment="1">
      <alignment vertical="top" wrapText="1"/>
    </xf>
    <xf numFmtId="0" fontId="7" fillId="4" borderId="29" xfId="3" applyFont="1" applyFill="1" applyBorder="1" applyAlignment="1">
      <alignment vertical="top" wrapText="1"/>
    </xf>
    <xf numFmtId="0" fontId="8" fillId="4" borderId="0" xfId="3" applyFont="1" applyFill="1" applyAlignment="1">
      <alignment horizontal="center" vertical="top" wrapText="1"/>
    </xf>
    <xf numFmtId="0" fontId="7" fillId="4" borderId="0" xfId="3" applyFont="1" applyFill="1" applyAlignment="1" applyProtection="1">
      <alignment wrapText="1"/>
      <protection locked="0"/>
    </xf>
    <xf numFmtId="0" fontId="4" fillId="4" borderId="0" xfId="3" applyFill="1" applyAlignment="1">
      <alignment wrapText="1"/>
    </xf>
    <xf numFmtId="0" fontId="8" fillId="4" borderId="32" xfId="3" applyFont="1" applyFill="1" applyBorder="1" applyAlignment="1">
      <alignment vertical="top" wrapText="1"/>
    </xf>
    <xf numFmtId="0" fontId="7" fillId="4" borderId="32" xfId="3" applyFont="1" applyFill="1" applyBorder="1" applyAlignment="1">
      <alignment horizontal="left" vertical="top" wrapText="1"/>
    </xf>
    <xf numFmtId="0" fontId="7" fillId="4" borderId="33" xfId="3" applyFont="1" applyFill="1" applyBorder="1" applyAlignment="1">
      <alignment horizontal="left" vertical="top" wrapText="1"/>
    </xf>
    <xf numFmtId="0" fontId="7" fillId="4" borderId="33" xfId="3" applyFont="1" applyFill="1" applyBorder="1" applyAlignment="1">
      <alignment vertical="top" wrapText="1"/>
    </xf>
    <xf numFmtId="0" fontId="8" fillId="4" borderId="32" xfId="3" applyFont="1" applyFill="1" applyBorder="1" applyAlignment="1">
      <alignment horizontal="center" vertical="top" wrapText="1"/>
    </xf>
    <xf numFmtId="0" fontId="9" fillId="4" borderId="5" xfId="3" applyFont="1" applyFill="1" applyBorder="1" applyAlignment="1">
      <alignment horizontal="left" vertical="top" wrapText="1"/>
    </xf>
    <xf numFmtId="0" fontId="7" fillId="20" borderId="5" xfId="3" applyFont="1" applyFill="1" applyBorder="1" applyAlignment="1">
      <alignment vertical="top" wrapText="1"/>
    </xf>
    <xf numFmtId="0" fontId="7" fillId="20" borderId="5" xfId="3" applyFont="1" applyFill="1" applyBorder="1" applyAlignment="1">
      <alignment horizontal="left" vertical="top" wrapText="1"/>
    </xf>
    <xf numFmtId="0" fontId="38" fillId="0" borderId="0" xfId="0" applyFont="1" applyAlignment="1">
      <alignment horizontal="left" vertical="top" wrapText="1"/>
    </xf>
    <xf numFmtId="0" fontId="44" fillId="0" borderId="0" xfId="0" applyFont="1" applyAlignment="1">
      <alignment horizontal="center" vertical="center"/>
    </xf>
    <xf numFmtId="0" fontId="44" fillId="0" borderId="0" xfId="0" applyFont="1" applyAlignment="1">
      <alignment horizontal="center" vertical="center" wrapText="1"/>
    </xf>
    <xf numFmtId="0" fontId="41" fillId="0" borderId="0" xfId="0" applyFont="1"/>
    <xf numFmtId="0" fontId="42" fillId="0" borderId="0" xfId="2" applyFont="1" applyBorder="1" applyAlignment="1">
      <alignment horizontal="right" vertical="center" wrapText="1"/>
    </xf>
    <xf numFmtId="0" fontId="8" fillId="0" borderId="0" xfId="3" applyFont="1" applyAlignment="1">
      <alignment wrapText="1"/>
    </xf>
    <xf numFmtId="0" fontId="8" fillId="0" borderId="0" xfId="3" applyFont="1" applyAlignment="1" applyProtection="1">
      <alignment horizontal="center" wrapText="1"/>
      <protection locked="0"/>
    </xf>
    <xf numFmtId="0" fontId="8" fillId="0" borderId="1" xfId="3" applyFont="1" applyBorder="1" applyAlignment="1" applyProtection="1">
      <alignment horizontal="center" vertical="top" wrapText="1"/>
      <protection locked="0"/>
    </xf>
    <xf numFmtId="0" fontId="8" fillId="0" borderId="2" xfId="3" applyFont="1" applyBorder="1" applyAlignment="1" applyProtection="1">
      <alignment horizontal="center" vertical="top" wrapText="1"/>
      <protection locked="0"/>
    </xf>
    <xf numFmtId="0" fontId="7" fillId="0" borderId="1" xfId="3" applyFont="1" applyBorder="1" applyAlignment="1">
      <alignment horizontal="justify" vertical="top" wrapText="1"/>
    </xf>
    <xf numFmtId="0" fontId="9" fillId="0" borderId="1" xfId="3" applyFont="1" applyBorder="1" applyAlignment="1">
      <alignment wrapText="1"/>
    </xf>
    <xf numFmtId="0" fontId="7" fillId="0" borderId="1" xfId="3" applyFont="1" applyBorder="1" applyAlignment="1">
      <alignment wrapText="1"/>
    </xf>
    <xf numFmtId="0" fontId="8" fillId="0" borderId="1" xfId="3" applyFont="1" applyBorder="1" applyAlignment="1">
      <alignment horizontal="center" wrapText="1"/>
    </xf>
    <xf numFmtId="0" fontId="7" fillId="4" borderId="15" xfId="3" applyFont="1" applyFill="1" applyBorder="1" applyAlignment="1">
      <alignment horizontal="center" vertical="top" wrapText="1"/>
    </xf>
    <xf numFmtId="0" fontId="7" fillId="0" borderId="66" xfId="0" applyFont="1" applyBorder="1" applyAlignment="1" applyProtection="1">
      <alignment horizontal="center" vertical="top"/>
      <protection locked="0"/>
    </xf>
    <xf numFmtId="0" fontId="0" fillId="0" borderId="69" xfId="0" applyBorder="1"/>
    <xf numFmtId="0" fontId="0" fillId="0" borderId="74" xfId="0" applyBorder="1"/>
    <xf numFmtId="0" fontId="0" fillId="0" borderId="19" xfId="0" applyBorder="1"/>
    <xf numFmtId="0" fontId="7" fillId="4" borderId="8" xfId="3" applyFont="1" applyFill="1" applyBorder="1" applyAlignment="1">
      <alignment vertical="top" wrapText="1"/>
    </xf>
    <xf numFmtId="0" fontId="8" fillId="4" borderId="6" xfId="3" applyFont="1" applyFill="1" applyBorder="1" applyAlignment="1">
      <alignment vertical="top" wrapText="1"/>
    </xf>
    <xf numFmtId="0" fontId="9" fillId="4" borderId="38" xfId="3" applyFont="1" applyFill="1" applyBorder="1" applyAlignment="1">
      <alignment horizontal="left" vertical="top" wrapText="1"/>
    </xf>
    <xf numFmtId="0" fontId="8" fillId="4" borderId="2" xfId="3" applyFont="1" applyFill="1" applyBorder="1" applyAlignment="1" applyProtection="1">
      <alignment vertical="top" wrapText="1"/>
      <protection locked="0"/>
    </xf>
    <xf numFmtId="0" fontId="7" fillId="4" borderId="75" xfId="3" applyFont="1" applyFill="1" applyBorder="1" applyAlignment="1">
      <alignment vertical="top" wrapText="1"/>
    </xf>
    <xf numFmtId="0" fontId="7" fillId="4" borderId="76" xfId="3" applyFont="1" applyFill="1" applyBorder="1" applyAlignment="1">
      <alignment vertical="top" wrapText="1"/>
    </xf>
    <xf numFmtId="0" fontId="7" fillId="4" borderId="77" xfId="3" applyFont="1" applyFill="1" applyBorder="1" applyAlignment="1">
      <alignment vertical="top" wrapText="1"/>
    </xf>
    <xf numFmtId="0" fontId="7" fillId="4" borderId="78" xfId="3" applyFont="1" applyFill="1" applyBorder="1" applyAlignment="1">
      <alignment vertical="top" wrapText="1"/>
    </xf>
    <xf numFmtId="0" fontId="8" fillId="4" borderId="2" xfId="3" applyFont="1" applyFill="1" applyBorder="1" applyAlignment="1" applyProtection="1">
      <alignment horizontal="left" vertical="top" wrapText="1"/>
      <protection locked="0"/>
    </xf>
    <xf numFmtId="0" fontId="8" fillId="0" borderId="6" xfId="3" applyFont="1" applyBorder="1" applyAlignment="1" applyProtection="1">
      <alignment horizontal="left" vertical="top"/>
      <protection locked="0"/>
    </xf>
    <xf numFmtId="0" fontId="8" fillId="0" borderId="2" xfId="3" applyFont="1" applyBorder="1" applyProtection="1">
      <protection locked="0"/>
    </xf>
    <xf numFmtId="0" fontId="8" fillId="0" borderId="3" xfId="3" applyFont="1" applyBorder="1" applyAlignment="1" applyProtection="1">
      <alignment horizontal="left" vertical="top"/>
      <protection locked="0"/>
    </xf>
    <xf numFmtId="0" fontId="8" fillId="0" borderId="2" xfId="3" applyFont="1" applyBorder="1" applyAlignment="1" applyProtection="1">
      <alignment vertical="top"/>
      <protection locked="0"/>
    </xf>
    <xf numFmtId="0" fontId="8" fillId="4" borderId="3" xfId="3" applyFont="1" applyFill="1" applyBorder="1" applyAlignment="1">
      <alignment horizontal="left" vertical="top"/>
    </xf>
    <xf numFmtId="0" fontId="8" fillId="4" borderId="2" xfId="3" applyFont="1" applyFill="1" applyBorder="1" applyAlignment="1" applyProtection="1">
      <alignment vertical="top"/>
      <protection locked="0"/>
    </xf>
    <xf numFmtId="0" fontId="7" fillId="0" borderId="23" xfId="3" applyFont="1" applyBorder="1" applyAlignment="1">
      <alignment vertical="top"/>
    </xf>
    <xf numFmtId="0" fontId="8" fillId="2" borderId="3" xfId="3" applyFont="1" applyFill="1" applyBorder="1" applyAlignment="1">
      <alignment horizontal="center" vertical="top"/>
    </xf>
    <xf numFmtId="0" fontId="7" fillId="19" borderId="8" xfId="3" applyFont="1" applyFill="1" applyBorder="1" applyAlignment="1">
      <alignment vertical="top" wrapText="1"/>
    </xf>
    <xf numFmtId="0" fontId="8" fillId="0" borderId="2" xfId="3" applyFont="1" applyBorder="1" applyAlignment="1" applyProtection="1">
      <alignment horizontal="left"/>
      <protection locked="0"/>
    </xf>
    <xf numFmtId="0" fontId="7" fillId="4" borderId="35" xfId="3" applyFont="1" applyFill="1" applyBorder="1" applyAlignment="1">
      <alignment vertical="top"/>
    </xf>
    <xf numFmtId="0" fontId="7" fillId="4" borderId="30" xfId="3" applyFont="1" applyFill="1" applyBorder="1" applyAlignment="1">
      <alignment vertical="top"/>
    </xf>
    <xf numFmtId="0" fontId="8" fillId="4" borderId="44" xfId="3" applyFont="1" applyFill="1" applyBorder="1" applyAlignment="1" applyProtection="1">
      <alignment vertical="top"/>
      <protection locked="0"/>
    </xf>
    <xf numFmtId="0" fontId="7" fillId="4" borderId="36" xfId="3" applyFont="1" applyFill="1" applyBorder="1" applyAlignment="1">
      <alignment vertical="top"/>
    </xf>
    <xf numFmtId="0" fontId="8" fillId="4" borderId="64" xfId="3" applyFont="1" applyFill="1" applyBorder="1" applyAlignment="1" applyProtection="1">
      <alignment vertical="top"/>
      <protection locked="0"/>
    </xf>
    <xf numFmtId="0" fontId="7" fillId="4" borderId="79" xfId="3" applyFont="1" applyFill="1" applyBorder="1" applyAlignment="1">
      <alignment vertical="top"/>
    </xf>
    <xf numFmtId="0" fontId="7" fillId="4" borderId="71" xfId="3" applyFont="1" applyFill="1" applyBorder="1" applyAlignment="1">
      <alignment vertical="top"/>
    </xf>
    <xf numFmtId="0" fontId="7" fillId="4" borderId="72" xfId="3" applyFont="1" applyFill="1" applyBorder="1" applyAlignment="1">
      <alignment vertical="top"/>
    </xf>
    <xf numFmtId="0" fontId="7" fillId="4" borderId="80" xfId="3" applyFont="1" applyFill="1" applyBorder="1" applyAlignment="1">
      <alignment vertical="top" wrapText="1"/>
    </xf>
    <xf numFmtId="0" fontId="8" fillId="4" borderId="3" xfId="3" applyFont="1" applyFill="1" applyBorder="1" applyAlignment="1">
      <alignment horizontal="center" vertical="top"/>
    </xf>
    <xf numFmtId="0" fontId="7" fillId="4" borderId="30" xfId="3" applyFont="1" applyFill="1" applyBorder="1" applyAlignment="1">
      <alignment horizontal="center" vertical="top"/>
    </xf>
    <xf numFmtId="0" fontId="7" fillId="4" borderId="44" xfId="3" applyFont="1" applyFill="1" applyBorder="1" applyAlignment="1">
      <alignment horizontal="center" vertical="top"/>
    </xf>
    <xf numFmtId="0" fontId="7" fillId="4" borderId="81" xfId="3" applyFont="1" applyFill="1" applyBorder="1" applyAlignment="1">
      <alignment vertical="top" wrapText="1"/>
    </xf>
    <xf numFmtId="0" fontId="8" fillId="4" borderId="6" xfId="3" applyFont="1" applyFill="1" applyBorder="1" applyAlignment="1">
      <alignment horizontal="center" vertical="top"/>
    </xf>
    <xf numFmtId="0" fontId="7" fillId="4" borderId="71" xfId="3" applyFont="1" applyFill="1" applyBorder="1" applyAlignment="1">
      <alignment horizontal="center" vertical="top"/>
    </xf>
    <xf numFmtId="0" fontId="7" fillId="4" borderId="64" xfId="3" applyFont="1" applyFill="1" applyBorder="1" applyAlignment="1">
      <alignment horizontal="center" vertical="top"/>
    </xf>
    <xf numFmtId="0" fontId="8" fillId="4" borderId="79" xfId="3" applyFont="1" applyFill="1" applyBorder="1" applyAlignment="1" applyProtection="1">
      <alignment vertical="top"/>
      <protection locked="0"/>
    </xf>
    <xf numFmtId="0" fontId="7" fillId="4" borderId="79" xfId="3" applyFont="1" applyFill="1" applyBorder="1" applyAlignment="1">
      <alignment vertical="top" wrapText="1"/>
    </xf>
    <xf numFmtId="0" fontId="7" fillId="4" borderId="79" xfId="3" applyFont="1" applyFill="1" applyBorder="1" applyAlignment="1">
      <alignment horizontal="left" vertical="top" wrapText="1"/>
    </xf>
    <xf numFmtId="0" fontId="8" fillId="4" borderId="79" xfId="3" applyFont="1" applyFill="1" applyBorder="1" applyAlignment="1">
      <alignment horizontal="center" vertical="top"/>
    </xf>
    <xf numFmtId="0" fontId="7" fillId="4" borderId="79" xfId="3" applyFont="1" applyFill="1" applyBorder="1" applyAlignment="1">
      <alignment horizontal="center" vertical="top"/>
    </xf>
    <xf numFmtId="0" fontId="8" fillId="4" borderId="71" xfId="3" applyFont="1" applyFill="1" applyBorder="1" applyAlignment="1">
      <alignment vertical="top"/>
    </xf>
    <xf numFmtId="0" fontId="7" fillId="4" borderId="72" xfId="3" applyFont="1" applyFill="1" applyBorder="1" applyProtection="1">
      <protection locked="0"/>
    </xf>
    <xf numFmtId="0" fontId="8" fillId="4" borderId="72" xfId="3" applyFont="1" applyFill="1" applyBorder="1" applyAlignment="1" applyProtection="1">
      <alignment vertical="top"/>
      <protection locked="0"/>
    </xf>
    <xf numFmtId="0" fontId="7" fillId="4" borderId="72" xfId="3" applyFont="1" applyFill="1" applyBorder="1" applyAlignment="1">
      <alignment vertical="top" wrapText="1"/>
    </xf>
    <xf numFmtId="0" fontId="7" fillId="4" borderId="72" xfId="3" applyFont="1" applyFill="1" applyBorder="1" applyAlignment="1">
      <alignment horizontal="left" vertical="top" wrapText="1"/>
    </xf>
    <xf numFmtId="0" fontId="7" fillId="4" borderId="72" xfId="3" applyFont="1" applyFill="1" applyBorder="1"/>
    <xf numFmtId="0" fontId="7" fillId="4" borderId="72" xfId="3" applyFont="1" applyFill="1" applyBorder="1" applyAlignment="1">
      <alignment horizontal="center" vertical="top"/>
    </xf>
    <xf numFmtId="0" fontId="7" fillId="4" borderId="38" xfId="3" applyFont="1" applyFill="1" applyBorder="1" applyAlignment="1">
      <alignment horizontal="left" vertical="top" wrapText="1"/>
    </xf>
    <xf numFmtId="0" fontId="7" fillId="4" borderId="3" xfId="3" applyFont="1" applyFill="1" applyBorder="1" applyAlignment="1">
      <alignment horizontal="left" vertical="top"/>
    </xf>
    <xf numFmtId="0" fontId="8" fillId="4" borderId="2" xfId="3" applyFont="1" applyFill="1" applyBorder="1" applyAlignment="1">
      <alignment horizontal="left" vertical="top"/>
    </xf>
    <xf numFmtId="0" fontId="22" fillId="0" borderId="2" xfId="0" applyFont="1" applyBorder="1" applyAlignment="1">
      <alignment horizontal="left"/>
    </xf>
    <xf numFmtId="0" fontId="11" fillId="0" borderId="0" xfId="2" applyBorder="1" applyAlignment="1">
      <alignment horizontal="right" vertical="center" wrapText="1"/>
    </xf>
    <xf numFmtId="14" fontId="0" fillId="0" borderId="0" xfId="0" applyNumberFormat="1"/>
    <xf numFmtId="0" fontId="7" fillId="21" borderId="1" xfId="0" applyFont="1" applyFill="1" applyBorder="1" applyAlignment="1" applyProtection="1">
      <alignment horizontal="center" vertical="top"/>
      <protection locked="0"/>
    </xf>
    <xf numFmtId="0" fontId="7" fillId="21" borderId="1" xfId="3" applyFont="1" applyFill="1" applyBorder="1" applyAlignment="1" applyProtection="1">
      <alignment horizontal="center" vertical="top"/>
      <protection locked="0"/>
    </xf>
    <xf numFmtId="0" fontId="7" fillId="21" borderId="1" xfId="0" applyFont="1" applyFill="1" applyBorder="1" applyAlignment="1">
      <alignment vertical="top" wrapText="1"/>
    </xf>
    <xf numFmtId="0" fontId="8" fillId="21" borderId="1" xfId="0" applyFont="1" applyFill="1" applyBorder="1" applyAlignment="1">
      <alignment horizontal="center" vertical="top"/>
    </xf>
    <xf numFmtId="0" fontId="7" fillId="21" borderId="1" xfId="0" applyFont="1" applyFill="1" applyBorder="1" applyAlignment="1">
      <alignment vertical="top"/>
    </xf>
    <xf numFmtId="0" fontId="8" fillId="21" borderId="1" xfId="0" applyFont="1" applyFill="1" applyBorder="1" applyAlignment="1">
      <alignment horizontal="left" vertical="top" wrapText="1"/>
    </xf>
    <xf numFmtId="0" fontId="7" fillId="21" borderId="2" xfId="0" applyFont="1" applyFill="1" applyBorder="1" applyAlignment="1">
      <alignment horizontal="center" vertical="top"/>
    </xf>
    <xf numFmtId="0" fontId="9" fillId="4" borderId="1" xfId="0" applyFont="1" applyFill="1" applyBorder="1" applyAlignment="1">
      <alignment vertical="top"/>
    </xf>
    <xf numFmtId="0" fontId="9" fillId="4" borderId="1" xfId="0" applyFont="1" applyFill="1" applyBorder="1" applyAlignment="1">
      <alignment vertical="top" wrapText="1"/>
    </xf>
    <xf numFmtId="0" fontId="10" fillId="4" borderId="1" xfId="0" applyFont="1" applyFill="1" applyBorder="1" applyAlignment="1">
      <alignment vertical="top"/>
    </xf>
    <xf numFmtId="0" fontId="9" fillId="4" borderId="1" xfId="0" applyFont="1" applyFill="1" applyBorder="1" applyAlignment="1">
      <alignment horizontal="left" vertical="top" wrapText="1"/>
    </xf>
    <xf numFmtId="0" fontId="10" fillId="4" borderId="1" xfId="0" applyFont="1" applyFill="1" applyBorder="1" applyAlignment="1">
      <alignment horizontal="center" vertical="top"/>
    </xf>
    <xf numFmtId="0" fontId="9" fillId="4" borderId="1" xfId="0" applyFont="1" applyFill="1" applyBorder="1" applyAlignment="1">
      <alignment horizontal="center" vertical="top" wrapText="1"/>
    </xf>
    <xf numFmtId="0" fontId="7" fillId="4" borderId="2" xfId="0" applyFont="1" applyFill="1" applyBorder="1" applyAlignment="1">
      <alignment horizontal="center" vertical="top"/>
    </xf>
    <xf numFmtId="0" fontId="7" fillId="21" borderId="0" xfId="0" applyFont="1" applyFill="1" applyProtection="1">
      <protection locked="0"/>
    </xf>
    <xf numFmtId="0" fontId="7" fillId="21" borderId="21" xfId="0" applyFont="1" applyFill="1" applyBorder="1" applyAlignment="1">
      <alignment horizontal="center" vertical="top"/>
    </xf>
    <xf numFmtId="0" fontId="36" fillId="4" borderId="66" xfId="0" applyFont="1" applyFill="1" applyBorder="1"/>
    <xf numFmtId="0" fontId="22" fillId="22" borderId="0" xfId="0" applyFont="1" applyFill="1" applyAlignment="1">
      <alignment wrapText="1"/>
    </xf>
    <xf numFmtId="0" fontId="7" fillId="22" borderId="1" xfId="3" applyFont="1" applyFill="1" applyBorder="1" applyAlignment="1" applyProtection="1">
      <alignment horizontal="center" vertical="top"/>
      <protection locked="0"/>
    </xf>
    <xf numFmtId="0" fontId="22" fillId="22" borderId="0" xfId="0" applyFont="1" applyFill="1"/>
    <xf numFmtId="0" fontId="22" fillId="22" borderId="0" xfId="0" applyFont="1" applyFill="1" applyAlignment="1">
      <alignment horizontal="right"/>
    </xf>
    <xf numFmtId="0" fontId="11" fillId="0" borderId="52" xfId="2" applyBorder="1" applyAlignment="1">
      <alignment horizontal="right" vertical="center" wrapText="1"/>
    </xf>
    <xf numFmtId="0" fontId="11" fillId="0" borderId="54" xfId="2" applyBorder="1" applyAlignment="1">
      <alignment horizontal="right" vertical="center" wrapText="1"/>
    </xf>
    <xf numFmtId="0" fontId="11" fillId="0" borderId="16" xfId="2" applyBorder="1" applyAlignment="1">
      <alignment horizontal="right" vertical="center" wrapText="1"/>
    </xf>
    <xf numFmtId="0" fontId="46" fillId="0" borderId="0" xfId="0" applyFont="1"/>
    <xf numFmtId="0" fontId="22" fillId="21" borderId="0" xfId="0" applyFont="1" applyFill="1" applyAlignment="1">
      <alignment wrapText="1"/>
    </xf>
    <xf numFmtId="0" fontId="22" fillId="0" borderId="64" xfId="0" applyFont="1" applyBorder="1" applyAlignment="1">
      <alignment horizontal="left"/>
    </xf>
    <xf numFmtId="0" fontId="22" fillId="0" borderId="73" xfId="0" applyFont="1" applyBorder="1" applyAlignment="1">
      <alignment horizontal="left"/>
    </xf>
    <xf numFmtId="0" fontId="22" fillId="19" borderId="2" xfId="0" applyFont="1" applyFill="1" applyBorder="1" applyAlignment="1">
      <alignment horizontal="left"/>
    </xf>
    <xf numFmtId="0" fontId="7" fillId="19" borderId="1" xfId="3" applyFont="1" applyFill="1" applyBorder="1" applyAlignment="1" applyProtection="1">
      <alignment horizontal="center" vertical="top"/>
      <protection locked="0"/>
    </xf>
    <xf numFmtId="0" fontId="29" fillId="0" borderId="0" xfId="55"/>
    <xf numFmtId="0" fontId="29" fillId="0" borderId="0" xfId="55" applyAlignment="1">
      <alignment wrapText="1"/>
    </xf>
    <xf numFmtId="0" fontId="0" fillId="19" borderId="0" xfId="0" applyFill="1"/>
    <xf numFmtId="0" fontId="7" fillId="23" borderId="1" xfId="3" applyFont="1" applyFill="1" applyBorder="1" applyAlignment="1">
      <alignment horizontal="left" vertical="top" wrapText="1"/>
    </xf>
    <xf numFmtId="0" fontId="7" fillId="23" borderId="5" xfId="3" applyFont="1" applyFill="1" applyBorder="1" applyAlignment="1">
      <alignment horizontal="left" vertical="top" wrapText="1"/>
    </xf>
    <xf numFmtId="0" fontId="7" fillId="23" borderId="1" xfId="3" applyFont="1" applyFill="1" applyBorder="1" applyAlignment="1">
      <alignment horizontal="center" vertical="top" wrapText="1"/>
    </xf>
    <xf numFmtId="0" fontId="7" fillId="23" borderId="2" xfId="3" applyFont="1" applyFill="1" applyBorder="1" applyAlignment="1">
      <alignment horizontal="center" vertical="top" wrapText="1"/>
    </xf>
    <xf numFmtId="0" fontId="7" fillId="23" borderId="1" xfId="3" applyFont="1" applyFill="1" applyBorder="1" applyAlignment="1">
      <alignment vertical="top" wrapText="1"/>
    </xf>
    <xf numFmtId="0" fontId="8" fillId="23" borderId="1" xfId="3" applyFont="1" applyFill="1" applyBorder="1" applyAlignment="1">
      <alignment vertical="top" wrapText="1"/>
    </xf>
    <xf numFmtId="0" fontId="7" fillId="23" borderId="5" xfId="3" applyFont="1" applyFill="1" applyBorder="1" applyAlignment="1">
      <alignment vertical="top" wrapText="1"/>
    </xf>
    <xf numFmtId="0" fontId="7" fillId="23" borderId="35" xfId="3" applyFont="1" applyFill="1" applyBorder="1" applyAlignment="1">
      <alignment vertical="top" wrapText="1"/>
    </xf>
    <xf numFmtId="0" fontId="8" fillId="23" borderId="28" xfId="3" applyFont="1" applyFill="1" applyBorder="1" applyAlignment="1">
      <alignment horizontal="center" vertical="top" wrapText="1"/>
    </xf>
    <xf numFmtId="0" fontId="7" fillId="23" borderId="1" xfId="3" applyFont="1" applyFill="1" applyBorder="1" applyAlignment="1" applyProtection="1">
      <alignment horizontal="center" vertical="top" wrapText="1"/>
      <protection locked="0"/>
    </xf>
    <xf numFmtId="0" fontId="7" fillId="23" borderId="0" xfId="3" applyFont="1" applyFill="1" applyAlignment="1" applyProtection="1">
      <alignment wrapText="1"/>
      <protection locked="0"/>
    </xf>
    <xf numFmtId="0" fontId="7" fillId="23" borderId="28" xfId="3" applyFont="1" applyFill="1" applyBorder="1" applyAlignment="1">
      <alignment horizontal="center" vertical="top" wrapText="1"/>
    </xf>
    <xf numFmtId="0" fontId="1" fillId="19" borderId="0" xfId="3" applyFont="1" applyFill="1"/>
    <xf numFmtId="0" fontId="0" fillId="4" borderId="0" xfId="0" applyFill="1" applyProtection="1">
      <protection locked="0"/>
    </xf>
    <xf numFmtId="0" fontId="9" fillId="4" borderId="3" xfId="0" applyFont="1" applyFill="1" applyBorder="1" applyAlignment="1">
      <alignment vertical="top"/>
    </xf>
    <xf numFmtId="0" fontId="9" fillId="4" borderId="3" xfId="0" applyFont="1" applyFill="1" applyBorder="1" applyAlignment="1">
      <alignment vertical="top" wrapText="1"/>
    </xf>
    <xf numFmtId="0" fontId="10" fillId="4" borderId="3" xfId="0" applyFont="1" applyFill="1" applyBorder="1" applyAlignment="1">
      <alignment vertical="top"/>
    </xf>
    <xf numFmtId="0" fontId="9" fillId="4" borderId="3" xfId="0" applyFont="1" applyFill="1" applyBorder="1" applyAlignment="1">
      <alignment horizontal="left" vertical="top" wrapText="1"/>
    </xf>
    <xf numFmtId="0" fontId="7" fillId="4" borderId="1" xfId="0" applyFont="1" applyFill="1" applyBorder="1" applyAlignment="1">
      <alignment vertical="top"/>
    </xf>
    <xf numFmtId="0" fontId="8" fillId="4" borderId="1" xfId="0" applyFont="1" applyFill="1" applyBorder="1" applyAlignment="1">
      <alignment vertical="top" wrapText="1"/>
    </xf>
    <xf numFmtId="0" fontId="7" fillId="4" borderId="1" xfId="0" applyFont="1" applyFill="1" applyBorder="1" applyAlignment="1">
      <alignment vertical="top" wrapText="1"/>
    </xf>
    <xf numFmtId="0" fontId="7" fillId="4" borderId="5" xfId="0" applyFont="1" applyFill="1" applyBorder="1" applyAlignment="1">
      <alignment vertical="top" wrapText="1"/>
    </xf>
    <xf numFmtId="0" fontId="7" fillId="4" borderId="5" xfId="0" applyFont="1" applyFill="1" applyBorder="1" applyAlignment="1">
      <alignment horizontal="left" vertical="top" wrapText="1"/>
    </xf>
    <xf numFmtId="0" fontId="8" fillId="4" borderId="1" xfId="0" applyFont="1" applyFill="1" applyBorder="1" applyAlignment="1">
      <alignment horizontal="center" vertical="top"/>
    </xf>
    <xf numFmtId="0" fontId="7" fillId="4" borderId="2" xfId="0" applyFont="1" applyFill="1" applyBorder="1" applyProtection="1">
      <protection locked="0"/>
    </xf>
    <xf numFmtId="0" fontId="7" fillId="4" borderId="0" xfId="0" applyFont="1" applyFill="1" applyProtection="1">
      <protection locked="0"/>
    </xf>
    <xf numFmtId="0" fontId="9" fillId="19" borderId="1" xfId="0" applyFont="1" applyFill="1" applyBorder="1" applyAlignment="1">
      <alignment vertical="top"/>
    </xf>
    <xf numFmtId="0" fontId="9" fillId="19" borderId="1" xfId="0" applyFont="1" applyFill="1" applyBorder="1" applyAlignment="1">
      <alignment vertical="top" wrapText="1"/>
    </xf>
    <xf numFmtId="0" fontId="10" fillId="19" borderId="1" xfId="0" applyFont="1" applyFill="1" applyBorder="1" applyAlignment="1">
      <alignment vertical="top"/>
    </xf>
    <xf numFmtId="0" fontId="10" fillId="19" borderId="1" xfId="0" applyFont="1" applyFill="1" applyBorder="1" applyAlignment="1">
      <alignment horizontal="center" vertical="top"/>
    </xf>
    <xf numFmtId="0" fontId="9" fillId="19" borderId="2" xfId="0" applyFont="1" applyFill="1" applyBorder="1" applyAlignment="1">
      <alignment horizontal="center" vertical="top"/>
    </xf>
    <xf numFmtId="0" fontId="9" fillId="19" borderId="1" xfId="0" applyFont="1" applyFill="1" applyBorder="1" applyAlignment="1">
      <alignment horizontal="center" vertical="top"/>
    </xf>
    <xf numFmtId="0" fontId="18" fillId="19" borderId="0" xfId="0" applyFont="1" applyFill="1" applyProtection="1">
      <protection locked="0"/>
    </xf>
    <xf numFmtId="0" fontId="19" fillId="0" borderId="0" xfId="3" applyFont="1"/>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wrapText="1"/>
    </xf>
    <xf numFmtId="0" fontId="14" fillId="0" borderId="0" xfId="0" applyFont="1" applyAlignment="1">
      <alignment horizontal="left" vertical="top"/>
    </xf>
    <xf numFmtId="0" fontId="4" fillId="0" borderId="0" xfId="0" applyFont="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horizontal="left" vertical="top" wrapText="1"/>
    </xf>
    <xf numFmtId="0" fontId="4" fillId="0" borderId="37" xfId="0" applyFont="1" applyBorder="1" applyAlignment="1">
      <alignment horizontal="left" vertical="top" wrapText="1"/>
    </xf>
    <xf numFmtId="0" fontId="18" fillId="0" borderId="3" xfId="0" applyFont="1" applyBorder="1" applyAlignment="1">
      <alignment horizontal="left" vertical="top" wrapText="1"/>
    </xf>
    <xf numFmtId="0" fontId="18" fillId="0" borderId="6" xfId="0" applyFont="1" applyBorder="1" applyAlignment="1">
      <alignment horizontal="left" vertical="top" wrapText="1"/>
    </xf>
    <xf numFmtId="0" fontId="4" fillId="0" borderId="1" xfId="0" applyFont="1" applyBorder="1" applyAlignment="1">
      <alignment horizontal="left" vertical="top" wrapText="1"/>
    </xf>
    <xf numFmtId="0" fontId="18" fillId="0" borderId="1" xfId="0" applyFont="1" applyBorder="1" applyAlignment="1">
      <alignment horizontal="left" vertical="top"/>
    </xf>
    <xf numFmtId="0" fontId="18" fillId="0" borderId="1" xfId="0" applyFont="1" applyBorder="1" applyAlignment="1">
      <alignment horizontal="left" vertical="top" wrapText="1"/>
    </xf>
    <xf numFmtId="0" fontId="4" fillId="0" borderId="0" xfId="0" applyFont="1" applyAlignment="1">
      <alignment horizontal="left" vertical="top" wrapText="1" indent="1"/>
    </xf>
    <xf numFmtId="0" fontId="11" fillId="0" borderId="0" xfId="2" applyAlignment="1">
      <alignment horizontal="left" vertical="top" indent="2"/>
    </xf>
    <xf numFmtId="0" fontId="1" fillId="0" borderId="0" xfId="0" applyFont="1" applyAlignment="1">
      <alignment horizontal="left" vertical="top" indent="1"/>
    </xf>
    <xf numFmtId="0" fontId="1" fillId="0" borderId="0" xfId="0" applyFont="1" applyAlignment="1">
      <alignment horizontal="left" vertical="top" wrapText="1" indent="1"/>
    </xf>
    <xf numFmtId="0" fontId="4" fillId="0" borderId="0" xfId="0" applyFont="1" applyAlignment="1">
      <alignment horizontal="left" vertical="top" indent="1"/>
    </xf>
    <xf numFmtId="0" fontId="7" fillId="19" borderId="0" xfId="3" applyFont="1" applyFill="1"/>
    <xf numFmtId="0" fontId="19" fillId="0" borderId="70" xfId="0" applyFont="1" applyBorder="1" applyAlignment="1">
      <alignment vertical="center" wrapText="1"/>
    </xf>
    <xf numFmtId="0" fontId="19" fillId="0" borderId="82" xfId="0" applyFont="1" applyBorder="1" applyAlignment="1">
      <alignment vertical="center" wrapText="1"/>
    </xf>
    <xf numFmtId="0" fontId="19" fillId="0" borderId="83" xfId="0" applyFont="1" applyBorder="1" applyAlignment="1">
      <alignment vertical="center" wrapText="1"/>
    </xf>
    <xf numFmtId="0" fontId="38" fillId="0" borderId="58" xfId="0" applyFont="1" applyBorder="1" applyAlignment="1">
      <alignment horizontal="right" vertical="center" wrapText="1"/>
    </xf>
    <xf numFmtId="0" fontId="38" fillId="0" borderId="84" xfId="0" applyFont="1" applyBorder="1" applyAlignment="1">
      <alignment horizontal="right" vertical="center" wrapText="1"/>
    </xf>
    <xf numFmtId="0" fontId="38" fillId="0" borderId="31" xfId="0" applyFont="1" applyBorder="1" applyAlignment="1">
      <alignment horizontal="right" vertical="center" wrapText="1"/>
    </xf>
    <xf numFmtId="0" fontId="38" fillId="0" borderId="27" xfId="0" applyFont="1" applyBorder="1" applyAlignment="1">
      <alignment horizontal="right" vertical="center" wrapText="1"/>
    </xf>
    <xf numFmtId="0" fontId="38" fillId="0" borderId="61" xfId="0" applyFont="1" applyBorder="1" applyAlignment="1">
      <alignment horizontal="right" vertical="center" wrapText="1"/>
    </xf>
    <xf numFmtId="0" fontId="38" fillId="0" borderId="85" xfId="0" applyFont="1" applyBorder="1" applyAlignment="1">
      <alignment horizontal="right" vertical="center" wrapText="1"/>
    </xf>
    <xf numFmtId="0" fontId="38" fillId="0" borderId="56" xfId="0" applyFont="1" applyBorder="1" applyAlignment="1">
      <alignment horizontal="right" vertical="center" wrapText="1"/>
    </xf>
    <xf numFmtId="0" fontId="38" fillId="0" borderId="86" xfId="0" applyFont="1" applyBorder="1" applyAlignment="1">
      <alignment horizontal="right" vertical="center" wrapText="1"/>
    </xf>
    <xf numFmtId="0" fontId="38" fillId="0" borderId="71" xfId="0" applyFont="1" applyBorder="1" applyAlignment="1">
      <alignment horizontal="right" vertical="center" wrapText="1"/>
    </xf>
    <xf numFmtId="0" fontId="42" fillId="0" borderId="72" xfId="2" applyFont="1" applyFill="1" applyBorder="1" applyAlignment="1">
      <alignment horizontal="right" vertical="center"/>
    </xf>
    <xf numFmtId="0" fontId="38" fillId="0" borderId="63" xfId="0" applyFont="1" applyBorder="1" applyAlignment="1">
      <alignment horizontal="right" vertical="center" wrapText="1"/>
    </xf>
    <xf numFmtId="0" fontId="8" fillId="19" borderId="0" xfId="3" applyFont="1" applyFill="1" applyAlignment="1">
      <alignment horizontal="left"/>
    </xf>
    <xf numFmtId="0" fontId="7" fillId="19" borderId="0" xfId="3" applyFont="1" applyFill="1" applyAlignment="1">
      <alignment horizontal="left" vertical="top" wrapText="1"/>
    </xf>
    <xf numFmtId="0" fontId="2" fillId="19" borderId="0" xfId="3" applyFont="1" applyFill="1"/>
    <xf numFmtId="0" fontId="7" fillId="19" borderId="0" xfId="3" applyFont="1" applyFill="1" applyAlignment="1">
      <alignment horizontal="center" vertical="top"/>
    </xf>
    <xf numFmtId="0" fontId="50" fillId="19" borderId="0" xfId="3" applyFont="1" applyFill="1"/>
    <xf numFmtId="0" fontId="7" fillId="0" borderId="23" xfId="3" applyFont="1" applyBorder="1" applyAlignment="1" applyProtection="1">
      <alignment horizontal="center" vertical="top"/>
      <protection locked="0"/>
    </xf>
    <xf numFmtId="0" fontId="8" fillId="19" borderId="1" xfId="3" applyFont="1" applyFill="1" applyBorder="1" applyAlignment="1" applyProtection="1">
      <alignment horizontal="center" vertical="top" wrapText="1"/>
      <protection locked="0"/>
    </xf>
    <xf numFmtId="0" fontId="8" fillId="19" borderId="1" xfId="3" applyFont="1" applyFill="1" applyBorder="1" applyAlignment="1">
      <alignment horizontal="center" vertical="top" wrapText="1"/>
    </xf>
    <xf numFmtId="0" fontId="7" fillId="19" borderId="1" xfId="3" applyFont="1" applyFill="1" applyBorder="1" applyAlignment="1">
      <alignment horizontal="center" vertical="top" wrapText="1"/>
    </xf>
    <xf numFmtId="0" fontId="7" fillId="19" borderId="15" xfId="3" applyFont="1" applyFill="1" applyBorder="1" applyAlignment="1">
      <alignment horizontal="center" vertical="top" wrapText="1"/>
    </xf>
    <xf numFmtId="0" fontId="7" fillId="19" borderId="5" xfId="3" applyFont="1" applyFill="1" applyBorder="1" applyAlignment="1" applyProtection="1">
      <alignment horizontal="center" vertical="top" wrapText="1"/>
      <protection locked="0"/>
    </xf>
    <xf numFmtId="0" fontId="8" fillId="19" borderId="2" xfId="3" applyFont="1" applyFill="1" applyBorder="1" applyAlignment="1" applyProtection="1">
      <alignment horizontal="center" vertical="top" wrapText="1"/>
      <protection locked="0"/>
    </xf>
    <xf numFmtId="0" fontId="7" fillId="19" borderId="0" xfId="3" applyFont="1" applyFill="1" applyAlignment="1">
      <alignment vertical="top" wrapText="1"/>
    </xf>
    <xf numFmtId="0" fontId="10" fillId="19" borderId="1" xfId="0" applyFont="1" applyFill="1" applyBorder="1" applyAlignment="1">
      <alignment vertical="top" wrapText="1"/>
    </xf>
    <xf numFmtId="0" fontId="9" fillId="19" borderId="2" xfId="0" applyFont="1" applyFill="1" applyBorder="1" applyAlignment="1">
      <alignment horizontal="left" vertical="top" wrapText="1"/>
    </xf>
    <xf numFmtId="0" fontId="9" fillId="19" borderId="1" xfId="0" applyFont="1" applyFill="1" applyBorder="1" applyAlignment="1">
      <alignment horizontal="center" vertical="top" wrapText="1"/>
    </xf>
    <xf numFmtId="0" fontId="9" fillId="19" borderId="15" xfId="0" applyFont="1" applyFill="1" applyBorder="1" applyAlignment="1">
      <alignment horizontal="center" vertical="top" wrapText="1"/>
    </xf>
    <xf numFmtId="0" fontId="7" fillId="19" borderId="1" xfId="0" applyFont="1" applyFill="1" applyBorder="1" applyAlignment="1" applyProtection="1">
      <alignment horizontal="center" vertical="top"/>
      <protection locked="0"/>
    </xf>
    <xf numFmtId="0" fontId="8" fillId="19" borderId="0" xfId="3" applyFont="1" applyFill="1" applyAlignment="1" applyProtection="1">
      <alignment horizontal="center" vertical="top" wrapText="1"/>
      <protection locked="0"/>
    </xf>
    <xf numFmtId="0" fontId="7" fillId="19" borderId="0" xfId="3" applyFont="1" applyFill="1" applyAlignment="1">
      <alignment wrapText="1"/>
    </xf>
    <xf numFmtId="0" fontId="8" fillId="19" borderId="0" xfId="3" applyFont="1" applyFill="1" applyAlignment="1" applyProtection="1">
      <alignment horizontal="center" wrapText="1"/>
      <protection locked="0"/>
    </xf>
    <xf numFmtId="0" fontId="9" fillId="19" borderId="0" xfId="0" applyFont="1" applyFill="1" applyAlignment="1">
      <alignment vertical="top" wrapText="1"/>
    </xf>
    <xf numFmtId="0" fontId="10" fillId="19" borderId="0" xfId="0" applyFont="1" applyFill="1" applyAlignment="1">
      <alignment vertical="top" wrapText="1"/>
    </xf>
    <xf numFmtId="0" fontId="9" fillId="19" borderId="0" xfId="0" applyFont="1" applyFill="1" applyAlignment="1">
      <alignment horizontal="left" vertical="top" wrapText="1"/>
    </xf>
    <xf numFmtId="0" fontId="10" fillId="19" borderId="0" xfId="0" applyFont="1" applyFill="1" applyAlignment="1">
      <alignment horizontal="center" vertical="top"/>
    </xf>
    <xf numFmtId="0" fontId="9" fillId="19" borderId="0" xfId="0" applyFont="1" applyFill="1" applyAlignment="1">
      <alignment horizontal="center" vertical="top" wrapText="1"/>
    </xf>
    <xf numFmtId="0" fontId="7" fillId="19" borderId="0" xfId="0" applyFont="1" applyFill="1" applyAlignment="1" applyProtection="1">
      <alignment horizontal="center" vertical="top"/>
      <protection locked="0"/>
    </xf>
    <xf numFmtId="0" fontId="7" fillId="19" borderId="2" xfId="3" applyFont="1" applyFill="1" applyBorder="1" applyAlignment="1">
      <alignment vertical="top"/>
    </xf>
    <xf numFmtId="0" fontId="8" fillId="19" borderId="8" xfId="3" applyFont="1" applyFill="1" applyBorder="1" applyAlignment="1">
      <alignment vertical="top"/>
    </xf>
    <xf numFmtId="0" fontId="7" fillId="19" borderId="2" xfId="3" applyFont="1" applyFill="1" applyBorder="1" applyAlignment="1">
      <alignment vertical="top" wrapText="1"/>
    </xf>
    <xf numFmtId="0" fontId="7" fillId="19" borderId="2" xfId="3" applyFont="1" applyFill="1" applyBorder="1" applyAlignment="1">
      <alignment horizontal="left" vertical="top"/>
    </xf>
    <xf numFmtId="0" fontId="7" fillId="19" borderId="5" xfId="3" applyFont="1" applyFill="1" applyBorder="1" applyAlignment="1" applyProtection="1">
      <alignment horizontal="center" vertical="top"/>
      <protection locked="0"/>
    </xf>
    <xf numFmtId="0" fontId="8" fillId="19" borderId="2" xfId="3" applyFont="1" applyFill="1" applyBorder="1" applyAlignment="1">
      <alignment vertical="top"/>
    </xf>
    <xf numFmtId="0" fontId="8" fillId="19" borderId="1" xfId="0" applyFont="1" applyFill="1" applyBorder="1" applyAlignment="1" applyProtection="1">
      <alignment horizontal="center" vertical="top"/>
      <protection locked="0"/>
    </xf>
    <xf numFmtId="0" fontId="7" fillId="19" borderId="21" xfId="3" applyFont="1" applyFill="1" applyBorder="1" applyAlignment="1">
      <alignment horizontal="center" vertical="top"/>
    </xf>
    <xf numFmtId="0" fontId="7" fillId="19" borderId="5" xfId="0" applyFont="1" applyFill="1" applyBorder="1" applyAlignment="1" applyProtection="1">
      <alignment horizontal="center" vertical="top"/>
      <protection locked="0"/>
    </xf>
    <xf numFmtId="0" fontId="8" fillId="19" borderId="2" xfId="0" applyFont="1" applyFill="1" applyBorder="1" applyAlignment="1" applyProtection="1">
      <alignment horizontal="center" vertical="top"/>
      <protection locked="0"/>
    </xf>
    <xf numFmtId="0" fontId="4" fillId="19" borderId="0" xfId="3" applyFill="1" applyProtection="1">
      <protection locked="0"/>
    </xf>
    <xf numFmtId="0" fontId="7" fillId="19" borderId="2" xfId="3" applyFont="1" applyFill="1" applyBorder="1" applyAlignment="1">
      <alignment horizontal="left" vertical="top" wrapText="1"/>
    </xf>
    <xf numFmtId="0" fontId="8" fillId="19" borderId="2" xfId="3" applyFont="1" applyFill="1" applyBorder="1" applyAlignment="1" applyProtection="1">
      <alignment horizontal="left" vertical="top"/>
      <protection locked="0"/>
    </xf>
    <xf numFmtId="0" fontId="7" fillId="19" borderId="19" xfId="3" applyFont="1" applyFill="1" applyBorder="1" applyAlignment="1">
      <alignment horizontal="center" vertical="top"/>
    </xf>
    <xf numFmtId="0" fontId="7" fillId="19" borderId="19" xfId="3" applyFont="1" applyFill="1" applyBorder="1" applyAlignment="1" applyProtection="1">
      <alignment horizontal="center" vertical="top"/>
      <protection locked="0"/>
    </xf>
    <xf numFmtId="0" fontId="8" fillId="19" borderId="2" xfId="3" applyFont="1" applyFill="1" applyBorder="1" applyAlignment="1" applyProtection="1">
      <alignment horizontal="center" vertical="top"/>
      <protection locked="0"/>
    </xf>
    <xf numFmtId="0" fontId="7" fillId="19" borderId="1" xfId="3" applyFont="1" applyFill="1" applyBorder="1" applyAlignment="1">
      <alignment horizontal="left" vertical="top"/>
    </xf>
    <xf numFmtId="0" fontId="8" fillId="19" borderId="1" xfId="3" applyFont="1" applyFill="1" applyBorder="1" applyAlignment="1" applyProtection="1">
      <alignment horizontal="center" vertical="top"/>
      <protection locked="0"/>
    </xf>
    <xf numFmtId="0" fontId="7" fillId="19" borderId="5" xfId="3" applyFont="1" applyFill="1" applyBorder="1" applyAlignment="1">
      <alignment vertical="top" wrapText="1"/>
    </xf>
    <xf numFmtId="0" fontId="7" fillId="19" borderId="5" xfId="3" applyFont="1" applyFill="1" applyBorder="1" applyAlignment="1">
      <alignment horizontal="left" vertical="top"/>
    </xf>
    <xf numFmtId="0" fontId="7" fillId="19" borderId="25" xfId="3" applyFont="1" applyFill="1" applyBorder="1" applyAlignment="1">
      <alignment horizontal="center" vertical="top"/>
    </xf>
    <xf numFmtId="0" fontId="7" fillId="19" borderId="5" xfId="3" applyFont="1" applyFill="1" applyBorder="1" applyAlignment="1">
      <alignment vertical="top"/>
    </xf>
    <xf numFmtId="0" fontId="8" fillId="19" borderId="1" xfId="3" applyFont="1" applyFill="1" applyBorder="1" applyAlignment="1">
      <alignment horizontal="left" vertical="top"/>
    </xf>
    <xf numFmtId="0" fontId="7" fillId="19" borderId="5" xfId="3" applyFont="1" applyFill="1" applyBorder="1" applyAlignment="1">
      <alignment horizontal="left" vertical="top" wrapText="1"/>
    </xf>
    <xf numFmtId="0" fontId="7" fillId="19" borderId="2" xfId="3" applyFont="1" applyFill="1" applyBorder="1" applyAlignment="1">
      <alignment horizontal="center" vertical="top" wrapText="1"/>
    </xf>
    <xf numFmtId="0" fontId="7" fillId="19" borderId="21" xfId="3" applyFont="1" applyFill="1" applyBorder="1" applyAlignment="1">
      <alignment horizontal="center" vertical="top" wrapText="1"/>
    </xf>
    <xf numFmtId="0" fontId="7" fillId="19" borderId="0" xfId="3" applyFont="1" applyFill="1" applyAlignment="1" applyProtection="1">
      <alignment horizontal="left" vertical="top" wrapText="1"/>
      <protection locked="0"/>
    </xf>
    <xf numFmtId="0" fontId="7" fillId="19" borderId="1" xfId="0" applyFont="1" applyFill="1" applyBorder="1" applyAlignment="1">
      <alignment horizontal="left" vertical="top" wrapText="1"/>
    </xf>
    <xf numFmtId="0" fontId="7" fillId="19" borderId="1" xfId="0" applyFont="1" applyFill="1" applyBorder="1" applyAlignment="1">
      <alignment horizontal="left" vertical="top"/>
    </xf>
    <xf numFmtId="0" fontId="8" fillId="19" borderId="1" xfId="0" applyFont="1" applyFill="1" applyBorder="1" applyAlignment="1">
      <alignment horizontal="left" vertical="top"/>
    </xf>
    <xf numFmtId="0" fontId="7" fillId="19" borderId="5" xfId="0" applyFont="1" applyFill="1" applyBorder="1" applyAlignment="1">
      <alignment horizontal="left" vertical="top" wrapText="1"/>
    </xf>
    <xf numFmtId="0" fontId="8" fillId="19" borderId="1" xfId="0" applyFont="1" applyFill="1" applyBorder="1" applyAlignment="1">
      <alignment horizontal="center" vertical="top"/>
    </xf>
    <xf numFmtId="0" fontId="7" fillId="19" borderId="1" xfId="0" applyFont="1" applyFill="1" applyBorder="1" applyAlignment="1">
      <alignment horizontal="center" vertical="top" wrapText="1"/>
    </xf>
    <xf numFmtId="0" fontId="7" fillId="19" borderId="2" xfId="0" applyFont="1" applyFill="1" applyBorder="1" applyAlignment="1">
      <alignment horizontal="center" vertical="top" wrapText="1"/>
    </xf>
    <xf numFmtId="0" fontId="7" fillId="19" borderId="21" xfId="0" applyFont="1" applyFill="1" applyBorder="1" applyAlignment="1">
      <alignment horizontal="center" vertical="top" wrapText="1"/>
    </xf>
    <xf numFmtId="0" fontId="7" fillId="19" borderId="0" xfId="0" applyFont="1" applyFill="1" applyAlignment="1" applyProtection="1">
      <alignment horizontal="left" vertical="top" wrapText="1"/>
      <protection locked="0"/>
    </xf>
    <xf numFmtId="0" fontId="7" fillId="19" borderId="1" xfId="0" applyFont="1" applyFill="1" applyBorder="1" applyAlignment="1">
      <alignment vertical="top" wrapText="1"/>
    </xf>
    <xf numFmtId="0" fontId="8" fillId="19" borderId="1" xfId="0" applyFont="1" applyFill="1" applyBorder="1" applyAlignment="1">
      <alignment vertical="top" wrapText="1"/>
    </xf>
    <xf numFmtId="0" fontId="7" fillId="19" borderId="5" xfId="0" applyFont="1" applyFill="1" applyBorder="1" applyAlignment="1">
      <alignment vertical="top" wrapText="1"/>
    </xf>
    <xf numFmtId="0" fontId="7" fillId="19" borderId="1" xfId="0" applyFont="1" applyFill="1" applyBorder="1" applyAlignment="1">
      <alignment vertical="top"/>
    </xf>
    <xf numFmtId="0" fontId="8" fillId="19" borderId="1" xfId="0" applyFont="1" applyFill="1" applyBorder="1" applyAlignment="1">
      <alignment horizontal="left" vertical="top" wrapText="1"/>
    </xf>
    <xf numFmtId="0" fontId="8" fillId="19" borderId="2" xfId="3" applyFont="1" applyFill="1" applyBorder="1" applyAlignment="1">
      <alignment horizontal="left" vertical="top"/>
    </xf>
    <xf numFmtId="0" fontId="7" fillId="19" borderId="28" xfId="3" applyFont="1" applyFill="1" applyBorder="1" applyAlignment="1">
      <alignment vertical="top"/>
    </xf>
    <xf numFmtId="0" fontId="7" fillId="19" borderId="3" xfId="3" applyFont="1" applyFill="1" applyBorder="1" applyAlignment="1">
      <alignment vertical="top"/>
    </xf>
    <xf numFmtId="0" fontId="7" fillId="19" borderId="28" xfId="3" applyFont="1" applyFill="1" applyBorder="1" applyAlignment="1">
      <alignment vertical="top" wrapText="1"/>
    </xf>
    <xf numFmtId="0" fontId="8" fillId="19" borderId="2" xfId="3" applyFont="1" applyFill="1" applyBorder="1" applyAlignment="1">
      <alignment horizontal="center" vertical="top"/>
    </xf>
    <xf numFmtId="0" fontId="7" fillId="19" borderId="0" xfId="3" applyFont="1" applyFill="1" applyAlignment="1" applyProtection="1">
      <alignment vertical="top"/>
      <protection locked="0"/>
    </xf>
    <xf numFmtId="0" fontId="9" fillId="19" borderId="1" xfId="0" applyFont="1" applyFill="1" applyBorder="1" applyAlignment="1">
      <alignment horizontal="left" vertical="top" wrapText="1"/>
    </xf>
    <xf numFmtId="0" fontId="7" fillId="19" borderId="2" xfId="0" applyFont="1" applyFill="1" applyBorder="1" applyAlignment="1">
      <alignment horizontal="center" vertical="top"/>
    </xf>
    <xf numFmtId="0" fontId="0" fillId="19" borderId="0" xfId="0" applyFill="1" applyProtection="1">
      <protection locked="0"/>
    </xf>
    <xf numFmtId="0" fontId="9" fillId="19" borderId="1" xfId="3" applyFont="1" applyFill="1" applyBorder="1" applyAlignment="1">
      <alignment vertical="top" wrapText="1"/>
    </xf>
    <xf numFmtId="0" fontId="9" fillId="19" borderId="6" xfId="3" applyFont="1" applyFill="1" applyBorder="1" applyAlignment="1">
      <alignment vertical="top" wrapText="1"/>
    </xf>
    <xf numFmtId="0" fontId="10" fillId="19" borderId="1" xfId="3" applyFont="1" applyFill="1" applyBorder="1" applyAlignment="1">
      <alignment vertical="top" wrapText="1"/>
    </xf>
    <xf numFmtId="0" fontId="10" fillId="19" borderId="1" xfId="3" applyFont="1" applyFill="1" applyBorder="1" applyAlignment="1">
      <alignment horizontal="center" vertical="top" wrapText="1"/>
    </xf>
    <xf numFmtId="0" fontId="9" fillId="19" borderId="1" xfId="3" applyFont="1" applyFill="1" applyBorder="1" applyAlignment="1">
      <alignment horizontal="center" vertical="top" wrapText="1"/>
    </xf>
    <xf numFmtId="0" fontId="10" fillId="19" borderId="2" xfId="3" applyFont="1" applyFill="1" applyBorder="1" applyAlignment="1">
      <alignment vertical="top" wrapText="1"/>
    </xf>
    <xf numFmtId="0" fontId="4" fillId="19" borderId="0" xfId="3" applyFill="1" applyAlignment="1" applyProtection="1">
      <alignment wrapText="1"/>
      <protection locked="0"/>
    </xf>
    <xf numFmtId="0" fontId="9" fillId="19" borderId="1" xfId="3" applyFont="1" applyFill="1" applyBorder="1" applyAlignment="1">
      <alignment horizontal="left" vertical="top" wrapText="1"/>
    </xf>
    <xf numFmtId="0" fontId="9" fillId="19" borderId="47" xfId="0" applyFont="1" applyFill="1" applyBorder="1" applyAlignment="1">
      <alignment horizontal="center" vertical="center" wrapText="1"/>
    </xf>
    <xf numFmtId="0" fontId="9" fillId="19" borderId="59" xfId="0" applyFont="1" applyFill="1" applyBorder="1" applyAlignment="1">
      <alignment vertical="top"/>
    </xf>
    <xf numFmtId="0" fontId="9" fillId="19" borderId="59" xfId="0" applyFont="1" applyFill="1" applyBorder="1" applyAlignment="1">
      <alignment vertical="top" wrapText="1"/>
    </xf>
    <xf numFmtId="0" fontId="0" fillId="19" borderId="27" xfId="0" applyFill="1" applyBorder="1" applyAlignment="1">
      <alignment horizontal="center" vertical="top"/>
    </xf>
    <xf numFmtId="0" fontId="22" fillId="19" borderId="2" xfId="0" applyFont="1" applyFill="1" applyBorder="1" applyAlignment="1">
      <alignment horizontal="left" vertical="top" wrapText="1"/>
    </xf>
    <xf numFmtId="0" fontId="29" fillId="19" borderId="0" xfId="55" applyFill="1"/>
    <xf numFmtId="0" fontId="0" fillId="19" borderId="0" xfId="0" applyFill="1" applyAlignment="1">
      <alignment wrapText="1"/>
    </xf>
    <xf numFmtId="0" fontId="22" fillId="19" borderId="2" xfId="0" applyFont="1" applyFill="1" applyBorder="1" applyAlignment="1">
      <alignment horizontal="left" vertical="top"/>
    </xf>
    <xf numFmtId="0" fontId="38" fillId="19" borderId="0" xfId="11" applyFont="1" applyFill="1"/>
    <xf numFmtId="0" fontId="22" fillId="19" borderId="2" xfId="0" applyFont="1" applyFill="1" applyBorder="1" applyAlignment="1">
      <alignment vertical="top"/>
    </xf>
    <xf numFmtId="0" fontId="22" fillId="19" borderId="38" xfId="0" applyFont="1" applyFill="1" applyBorder="1" applyAlignment="1">
      <alignment horizontal="left" vertical="top"/>
    </xf>
    <xf numFmtId="0" fontId="22" fillId="19" borderId="2" xfId="0" applyFont="1" applyFill="1" applyBorder="1" applyAlignment="1">
      <alignment vertical="top" wrapText="1"/>
    </xf>
    <xf numFmtId="0" fontId="15" fillId="19" borderId="2" xfId="0" applyFont="1" applyFill="1" applyBorder="1" applyAlignment="1">
      <alignment horizontal="left" vertical="top" wrapText="1"/>
    </xf>
    <xf numFmtId="0" fontId="45" fillId="24" borderId="0" xfId="0" applyFont="1" applyFill="1" applyAlignment="1">
      <alignment vertical="center" wrapText="1"/>
    </xf>
    <xf numFmtId="0" fontId="35" fillId="0" borderId="0" xfId="0" applyFont="1"/>
    <xf numFmtId="0" fontId="51" fillId="0" borderId="0" xfId="0" applyFont="1"/>
    <xf numFmtId="0" fontId="34" fillId="0" borderId="0" xfId="0" applyFont="1"/>
    <xf numFmtId="0" fontId="51" fillId="25" borderId="2" xfId="0" applyFont="1" applyFill="1" applyBorder="1" applyAlignment="1">
      <alignment horizontal="center" vertical="center" wrapText="1"/>
    </xf>
    <xf numFmtId="0" fontId="34" fillId="25" borderId="0" xfId="0" applyFont="1" applyFill="1" applyAlignment="1">
      <alignment horizontal="center" vertical="center"/>
    </xf>
    <xf numFmtId="0" fontId="22" fillId="19" borderId="2" xfId="0" applyFont="1" applyFill="1" applyBorder="1" applyAlignment="1">
      <alignment horizontal="left" vertical="center" wrapText="1"/>
    </xf>
    <xf numFmtId="0" fontId="7" fillId="19" borderId="2" xfId="0" applyFont="1" applyFill="1" applyBorder="1" applyAlignment="1">
      <alignment horizontal="left" vertical="top" wrapText="1"/>
    </xf>
    <xf numFmtId="0" fontId="53" fillId="0" borderId="0" xfId="0" applyFont="1"/>
    <xf numFmtId="0" fontId="7" fillId="0" borderId="1" xfId="3" applyFont="1" applyBorder="1" applyAlignment="1">
      <alignment horizontal="center" vertical="top"/>
    </xf>
    <xf numFmtId="0" fontId="7" fillId="19" borderId="2" xfId="0" applyFont="1" applyFill="1" applyBorder="1" applyAlignment="1" applyProtection="1">
      <alignment horizontal="center" vertical="top"/>
      <protection locked="0"/>
    </xf>
    <xf numFmtId="0" fontId="3" fillId="0" borderId="0" xfId="0" applyFont="1" applyAlignment="1">
      <alignment horizontal="center"/>
    </xf>
    <xf numFmtId="0" fontId="40" fillId="0" borderId="0" xfId="1" applyFont="1" applyBorder="1" applyAlignment="1">
      <alignment horizontal="center" wrapText="1"/>
    </xf>
    <xf numFmtId="14" fontId="5" fillId="0" borderId="0" xfId="0" applyNumberFormat="1" applyFont="1" applyAlignment="1">
      <alignment horizontal="center"/>
    </xf>
    <xf numFmtId="0" fontId="5" fillId="0" borderId="0" xfId="0" applyFont="1" applyAlignment="1">
      <alignment horizontal="center"/>
    </xf>
    <xf numFmtId="0" fontId="49" fillId="0" borderId="0" xfId="1" applyFont="1" applyBorder="1" applyAlignment="1">
      <alignment horizontal="center" wrapText="1"/>
    </xf>
    <xf numFmtId="0" fontId="44" fillId="0" borderId="0" xfId="0" applyFont="1" applyAlignment="1">
      <alignment horizontal="left" vertical="center" wrapText="1"/>
    </xf>
    <xf numFmtId="0" fontId="44" fillId="0" borderId="0" xfId="0" applyFont="1" applyAlignment="1">
      <alignment horizontal="left" vertical="center"/>
    </xf>
    <xf numFmtId="0" fontId="38" fillId="0" borderId="0" xfId="0" applyFont="1" applyAlignment="1">
      <alignment horizontal="left" vertical="center" wrapText="1"/>
    </xf>
    <xf numFmtId="0" fontId="44" fillId="0" borderId="0" xfId="0" applyFont="1" applyAlignment="1">
      <alignment horizontal="left" wrapText="1"/>
    </xf>
    <xf numFmtId="0" fontId="38" fillId="0" borderId="0" xfId="0" applyFont="1" applyAlignment="1">
      <alignment horizontal="left" vertical="top" wrapText="1"/>
    </xf>
    <xf numFmtId="0" fontId="38" fillId="0" borderId="0" xfId="0" applyFont="1" applyAlignment="1">
      <alignment horizontal="left"/>
    </xf>
    <xf numFmtId="0" fontId="38" fillId="0" borderId="0" xfId="0" applyFont="1" applyAlignment="1">
      <alignment horizontal="left" vertical="center"/>
    </xf>
    <xf numFmtId="0" fontId="4" fillId="0" borderId="0" xfId="0" applyFont="1" applyAlignment="1">
      <alignment horizontal="left" vertical="top" wrapText="1"/>
    </xf>
    <xf numFmtId="0" fontId="4" fillId="0" borderId="3" xfId="0" applyFont="1" applyBorder="1" applyAlignment="1">
      <alignment horizontal="left" vertical="top"/>
    </xf>
    <xf numFmtId="0" fontId="4" fillId="0" borderId="6" xfId="0" applyFont="1" applyBorder="1"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horizontal="left" vertical="top" wrapText="1"/>
    </xf>
    <xf numFmtId="0" fontId="4" fillId="0" borderId="37" xfId="0" applyFont="1" applyBorder="1" applyAlignment="1">
      <alignment horizontal="left" vertical="top"/>
    </xf>
    <xf numFmtId="0" fontId="4" fillId="0" borderId="37" xfId="0" applyFont="1" applyBorder="1" applyAlignment="1">
      <alignment horizontal="left" vertical="top" wrapText="1"/>
    </xf>
    <xf numFmtId="0" fontId="18" fillId="0" borderId="3" xfId="0" applyFont="1" applyBorder="1" applyAlignment="1">
      <alignment horizontal="left" vertical="top"/>
    </xf>
    <xf numFmtId="0" fontId="18" fillId="0" borderId="6" xfId="0" applyFont="1" applyBorder="1" applyAlignment="1">
      <alignment horizontal="left" vertical="top"/>
    </xf>
    <xf numFmtId="0" fontId="18" fillId="0" borderId="3" xfId="0" applyFont="1" applyBorder="1" applyAlignment="1">
      <alignment horizontal="left" vertical="top" wrapText="1"/>
    </xf>
    <xf numFmtId="0" fontId="18" fillId="0" borderId="6" xfId="0" applyFont="1" applyBorder="1" applyAlignment="1">
      <alignment horizontal="left" vertical="top" wrapText="1"/>
    </xf>
    <xf numFmtId="0" fontId="4" fillId="0" borderId="0" xfId="0" applyFont="1" applyAlignment="1">
      <alignment horizontal="left" vertical="top" wrapText="1" indent="1"/>
    </xf>
    <xf numFmtId="0" fontId="1" fillId="0" borderId="0" xfId="3" applyFont="1" applyAlignment="1">
      <alignment horizontal="left" vertical="top" wrapText="1"/>
    </xf>
    <xf numFmtId="0" fontId="7" fillId="0" borderId="3" xfId="3" applyFont="1" applyBorder="1" applyAlignment="1">
      <alignment horizontal="left" vertical="top"/>
    </xf>
    <xf numFmtId="0" fontId="7" fillId="0" borderId="6" xfId="3" applyFont="1" applyBorder="1" applyAlignment="1">
      <alignment horizontal="left" vertical="top"/>
    </xf>
    <xf numFmtId="0" fontId="8" fillId="0" borderId="3" xfId="3" applyFont="1" applyBorder="1" applyAlignment="1">
      <alignment horizontal="left" vertical="top"/>
    </xf>
    <xf numFmtId="0" fontId="8" fillId="0" borderId="6" xfId="3" applyFont="1" applyBorder="1" applyAlignment="1">
      <alignment horizontal="left" vertical="top"/>
    </xf>
    <xf numFmtId="0" fontId="7" fillId="0" borderId="3" xfId="3" applyFont="1" applyBorder="1" applyAlignment="1">
      <alignment horizontal="left" vertical="top" wrapText="1"/>
    </xf>
    <xf numFmtId="0" fontId="7" fillId="0" borderId="6" xfId="3" applyFont="1" applyBorder="1" applyAlignment="1">
      <alignment horizontal="left" vertical="top" wrapText="1"/>
    </xf>
    <xf numFmtId="0" fontId="22" fillId="0" borderId="0" xfId="0" applyFont="1" applyAlignment="1">
      <alignment horizontal="justify" vertical="center"/>
    </xf>
    <xf numFmtId="0" fontId="52" fillId="0" borderId="0" xfId="0" applyFont="1"/>
    <xf numFmtId="0" fontId="22" fillId="0" borderId="31" xfId="0" applyFont="1" applyBorder="1" applyAlignment="1">
      <alignment horizontal="center" vertical="top"/>
    </xf>
    <xf numFmtId="0" fontId="9" fillId="0" borderId="0" xfId="0" applyFont="1" applyAlignment="1">
      <alignment horizontal="left" vertical="top" wrapText="1"/>
    </xf>
    <xf numFmtId="0" fontId="9" fillId="0" borderId="0" xfId="0" applyFont="1" applyAlignment="1">
      <alignment horizontal="left" vertical="top"/>
    </xf>
    <xf numFmtId="0" fontId="22" fillId="0" borderId="44" xfId="0" applyFont="1" applyBorder="1" applyAlignment="1">
      <alignment horizontal="center" vertical="top" wrapText="1"/>
    </xf>
    <xf numFmtId="0" fontId="22" fillId="0" borderId="59" xfId="0" applyFont="1" applyBorder="1" applyAlignment="1">
      <alignment horizontal="center" vertical="top" wrapText="1"/>
    </xf>
    <xf numFmtId="0" fontId="22" fillId="0" borderId="64" xfId="0" applyFont="1" applyBorder="1" applyAlignment="1">
      <alignment horizontal="center" vertical="top" wrapText="1"/>
    </xf>
    <xf numFmtId="0" fontId="22" fillId="0" borderId="0" xfId="0" applyFont="1" applyAlignment="1">
      <alignment horizontal="left" vertical="top" wrapText="1"/>
    </xf>
    <xf numFmtId="0" fontId="22" fillId="0" borderId="0" xfId="0" quotePrefix="1" applyFont="1" applyAlignment="1">
      <alignment horizontal="left" vertical="top" wrapText="1"/>
    </xf>
    <xf numFmtId="0" fontId="0" fillId="0" borderId="0" xfId="0" applyAlignment="1">
      <alignment horizontal="center" wrapText="1"/>
    </xf>
    <xf numFmtId="0" fontId="0" fillId="19" borderId="31" xfId="0" applyFill="1" applyBorder="1" applyAlignment="1">
      <alignment horizontal="center" vertical="center" textRotation="90" wrapText="1"/>
    </xf>
    <xf numFmtId="0" fontId="22" fillId="19" borderId="44" xfId="0" applyFont="1" applyFill="1" applyBorder="1" applyAlignment="1">
      <alignment horizontal="center" vertical="top" wrapText="1"/>
    </xf>
    <xf numFmtId="0" fontId="22" fillId="19" borderId="59" xfId="0" applyFont="1" applyFill="1" applyBorder="1" applyAlignment="1">
      <alignment horizontal="center" vertical="top" wrapText="1"/>
    </xf>
    <xf numFmtId="0" fontId="22" fillId="19" borderId="64" xfId="0" applyFont="1" applyFill="1" applyBorder="1" applyAlignment="1">
      <alignment horizontal="center" vertical="top" wrapText="1"/>
    </xf>
  </cellXfs>
  <cellStyles count="3157">
    <cellStyle name="20% - Accent1 3" xfId="26" xr:uid="{00000000-0005-0000-0000-000000000000}"/>
    <cellStyle name="20% - Accent5 2" xfId="25" xr:uid="{00000000-0005-0000-0000-000001000000}"/>
    <cellStyle name="Comma 2" xfId="88" xr:uid="{00000000-0005-0000-0000-000002000000}"/>
    <cellStyle name="Comma 2 10" xfId="1271" xr:uid="{00000000-0005-0000-0000-000003000000}"/>
    <cellStyle name="Comma 2 10 2" xfId="3113" xr:uid="{6500AD74-7AE7-46A0-A787-D9F3DD92DE2E}"/>
    <cellStyle name="Comma 2 11" xfId="1705" xr:uid="{00000000-0005-0000-0000-000004000000}"/>
    <cellStyle name="Comma 2 11 2" xfId="3135" xr:uid="{4C24AC44-B8BB-4AEF-BFF6-DBA7AB2A73E8}"/>
    <cellStyle name="Comma 2 12" xfId="3069" xr:uid="{E242975C-2A06-45AA-8C42-9645653EE85A}"/>
    <cellStyle name="Comma 2 2" xfId="135" xr:uid="{00000000-0005-0000-0000-000005000000}"/>
    <cellStyle name="Comma 2 2 2" xfId="136" xr:uid="{00000000-0005-0000-0000-000006000000}"/>
    <cellStyle name="Comma 2 2 2 2" xfId="448" xr:uid="{00000000-0005-0000-0000-000007000000}"/>
    <cellStyle name="Comma 2 2 2 2 2" xfId="900" xr:uid="{00000000-0005-0000-0000-000008000000}"/>
    <cellStyle name="Comma 2 2 2 2 2 2" xfId="3108" xr:uid="{D7AEAA56-1DC5-4496-BC3C-5F0915AECEF8}"/>
    <cellStyle name="Comma 2 2 2 2 3" xfId="1624" xr:uid="{00000000-0005-0000-0000-000009000000}"/>
    <cellStyle name="Comma 2 2 2 2 3 2" xfId="3130" xr:uid="{7CBE9895-7988-4003-9CE8-1072CC741BA3}"/>
    <cellStyle name="Comma 2 2 2 2 4" xfId="2058" xr:uid="{00000000-0005-0000-0000-00000A000000}"/>
    <cellStyle name="Comma 2 2 2 2 4 2" xfId="3152" xr:uid="{C84551AA-0642-495C-937D-E8823CA84A01}"/>
    <cellStyle name="Comma 2 2 2 2 5" xfId="3086" xr:uid="{F0E84E80-8B52-4C44-A7AF-726306D3DCEA}"/>
    <cellStyle name="Comma 2 2 2 3" xfId="432" xr:uid="{00000000-0005-0000-0000-00000B000000}"/>
    <cellStyle name="Comma 2 2 2 3 2" xfId="884" xr:uid="{00000000-0005-0000-0000-00000C000000}"/>
    <cellStyle name="Comma 2 2 2 3 2 2" xfId="3102" xr:uid="{6741A79B-A6CA-458A-90F4-80B244A68077}"/>
    <cellStyle name="Comma 2 2 2 3 3" xfId="1608" xr:uid="{00000000-0005-0000-0000-00000D000000}"/>
    <cellStyle name="Comma 2 2 2 3 3 2" xfId="3124" xr:uid="{6653A93D-8B5E-4D8A-9BCE-EA84A05F7A77}"/>
    <cellStyle name="Comma 2 2 2 3 4" xfId="2042" xr:uid="{00000000-0005-0000-0000-00000E000000}"/>
    <cellStyle name="Comma 2 2 2 3 4 2" xfId="3146" xr:uid="{07DA8141-9FCF-4756-AAED-53EE299A85A6}"/>
    <cellStyle name="Comma 2 2 2 3 5" xfId="3080" xr:uid="{3DD3BC3F-0D6B-4433-82DE-DD13BD39B4F2}"/>
    <cellStyle name="Comma 2 2 2 4" xfId="594" xr:uid="{00000000-0005-0000-0000-00000F000000}"/>
    <cellStyle name="Comma 2 2 2 4 2" xfId="3096" xr:uid="{5208C4D7-AA6E-481E-B95D-82B1914EBDB3}"/>
    <cellStyle name="Comma 2 2 2 5" xfId="1319" xr:uid="{00000000-0005-0000-0000-000010000000}"/>
    <cellStyle name="Comma 2 2 2 5 2" xfId="3118" xr:uid="{8A3F2B5B-F490-4087-AD54-D6E7B19DB523}"/>
    <cellStyle name="Comma 2 2 2 6" xfId="1753" xr:uid="{00000000-0005-0000-0000-000011000000}"/>
    <cellStyle name="Comma 2 2 2 6 2" xfId="3140" xr:uid="{A444A9AF-1A7E-485E-8F0D-04393D23A3D9}"/>
    <cellStyle name="Comma 2 2 2 7" xfId="3074" xr:uid="{BA0E6835-D36C-4FF3-9D64-95CECA6F2A14}"/>
    <cellStyle name="Comma 2 2 3" xfId="447" xr:uid="{00000000-0005-0000-0000-000012000000}"/>
    <cellStyle name="Comma 2 2 3 2" xfId="899" xr:uid="{00000000-0005-0000-0000-000013000000}"/>
    <cellStyle name="Comma 2 2 3 2 2" xfId="3107" xr:uid="{D2ECACAB-4398-481C-B7C1-9EDBF6D8C8B1}"/>
    <cellStyle name="Comma 2 2 3 3" xfId="1623" xr:uid="{00000000-0005-0000-0000-000014000000}"/>
    <cellStyle name="Comma 2 2 3 3 2" xfId="3129" xr:uid="{57320BFD-C193-4FEC-B769-12DD4A8AB956}"/>
    <cellStyle name="Comma 2 2 3 4" xfId="2057" xr:uid="{00000000-0005-0000-0000-000015000000}"/>
    <cellStyle name="Comma 2 2 3 4 2" xfId="3151" xr:uid="{1F2ACCE6-3F5C-4914-A861-C557363C4472}"/>
    <cellStyle name="Comma 2 2 3 5" xfId="3085" xr:uid="{8FC29B53-868E-4392-BFE6-D2620EB4697C}"/>
    <cellStyle name="Comma 2 2 4" xfId="431" xr:uid="{00000000-0005-0000-0000-000016000000}"/>
    <cellStyle name="Comma 2 2 4 2" xfId="883" xr:uid="{00000000-0005-0000-0000-000017000000}"/>
    <cellStyle name="Comma 2 2 4 2 2" xfId="3101" xr:uid="{CD1BED0D-E878-40EB-8653-1475A8C6B854}"/>
    <cellStyle name="Comma 2 2 4 3" xfId="1607" xr:uid="{00000000-0005-0000-0000-000018000000}"/>
    <cellStyle name="Comma 2 2 4 3 2" xfId="3123" xr:uid="{65A0E98D-D748-4891-8A9E-FC0D419B7879}"/>
    <cellStyle name="Comma 2 2 4 4" xfId="2041" xr:uid="{00000000-0005-0000-0000-000019000000}"/>
    <cellStyle name="Comma 2 2 4 4 2" xfId="3145" xr:uid="{5AFA1391-9EF4-4771-9A9C-DE8A01DC4210}"/>
    <cellStyle name="Comma 2 2 4 5" xfId="3079" xr:uid="{5D5A8E5D-B60C-4115-88C7-777D2DF95B1C}"/>
    <cellStyle name="Comma 2 2 5" xfId="593" xr:uid="{00000000-0005-0000-0000-00001A000000}"/>
    <cellStyle name="Comma 2 2 5 2" xfId="3095" xr:uid="{40442B6B-6D2B-4821-AC79-5BB300B056E1}"/>
    <cellStyle name="Comma 2 2 6" xfId="1318" xr:uid="{00000000-0005-0000-0000-00001B000000}"/>
    <cellStyle name="Comma 2 2 6 2" xfId="3117" xr:uid="{DF4CE279-1D70-45E0-92C4-597F5DB5A7A3}"/>
    <cellStyle name="Comma 2 2 7" xfId="1752" xr:uid="{00000000-0005-0000-0000-00001C000000}"/>
    <cellStyle name="Comma 2 2 7 2" xfId="3139" xr:uid="{01ACC99A-F974-49DB-A465-2D5C130310CB}"/>
    <cellStyle name="Comma 2 2 8" xfId="3073" xr:uid="{0755AF8F-673F-460B-9642-8D87F40C47FC}"/>
    <cellStyle name="Comma 2 3" xfId="137" xr:uid="{00000000-0005-0000-0000-00001D000000}"/>
    <cellStyle name="Comma 2 3 2" xfId="138" xr:uid="{00000000-0005-0000-0000-00001E000000}"/>
    <cellStyle name="Comma 2 3 2 2" xfId="450" xr:uid="{00000000-0005-0000-0000-00001F000000}"/>
    <cellStyle name="Comma 2 3 2 2 2" xfId="902" xr:uid="{00000000-0005-0000-0000-000020000000}"/>
    <cellStyle name="Comma 2 3 2 2 2 2" xfId="3110" xr:uid="{CCDC4533-87AE-47CC-8234-D159493E2114}"/>
    <cellStyle name="Comma 2 3 2 2 3" xfId="1626" xr:uid="{00000000-0005-0000-0000-000021000000}"/>
    <cellStyle name="Comma 2 3 2 2 3 2" xfId="3132" xr:uid="{A80C4806-CAAE-4827-9D83-59011C9E2174}"/>
    <cellStyle name="Comma 2 3 2 2 4" xfId="2060" xr:uid="{00000000-0005-0000-0000-000022000000}"/>
    <cellStyle name="Comma 2 3 2 2 4 2" xfId="3154" xr:uid="{6432AF28-3961-4A1F-AB10-B7590B5E4652}"/>
    <cellStyle name="Comma 2 3 2 2 5" xfId="3088" xr:uid="{3CC8B5BA-0DB1-4879-AF7D-CEEC5FE8E8A1}"/>
    <cellStyle name="Comma 2 3 2 3" xfId="434" xr:uid="{00000000-0005-0000-0000-000023000000}"/>
    <cellStyle name="Comma 2 3 2 3 2" xfId="886" xr:uid="{00000000-0005-0000-0000-000024000000}"/>
    <cellStyle name="Comma 2 3 2 3 2 2" xfId="3104" xr:uid="{3DCA8FAC-AD46-4418-B84F-FC2DFD799B15}"/>
    <cellStyle name="Comma 2 3 2 3 3" xfId="1610" xr:uid="{00000000-0005-0000-0000-000025000000}"/>
    <cellStyle name="Comma 2 3 2 3 3 2" xfId="3126" xr:uid="{274804D9-E5F3-4B32-AC40-50575DBE4B18}"/>
    <cellStyle name="Comma 2 3 2 3 4" xfId="2044" xr:uid="{00000000-0005-0000-0000-000026000000}"/>
    <cellStyle name="Comma 2 3 2 3 4 2" xfId="3148" xr:uid="{C760FD56-AB73-4CFC-9C14-3CD1473A6F9D}"/>
    <cellStyle name="Comma 2 3 2 3 5" xfId="3082" xr:uid="{255AD9B2-7E6F-48BF-AE7F-213D55B73921}"/>
    <cellStyle name="Comma 2 3 2 4" xfId="596" xr:uid="{00000000-0005-0000-0000-000027000000}"/>
    <cellStyle name="Comma 2 3 2 4 2" xfId="3098" xr:uid="{FA5F8B03-AA53-42D5-8158-9018863237F0}"/>
    <cellStyle name="Comma 2 3 2 5" xfId="1321" xr:uid="{00000000-0005-0000-0000-000028000000}"/>
    <cellStyle name="Comma 2 3 2 5 2" xfId="3120" xr:uid="{8091EEE2-33E1-4302-845E-E25F04D9E1BA}"/>
    <cellStyle name="Comma 2 3 2 6" xfId="1755" xr:uid="{00000000-0005-0000-0000-000029000000}"/>
    <cellStyle name="Comma 2 3 2 6 2" xfId="3142" xr:uid="{352DA47F-1BAF-4F11-A14B-AA95DD4B4A38}"/>
    <cellStyle name="Comma 2 3 2 7" xfId="3076" xr:uid="{DEE003F9-2EFA-47C6-B3C5-A28938B9E368}"/>
    <cellStyle name="Comma 2 3 3" xfId="449" xr:uid="{00000000-0005-0000-0000-00002A000000}"/>
    <cellStyle name="Comma 2 3 3 2" xfId="901" xr:uid="{00000000-0005-0000-0000-00002B000000}"/>
    <cellStyle name="Comma 2 3 3 2 2" xfId="3109" xr:uid="{BA455348-BE3B-4FF3-B508-B991734D5CF1}"/>
    <cellStyle name="Comma 2 3 3 3" xfId="1625" xr:uid="{00000000-0005-0000-0000-00002C000000}"/>
    <cellStyle name="Comma 2 3 3 3 2" xfId="3131" xr:uid="{5E14782A-4D71-42F8-9F87-6095B311B62A}"/>
    <cellStyle name="Comma 2 3 3 4" xfId="2059" xr:uid="{00000000-0005-0000-0000-00002D000000}"/>
    <cellStyle name="Comma 2 3 3 4 2" xfId="3153" xr:uid="{AE5F21EF-804D-4141-9149-D2FB32101547}"/>
    <cellStyle name="Comma 2 3 3 5" xfId="3087" xr:uid="{8A1D1758-AFB3-406D-888B-EA7AE39B4558}"/>
    <cellStyle name="Comma 2 3 4" xfId="433" xr:uid="{00000000-0005-0000-0000-00002E000000}"/>
    <cellStyle name="Comma 2 3 4 2" xfId="885" xr:uid="{00000000-0005-0000-0000-00002F000000}"/>
    <cellStyle name="Comma 2 3 4 2 2" xfId="3103" xr:uid="{5EB94CA2-106A-43B5-B7DC-21F8320ACD70}"/>
    <cellStyle name="Comma 2 3 4 3" xfId="1609" xr:uid="{00000000-0005-0000-0000-000030000000}"/>
    <cellStyle name="Comma 2 3 4 3 2" xfId="3125" xr:uid="{130ED4CB-2046-48FE-85E9-ABED0889E2EC}"/>
    <cellStyle name="Comma 2 3 4 4" xfId="2043" xr:uid="{00000000-0005-0000-0000-000031000000}"/>
    <cellStyle name="Comma 2 3 4 4 2" xfId="3147" xr:uid="{7274ADC8-DEEC-4AC5-BA43-9EB178012091}"/>
    <cellStyle name="Comma 2 3 4 5" xfId="3081" xr:uid="{3E268A6C-570E-479A-A106-63D82D95811C}"/>
    <cellStyle name="Comma 2 3 5" xfId="595" xr:uid="{00000000-0005-0000-0000-000032000000}"/>
    <cellStyle name="Comma 2 3 5 2" xfId="3097" xr:uid="{6791054D-00F6-4454-9875-F7D2DC360383}"/>
    <cellStyle name="Comma 2 3 6" xfId="1320" xr:uid="{00000000-0005-0000-0000-000033000000}"/>
    <cellStyle name="Comma 2 3 6 2" xfId="3119" xr:uid="{1A7AB299-8AB1-4573-BA51-A9E6987C9AC4}"/>
    <cellStyle name="Comma 2 3 7" xfId="1754" xr:uid="{00000000-0005-0000-0000-000034000000}"/>
    <cellStyle name="Comma 2 3 7 2" xfId="3141" xr:uid="{9233C5A7-8DB4-41DB-9057-CC6B307A772B}"/>
    <cellStyle name="Comma 2 3 8" xfId="3075" xr:uid="{004FCD56-8ACF-4911-BB7C-E5A52AF3E3BA}"/>
    <cellStyle name="Comma 2 4" xfId="139" xr:uid="{00000000-0005-0000-0000-000035000000}"/>
    <cellStyle name="Comma 2 4 2" xfId="451" xr:uid="{00000000-0005-0000-0000-000036000000}"/>
    <cellStyle name="Comma 2 4 2 2" xfId="903" xr:uid="{00000000-0005-0000-0000-000037000000}"/>
    <cellStyle name="Comma 2 4 2 2 2" xfId="3111" xr:uid="{F2CBF591-736A-4D11-920E-976EFC11F3DE}"/>
    <cellStyle name="Comma 2 4 2 3" xfId="1627" xr:uid="{00000000-0005-0000-0000-000038000000}"/>
    <cellStyle name="Comma 2 4 2 3 2" xfId="3133" xr:uid="{D4E7FCF9-990D-4E36-A437-0BF690FFE046}"/>
    <cellStyle name="Comma 2 4 2 4" xfId="2061" xr:uid="{00000000-0005-0000-0000-000039000000}"/>
    <cellStyle name="Comma 2 4 2 4 2" xfId="3155" xr:uid="{D6195868-B75C-4D9E-AC63-5D1FB1C8A342}"/>
    <cellStyle name="Comma 2 4 2 5" xfId="3089" xr:uid="{87EF4393-A1C0-43E5-B7F1-B26B11EE4263}"/>
    <cellStyle name="Comma 2 4 3" xfId="435" xr:uid="{00000000-0005-0000-0000-00003A000000}"/>
    <cellStyle name="Comma 2 4 3 2" xfId="887" xr:uid="{00000000-0005-0000-0000-00003B000000}"/>
    <cellStyle name="Comma 2 4 3 2 2" xfId="3105" xr:uid="{A3C75BE9-F2A1-4189-8975-668C5B5BF87E}"/>
    <cellStyle name="Comma 2 4 3 3" xfId="1611" xr:uid="{00000000-0005-0000-0000-00003C000000}"/>
    <cellStyle name="Comma 2 4 3 3 2" xfId="3127" xr:uid="{4B3CA11C-0CE1-4A60-9B56-234AF3D0DF78}"/>
    <cellStyle name="Comma 2 4 3 4" xfId="2045" xr:uid="{00000000-0005-0000-0000-00003D000000}"/>
    <cellStyle name="Comma 2 4 3 4 2" xfId="3149" xr:uid="{4E568C50-8ED9-4A5C-AEFE-441C70E884B1}"/>
    <cellStyle name="Comma 2 4 3 5" xfId="3083" xr:uid="{F594D10B-B946-4B4A-9840-6762DD960ED9}"/>
    <cellStyle name="Comma 2 4 4" xfId="597" xr:uid="{00000000-0005-0000-0000-00003E000000}"/>
    <cellStyle name="Comma 2 4 4 2" xfId="3099" xr:uid="{D7DAC9EC-D114-4428-954B-E3CEFC119070}"/>
    <cellStyle name="Comma 2 4 5" xfId="1322" xr:uid="{00000000-0005-0000-0000-00003F000000}"/>
    <cellStyle name="Comma 2 4 5 2" xfId="3121" xr:uid="{B63B0D04-F19F-4D76-B9F1-F4BC60882054}"/>
    <cellStyle name="Comma 2 4 6" xfId="1756" xr:uid="{00000000-0005-0000-0000-000040000000}"/>
    <cellStyle name="Comma 2 4 6 2" xfId="3143" xr:uid="{B6224BE7-BEAD-49F7-81DC-45F2072613CD}"/>
    <cellStyle name="Comma 2 4 7" xfId="3077" xr:uid="{9F0044FD-1B29-46FF-B877-49A0ABE9D6A9}"/>
    <cellStyle name="Comma 2 5" xfId="446" xr:uid="{00000000-0005-0000-0000-000041000000}"/>
    <cellStyle name="Comma 2 5 2" xfId="898" xr:uid="{00000000-0005-0000-0000-000042000000}"/>
    <cellStyle name="Comma 2 5 2 2" xfId="3106" xr:uid="{5FA7E7D9-8430-49BD-B305-954F2022DF92}"/>
    <cellStyle name="Comma 2 5 3" xfId="1622" xr:uid="{00000000-0005-0000-0000-000043000000}"/>
    <cellStyle name="Comma 2 5 3 2" xfId="3128" xr:uid="{6D0C3A8D-FC67-48AF-B892-F28096CFD5F8}"/>
    <cellStyle name="Comma 2 5 4" xfId="2056" xr:uid="{00000000-0005-0000-0000-000044000000}"/>
    <cellStyle name="Comma 2 5 4 2" xfId="3150" xr:uid="{454D631A-5136-4233-B1C8-E59B30A7DE79}"/>
    <cellStyle name="Comma 2 5 5" xfId="3084" xr:uid="{DACF64B4-92B8-4C8A-885C-FF3385419DC8}"/>
    <cellStyle name="Comma 2 6" xfId="430" xr:uid="{00000000-0005-0000-0000-000045000000}"/>
    <cellStyle name="Comma 2 6 2" xfId="882" xr:uid="{00000000-0005-0000-0000-000046000000}"/>
    <cellStyle name="Comma 2 6 2 2" xfId="3100" xr:uid="{7178A79E-7B3F-4CD7-9002-666B4E6DD511}"/>
    <cellStyle name="Comma 2 6 3" xfId="1606" xr:uid="{00000000-0005-0000-0000-000047000000}"/>
    <cellStyle name="Comma 2 6 3 2" xfId="3122" xr:uid="{2896669C-D915-46F4-8E42-F230031B6E36}"/>
    <cellStyle name="Comma 2 6 4" xfId="2040" xr:uid="{00000000-0005-0000-0000-000048000000}"/>
    <cellStyle name="Comma 2 6 4 2" xfId="3144" xr:uid="{D3971706-8CE4-4E15-B780-10DE00CF4DA9}"/>
    <cellStyle name="Comma 2 6 5" xfId="3078" xr:uid="{B0E392ED-EC7C-48EC-B4B1-03CF5F3B6FEC}"/>
    <cellStyle name="Comma 2 7" xfId="134" xr:uid="{00000000-0005-0000-0000-000049000000}"/>
    <cellStyle name="Comma 2 7 2" xfId="592" xr:uid="{00000000-0005-0000-0000-00004A000000}"/>
    <cellStyle name="Comma 2 7 2 2" xfId="3094" xr:uid="{B179E565-3871-478B-A65F-6635CE2C7F1D}"/>
    <cellStyle name="Comma 2 7 3" xfId="1317" xr:uid="{00000000-0005-0000-0000-00004B000000}"/>
    <cellStyle name="Comma 2 7 3 2" xfId="3116" xr:uid="{C971F93E-D32B-4444-8C1D-3CCC276DAAFA}"/>
    <cellStyle name="Comma 2 7 4" xfId="1751" xr:uid="{00000000-0005-0000-0000-00004C000000}"/>
    <cellStyle name="Comma 2 7 4 2" xfId="3138" xr:uid="{51DEE154-3D13-4D69-ADE4-38A1DACF2DD8}"/>
    <cellStyle name="Comma 2 7 5" xfId="3072" xr:uid="{F3B94D96-0527-40F3-88E4-2B485B3BE1CA}"/>
    <cellStyle name="Comma 2 8" xfId="125" xr:uid="{00000000-0005-0000-0000-00004D000000}"/>
    <cellStyle name="Comma 2 8 2" xfId="583" xr:uid="{00000000-0005-0000-0000-00004E000000}"/>
    <cellStyle name="Comma 2 8 2 2" xfId="3093" xr:uid="{D6CE00A4-481B-45A0-9D39-73B6B7BEC263}"/>
    <cellStyle name="Comma 2 8 3" xfId="1308" xr:uid="{00000000-0005-0000-0000-00004F000000}"/>
    <cellStyle name="Comma 2 8 3 2" xfId="3115" xr:uid="{CA8D4067-D952-4BF0-9285-9769A283906D}"/>
    <cellStyle name="Comma 2 8 4" xfId="1742" xr:uid="{00000000-0005-0000-0000-000050000000}"/>
    <cellStyle name="Comma 2 8 4 2" xfId="3137" xr:uid="{28CDB090-EB8D-4D10-ADEF-EFD798EBAF31}"/>
    <cellStyle name="Comma 2 8 5" xfId="3071" xr:uid="{AC783F76-2675-4D77-8346-49B83B5FB99C}"/>
    <cellStyle name="Comma 2 9" xfId="546" xr:uid="{00000000-0005-0000-0000-000051000000}"/>
    <cellStyle name="Comma 2 9 2" xfId="3091" xr:uid="{3F2CEB43-669C-4A82-BFB8-01EEEA1858C5}"/>
    <cellStyle name="Comma 3" xfId="87" xr:uid="{00000000-0005-0000-0000-000052000000}"/>
    <cellStyle name="Comma 3 2" xfId="124" xr:uid="{00000000-0005-0000-0000-000053000000}"/>
    <cellStyle name="Comma 3 2 2" xfId="582" xr:uid="{00000000-0005-0000-0000-000054000000}"/>
    <cellStyle name="Comma 3 2 2 2" xfId="3092" xr:uid="{0D542079-2A89-4F42-9C6E-EE54025212F5}"/>
    <cellStyle name="Comma 3 2 3" xfId="1307" xr:uid="{00000000-0005-0000-0000-000055000000}"/>
    <cellStyle name="Comma 3 2 3 2" xfId="3114" xr:uid="{31B2EEF4-B50C-42A0-A866-72D256721402}"/>
    <cellStyle name="Comma 3 2 4" xfId="1741" xr:uid="{00000000-0005-0000-0000-000056000000}"/>
    <cellStyle name="Comma 3 2 4 2" xfId="3136" xr:uid="{6642AB61-328D-40CB-A96B-EBC2779A0948}"/>
    <cellStyle name="Comma 3 2 5" xfId="3070" xr:uid="{9F1BD5CF-E12B-4C93-BC34-E391DEA6FD32}"/>
    <cellStyle name="Comma 3 3" xfId="545" xr:uid="{00000000-0005-0000-0000-000057000000}"/>
    <cellStyle name="Comma 3 3 2" xfId="3090" xr:uid="{908B968D-F00A-49C0-90AB-8B9A57476977}"/>
    <cellStyle name="Comma 3 4" xfId="1270" xr:uid="{00000000-0005-0000-0000-000058000000}"/>
    <cellStyle name="Comma 3 4 2" xfId="3112" xr:uid="{386334D3-1BFE-4E65-8C32-D8460F1E0EB5}"/>
    <cellStyle name="Comma 3 5" xfId="1704" xr:uid="{00000000-0005-0000-0000-000059000000}"/>
    <cellStyle name="Comma 3 5 2" xfId="3134" xr:uid="{226FB811-19EE-4942-B765-248500C9E845}"/>
    <cellStyle name="Comma 3 6" xfId="3068" xr:uid="{CBBD2101-F666-4FBA-8D7C-4395AA3B9383}"/>
    <cellStyle name="Currency 2" xfId="5" xr:uid="{00000000-0005-0000-0000-00005A000000}"/>
    <cellStyle name="Currency 2 2" xfId="6" xr:uid="{00000000-0005-0000-0000-00005B000000}"/>
    <cellStyle name="Currency 2 3" xfId="2567" xr:uid="{00000000-0005-0000-0000-00005C000000}"/>
    <cellStyle name="Currency 2 3 2" xfId="3156" xr:uid="{8AB2A01D-B870-43BE-A62C-EC86479C16C6}"/>
    <cellStyle name="Currency 3" xfId="7" xr:uid="{00000000-0005-0000-0000-00005D000000}"/>
    <cellStyle name="Currency 4" xfId="4" xr:uid="{00000000-0005-0000-0000-00005E000000}"/>
    <cellStyle name="Excel Built-in 20% - Accent3" xfId="31" xr:uid="{00000000-0005-0000-0000-00005F000000}"/>
    <cellStyle name="Excel Built-in 20% - Accent4" xfId="30" xr:uid="{00000000-0005-0000-0000-000060000000}"/>
    <cellStyle name="Excel Built-in 20% - Accent5" xfId="29" xr:uid="{00000000-0005-0000-0000-000061000000}"/>
    <cellStyle name="Excel Built-in 20% - Accent6" xfId="32" xr:uid="{00000000-0005-0000-0000-000062000000}"/>
    <cellStyle name="Excel Built-in 40% - Accent4" xfId="33" xr:uid="{00000000-0005-0000-0000-000063000000}"/>
    <cellStyle name="Excel Built-in 40% - Accent5" xfId="34" xr:uid="{00000000-0005-0000-0000-000064000000}"/>
    <cellStyle name="Excel Built-in Normal" xfId="35" xr:uid="{00000000-0005-0000-0000-000065000000}"/>
    <cellStyle name="Hyperlink" xfId="2" builtinId="8"/>
    <cellStyle name="Hyperlink 2" xfId="9" xr:uid="{00000000-0005-0000-0000-000067000000}"/>
    <cellStyle name="Hyperlink 3" xfId="8" xr:uid="{00000000-0005-0000-0000-000068000000}"/>
    <cellStyle name="Neutral 2" xfId="23" xr:uid="{00000000-0005-0000-0000-000069000000}"/>
    <cellStyle name="Normal" xfId="0" builtinId="0"/>
    <cellStyle name="Normal 10" xfId="51" xr:uid="{00000000-0005-0000-0000-00006B000000}"/>
    <cellStyle name="Normal 10 10" xfId="515" xr:uid="{00000000-0005-0000-0000-00006C000000}"/>
    <cellStyle name="Normal 10 10 2 3" xfId="436" xr:uid="{00000000-0005-0000-0000-00006D000000}"/>
    <cellStyle name="Normal 10 10 2 3 2" xfId="888" xr:uid="{00000000-0005-0000-0000-00006E000000}"/>
    <cellStyle name="Normal 10 10 2 3 3" xfId="1612" xr:uid="{00000000-0005-0000-0000-00006F000000}"/>
    <cellStyle name="Normal 10 10 2 3 4" xfId="2046" xr:uid="{00000000-0005-0000-0000-000070000000}"/>
    <cellStyle name="Normal 10 11" xfId="1243" xr:uid="{00000000-0005-0000-0000-000071000000}"/>
    <cellStyle name="Normal 10 12" xfId="1677" xr:uid="{00000000-0005-0000-0000-000072000000}"/>
    <cellStyle name="Normal 10 13" xfId="2074" xr:uid="{00000000-0005-0000-0000-000073000000}"/>
    <cellStyle name="Normal 10 2" xfId="76" xr:uid="{00000000-0005-0000-0000-000074000000}"/>
    <cellStyle name="Normal 10 2 10" xfId="1694" xr:uid="{00000000-0005-0000-0000-000075000000}"/>
    <cellStyle name="Normal 10 2 11" xfId="2095" xr:uid="{00000000-0005-0000-0000-000076000000}"/>
    <cellStyle name="Normal 10 2 2" xfId="142" xr:uid="{00000000-0005-0000-0000-000077000000}"/>
    <cellStyle name="Normal 10 2 2 2" xfId="143" xr:uid="{00000000-0005-0000-0000-000078000000}"/>
    <cellStyle name="Normal 10 2 2 2 2" xfId="601" xr:uid="{00000000-0005-0000-0000-000079000000}"/>
    <cellStyle name="Normal 10 2 2 2 2 2" xfId="1227" xr:uid="{00000000-0005-0000-0000-00007A000000}"/>
    <cellStyle name="Normal 10 2 2 2 2 2 2" xfId="3062" xr:uid="{00000000-0005-0000-0000-00007B000000}"/>
    <cellStyle name="Normal 10 2 2 2 2 2 3" xfId="2561" xr:uid="{00000000-0005-0000-0000-00007C000000}"/>
    <cellStyle name="Normal 10 2 2 2 2 3" xfId="2764" xr:uid="{00000000-0005-0000-0000-00007D000000}"/>
    <cellStyle name="Normal 10 2 2 2 2 4" xfId="2263" xr:uid="{00000000-0005-0000-0000-00007E000000}"/>
    <cellStyle name="Normal 10 2 2 2 3" xfId="1064" xr:uid="{00000000-0005-0000-0000-00007F000000}"/>
    <cellStyle name="Normal 10 2 2 2 3 2" xfId="2863" xr:uid="{00000000-0005-0000-0000-000080000000}"/>
    <cellStyle name="Normal 10 2 2 2 3 3" xfId="2362" xr:uid="{00000000-0005-0000-0000-000081000000}"/>
    <cellStyle name="Normal 10 2 2 2 4" xfId="1086" xr:uid="{00000000-0005-0000-0000-000082000000}"/>
    <cellStyle name="Normal 10 2 2 2 4 2" xfId="2962" xr:uid="{00000000-0005-0000-0000-000083000000}"/>
    <cellStyle name="Normal 10 2 2 2 4 3" xfId="2461" xr:uid="{00000000-0005-0000-0000-000084000000}"/>
    <cellStyle name="Normal 10 2 2 2 5" xfId="1326" xr:uid="{00000000-0005-0000-0000-000085000000}"/>
    <cellStyle name="Normal 10 2 2 2 5 2" xfId="2664" xr:uid="{00000000-0005-0000-0000-000086000000}"/>
    <cellStyle name="Normal 10 2 2 2 6" xfId="1760" xr:uid="{00000000-0005-0000-0000-000087000000}"/>
    <cellStyle name="Normal 10 2 2 2 7" xfId="2163" xr:uid="{00000000-0005-0000-0000-000088000000}"/>
    <cellStyle name="Normal 10 2 2 3" xfId="600" xr:uid="{00000000-0005-0000-0000-000089000000}"/>
    <cellStyle name="Normal 10 2 2 3 2" xfId="970" xr:uid="{00000000-0005-0000-0000-00008A000000}"/>
    <cellStyle name="Normal 10 2 2 3 2 2" xfId="3016" xr:uid="{00000000-0005-0000-0000-00008B000000}"/>
    <cellStyle name="Normal 10 2 2 3 2 3" xfId="2515" xr:uid="{00000000-0005-0000-0000-00008C000000}"/>
    <cellStyle name="Normal 10 2 2 3 3" xfId="2718" xr:uid="{00000000-0005-0000-0000-00008D000000}"/>
    <cellStyle name="Normal 10 2 2 3 4" xfId="2217" xr:uid="{00000000-0005-0000-0000-00008E000000}"/>
    <cellStyle name="Normal 10 2 2 4" xfId="961" xr:uid="{00000000-0005-0000-0000-00008F000000}"/>
    <cellStyle name="Normal 10 2 2 4 2" xfId="2817" xr:uid="{00000000-0005-0000-0000-000090000000}"/>
    <cellStyle name="Normal 10 2 2 4 3" xfId="2316" xr:uid="{00000000-0005-0000-0000-000091000000}"/>
    <cellStyle name="Normal 10 2 2 5" xfId="1163" xr:uid="{00000000-0005-0000-0000-000092000000}"/>
    <cellStyle name="Normal 10 2 2 5 2" xfId="2916" xr:uid="{00000000-0005-0000-0000-000093000000}"/>
    <cellStyle name="Normal 10 2 2 5 3" xfId="2415" xr:uid="{00000000-0005-0000-0000-000094000000}"/>
    <cellStyle name="Normal 10 2 2 6" xfId="1325" xr:uid="{00000000-0005-0000-0000-000095000000}"/>
    <cellStyle name="Normal 10 2 2 6 2" xfId="2618" xr:uid="{00000000-0005-0000-0000-000096000000}"/>
    <cellStyle name="Normal 10 2 2 7" xfId="1759" xr:uid="{00000000-0005-0000-0000-000097000000}"/>
    <cellStyle name="Normal 10 2 2 8" xfId="2117" xr:uid="{00000000-0005-0000-0000-000098000000}"/>
    <cellStyle name="Normal 10 2 3" xfId="144" xr:uid="{00000000-0005-0000-0000-000099000000}"/>
    <cellStyle name="Normal 10 2 3 2" xfId="145" xr:uid="{00000000-0005-0000-0000-00009A000000}"/>
    <cellStyle name="Normal 10 2 3 2 2" xfId="603" xr:uid="{00000000-0005-0000-0000-00009B000000}"/>
    <cellStyle name="Normal 10 2 3 2 2 2" xfId="3039" xr:uid="{00000000-0005-0000-0000-00009C000000}"/>
    <cellStyle name="Normal 10 2 3 2 2 3" xfId="2538" xr:uid="{00000000-0005-0000-0000-00009D000000}"/>
    <cellStyle name="Normal 10 2 3 2 3" xfId="1328" xr:uid="{00000000-0005-0000-0000-00009E000000}"/>
    <cellStyle name="Normal 10 2 3 2 3 2" xfId="2741" xr:uid="{00000000-0005-0000-0000-00009F000000}"/>
    <cellStyle name="Normal 10 2 3 2 4" xfId="1762" xr:uid="{00000000-0005-0000-0000-0000A0000000}"/>
    <cellStyle name="Normal 10 2 3 2 5" xfId="2240" xr:uid="{00000000-0005-0000-0000-0000A1000000}"/>
    <cellStyle name="Normal 10 2 3 3" xfId="602" xr:uid="{00000000-0005-0000-0000-0000A2000000}"/>
    <cellStyle name="Normal 10 2 3 3 2" xfId="2840" xr:uid="{00000000-0005-0000-0000-0000A3000000}"/>
    <cellStyle name="Normal 10 2 3 3 3" xfId="2339" xr:uid="{00000000-0005-0000-0000-0000A4000000}"/>
    <cellStyle name="Normal 10 2 3 4" xfId="1120" xr:uid="{00000000-0005-0000-0000-0000A5000000}"/>
    <cellStyle name="Normal 10 2 3 4 2" xfId="2939" xr:uid="{00000000-0005-0000-0000-0000A6000000}"/>
    <cellStyle name="Normal 10 2 3 4 3" xfId="2438" xr:uid="{00000000-0005-0000-0000-0000A7000000}"/>
    <cellStyle name="Normal 10 2 3 5" xfId="1327" xr:uid="{00000000-0005-0000-0000-0000A8000000}"/>
    <cellStyle name="Normal 10 2 3 5 2" xfId="2641" xr:uid="{00000000-0005-0000-0000-0000A9000000}"/>
    <cellStyle name="Normal 10 2 3 6" xfId="1761" xr:uid="{00000000-0005-0000-0000-0000AA000000}"/>
    <cellStyle name="Normal 10 2 3 7" xfId="2140" xr:uid="{00000000-0005-0000-0000-0000AB000000}"/>
    <cellStyle name="Normal 10 2 4" xfId="146" xr:uid="{00000000-0005-0000-0000-0000AC000000}"/>
    <cellStyle name="Normal 10 2 4 2" xfId="604" xr:uid="{00000000-0005-0000-0000-0000AD000000}"/>
    <cellStyle name="Normal 10 2 4 2 2" xfId="2994" xr:uid="{00000000-0005-0000-0000-0000AE000000}"/>
    <cellStyle name="Normal 10 2 4 2 3" xfId="2493" xr:uid="{00000000-0005-0000-0000-0000AF000000}"/>
    <cellStyle name="Normal 10 2 4 3" xfId="1329" xr:uid="{00000000-0005-0000-0000-0000B0000000}"/>
    <cellStyle name="Normal 10 2 4 3 2" xfId="2696" xr:uid="{00000000-0005-0000-0000-0000B1000000}"/>
    <cellStyle name="Normal 10 2 4 4" xfId="1763" xr:uid="{00000000-0005-0000-0000-0000B2000000}"/>
    <cellStyle name="Normal 10 2 4 5" xfId="2195" xr:uid="{00000000-0005-0000-0000-0000B3000000}"/>
    <cellStyle name="Normal 10 2 5" xfId="141" xr:uid="{00000000-0005-0000-0000-0000B4000000}"/>
    <cellStyle name="Normal 10 2 5 2" xfId="599" xr:uid="{00000000-0005-0000-0000-0000B5000000}"/>
    <cellStyle name="Normal 10 2 5 2 2" xfId="2795" xr:uid="{00000000-0005-0000-0000-0000B6000000}"/>
    <cellStyle name="Normal 10 2 5 3" xfId="1324" xr:uid="{00000000-0005-0000-0000-0000B7000000}"/>
    <cellStyle name="Normal 10 2 5 4" xfId="1758" xr:uid="{00000000-0005-0000-0000-0000B8000000}"/>
    <cellStyle name="Normal 10 2 5 5" xfId="2294" xr:uid="{00000000-0005-0000-0000-0000B9000000}"/>
    <cellStyle name="Normal 10 2 6" xfId="114" xr:uid="{00000000-0005-0000-0000-0000BA000000}"/>
    <cellStyle name="Normal 10 2 6 2" xfId="572" xr:uid="{00000000-0005-0000-0000-0000BB000000}"/>
    <cellStyle name="Normal 10 2 6 2 2" xfId="2894" xr:uid="{00000000-0005-0000-0000-0000BC000000}"/>
    <cellStyle name="Normal 10 2 6 3" xfId="1297" xr:uid="{00000000-0005-0000-0000-0000BD000000}"/>
    <cellStyle name="Normal 10 2 6 4" xfId="1731" xr:uid="{00000000-0005-0000-0000-0000BE000000}"/>
    <cellStyle name="Normal 10 2 6 5" xfId="2393" xr:uid="{00000000-0005-0000-0000-0000BF000000}"/>
    <cellStyle name="Normal 10 2 7" xfId="484" xr:uid="{00000000-0005-0000-0000-0000C0000000}"/>
    <cellStyle name="Normal 10 2 7 2" xfId="936" xr:uid="{00000000-0005-0000-0000-0000C1000000}"/>
    <cellStyle name="Normal 10 2 7 3" xfId="1660" xr:uid="{00000000-0005-0000-0000-0000C2000000}"/>
    <cellStyle name="Normal 10 2 7 4" xfId="2596" xr:uid="{00000000-0005-0000-0000-0000C3000000}"/>
    <cellStyle name="Normal 10 2 8" xfId="535" xr:uid="{00000000-0005-0000-0000-0000C4000000}"/>
    <cellStyle name="Normal 10 2 9" xfId="1260" xr:uid="{00000000-0005-0000-0000-0000C5000000}"/>
    <cellStyle name="Normal 10 3" xfId="147" xr:uid="{00000000-0005-0000-0000-0000C6000000}"/>
    <cellStyle name="Normal 10 3 2" xfId="148" xr:uid="{00000000-0005-0000-0000-0000C7000000}"/>
    <cellStyle name="Normal 10 3 2 2" xfId="606" xr:uid="{00000000-0005-0000-0000-0000C8000000}"/>
    <cellStyle name="Normal 10 3 2 2 2" xfId="1218" xr:uid="{00000000-0005-0000-0000-0000C9000000}"/>
    <cellStyle name="Normal 10 3 2 2 2 2" xfId="3051" xr:uid="{00000000-0005-0000-0000-0000CA000000}"/>
    <cellStyle name="Normal 10 3 2 2 2 3" xfId="2550" xr:uid="{00000000-0005-0000-0000-0000CB000000}"/>
    <cellStyle name="Normal 10 3 2 2 3" xfId="2753" xr:uid="{00000000-0005-0000-0000-0000CC000000}"/>
    <cellStyle name="Normal 10 3 2 2 4" xfId="2252" xr:uid="{00000000-0005-0000-0000-0000CD000000}"/>
    <cellStyle name="Normal 10 3 2 3" xfId="1174" xr:uid="{00000000-0005-0000-0000-0000CE000000}"/>
    <cellStyle name="Normal 10 3 2 3 2" xfId="2852" xr:uid="{00000000-0005-0000-0000-0000CF000000}"/>
    <cellStyle name="Normal 10 3 2 3 3" xfId="2351" xr:uid="{00000000-0005-0000-0000-0000D0000000}"/>
    <cellStyle name="Normal 10 3 2 4" xfId="519" xr:uid="{00000000-0005-0000-0000-0000D1000000}"/>
    <cellStyle name="Normal 10 3 2 4 2" xfId="2951" xr:uid="{00000000-0005-0000-0000-0000D2000000}"/>
    <cellStyle name="Normal 10 3 2 4 3" xfId="2450" xr:uid="{00000000-0005-0000-0000-0000D3000000}"/>
    <cellStyle name="Normal 10 3 2 5" xfId="1331" xr:uid="{00000000-0005-0000-0000-0000D4000000}"/>
    <cellStyle name="Normal 10 3 2 5 2" xfId="2653" xr:uid="{00000000-0005-0000-0000-0000D5000000}"/>
    <cellStyle name="Normal 10 3 2 6" xfId="1765" xr:uid="{00000000-0005-0000-0000-0000D6000000}"/>
    <cellStyle name="Normal 10 3 2 7" xfId="2152" xr:uid="{00000000-0005-0000-0000-0000D7000000}"/>
    <cellStyle name="Normal 10 3 3" xfId="605" xr:uid="{00000000-0005-0000-0000-0000D8000000}"/>
    <cellStyle name="Normal 10 3 3 2" xfId="1098" xr:uid="{00000000-0005-0000-0000-0000D9000000}"/>
    <cellStyle name="Normal 10 3 3 2 2" xfId="3005" xr:uid="{00000000-0005-0000-0000-0000DA000000}"/>
    <cellStyle name="Normal 10 3 3 2 3" xfId="2504" xr:uid="{00000000-0005-0000-0000-0000DB000000}"/>
    <cellStyle name="Normal 10 3 3 3" xfId="2707" xr:uid="{00000000-0005-0000-0000-0000DC000000}"/>
    <cellStyle name="Normal 10 3 3 4" xfId="2206" xr:uid="{00000000-0005-0000-0000-0000DD000000}"/>
    <cellStyle name="Normal 10 3 4" xfId="1039" xr:uid="{00000000-0005-0000-0000-0000DE000000}"/>
    <cellStyle name="Normal 10 3 4 2" xfId="2806" xr:uid="{00000000-0005-0000-0000-0000DF000000}"/>
    <cellStyle name="Normal 10 3 4 3" xfId="2305" xr:uid="{00000000-0005-0000-0000-0000E0000000}"/>
    <cellStyle name="Normal 10 3 5" xfId="1182" xr:uid="{00000000-0005-0000-0000-0000E1000000}"/>
    <cellStyle name="Normal 10 3 5 2" xfId="2905" xr:uid="{00000000-0005-0000-0000-0000E2000000}"/>
    <cellStyle name="Normal 10 3 5 3" xfId="2404" xr:uid="{00000000-0005-0000-0000-0000E3000000}"/>
    <cellStyle name="Normal 10 3 6" xfId="1330" xr:uid="{00000000-0005-0000-0000-0000E4000000}"/>
    <cellStyle name="Normal 10 3 6 2" xfId="2607" xr:uid="{00000000-0005-0000-0000-0000E5000000}"/>
    <cellStyle name="Normal 10 3 7" xfId="1764" xr:uid="{00000000-0005-0000-0000-0000E6000000}"/>
    <cellStyle name="Normal 10 3 8" xfId="2106" xr:uid="{00000000-0005-0000-0000-0000E7000000}"/>
    <cellStyle name="Normal 10 4" xfId="149" xr:uid="{00000000-0005-0000-0000-0000E8000000}"/>
    <cellStyle name="Normal 10 4 2" xfId="150" xr:uid="{00000000-0005-0000-0000-0000E9000000}"/>
    <cellStyle name="Normal 10 4 2 2" xfId="608" xr:uid="{00000000-0005-0000-0000-0000EA000000}"/>
    <cellStyle name="Normal 10 4 2 2 2" xfId="3028" xr:uid="{00000000-0005-0000-0000-0000EB000000}"/>
    <cellStyle name="Normal 10 4 2 2 3" xfId="2527" xr:uid="{00000000-0005-0000-0000-0000EC000000}"/>
    <cellStyle name="Normal 10 4 2 3" xfId="1333" xr:uid="{00000000-0005-0000-0000-0000ED000000}"/>
    <cellStyle name="Normal 10 4 2 3 2" xfId="2730" xr:uid="{00000000-0005-0000-0000-0000EE000000}"/>
    <cellStyle name="Normal 10 4 2 4" xfId="1767" xr:uid="{00000000-0005-0000-0000-0000EF000000}"/>
    <cellStyle name="Normal 10 4 2 5" xfId="2229" xr:uid="{00000000-0005-0000-0000-0000F0000000}"/>
    <cellStyle name="Normal 10 4 3" xfId="607" xr:uid="{00000000-0005-0000-0000-0000F1000000}"/>
    <cellStyle name="Normal 10 4 3 2" xfId="2829" xr:uid="{00000000-0005-0000-0000-0000F2000000}"/>
    <cellStyle name="Normal 10 4 3 3" xfId="2328" xr:uid="{00000000-0005-0000-0000-0000F3000000}"/>
    <cellStyle name="Normal 10 4 4" xfId="1078" xr:uid="{00000000-0005-0000-0000-0000F4000000}"/>
    <cellStyle name="Normal 10 4 4 2" xfId="2928" xr:uid="{00000000-0005-0000-0000-0000F5000000}"/>
    <cellStyle name="Normal 10 4 4 3" xfId="2427" xr:uid="{00000000-0005-0000-0000-0000F6000000}"/>
    <cellStyle name="Normal 10 4 5" xfId="1332" xr:uid="{00000000-0005-0000-0000-0000F7000000}"/>
    <cellStyle name="Normal 10 4 5 2" xfId="2630" xr:uid="{00000000-0005-0000-0000-0000F8000000}"/>
    <cellStyle name="Normal 10 4 6" xfId="1766" xr:uid="{00000000-0005-0000-0000-0000F9000000}"/>
    <cellStyle name="Normal 10 4 7" xfId="2129" xr:uid="{00000000-0005-0000-0000-0000FA000000}"/>
    <cellStyle name="Normal 10 5" xfId="151" xr:uid="{00000000-0005-0000-0000-0000FB000000}"/>
    <cellStyle name="Normal 10 5 2" xfId="609" xr:uid="{00000000-0005-0000-0000-0000FC000000}"/>
    <cellStyle name="Normal 10 5 2 2" xfId="1112" xr:uid="{00000000-0005-0000-0000-0000FD000000}"/>
    <cellStyle name="Normal 10 5 2 2 2" xfId="2983" xr:uid="{00000000-0005-0000-0000-0000FE000000}"/>
    <cellStyle name="Normal 10 5 2 2 3" xfId="2482" xr:uid="{00000000-0005-0000-0000-0000FF000000}"/>
    <cellStyle name="Normal 10 5 2 3" xfId="2685" xr:uid="{00000000-0005-0000-0000-000000010000}"/>
    <cellStyle name="Normal 10 5 2 4" xfId="2184" xr:uid="{00000000-0005-0000-0000-000001010000}"/>
    <cellStyle name="Normal 10 5 3" xfId="1160" xr:uid="{00000000-0005-0000-0000-000002010000}"/>
    <cellStyle name="Normal 10 5 3 2" xfId="2784" xr:uid="{00000000-0005-0000-0000-000003010000}"/>
    <cellStyle name="Normal 10 5 3 3" xfId="2283" xr:uid="{00000000-0005-0000-0000-000004010000}"/>
    <cellStyle name="Normal 10 5 4" xfId="1065" xr:uid="{00000000-0005-0000-0000-000005010000}"/>
    <cellStyle name="Normal 10 5 4 2" xfId="2883" xr:uid="{00000000-0005-0000-0000-000006010000}"/>
    <cellStyle name="Normal 10 5 4 3" xfId="2382" xr:uid="{00000000-0005-0000-0000-000007010000}"/>
    <cellStyle name="Normal 10 5 5" xfId="1334" xr:uid="{00000000-0005-0000-0000-000008010000}"/>
    <cellStyle name="Normal 10 5 5 2" xfId="2585" xr:uid="{00000000-0005-0000-0000-000009010000}"/>
    <cellStyle name="Normal 10 5 6" xfId="1768" xr:uid="{00000000-0005-0000-0000-00000A010000}"/>
    <cellStyle name="Normal 10 5 7" xfId="2084" xr:uid="{00000000-0005-0000-0000-00000B010000}"/>
    <cellStyle name="Normal 10 6" xfId="452" xr:uid="{00000000-0005-0000-0000-00000C010000}"/>
    <cellStyle name="Normal 10 6 2" xfId="904" xr:uid="{00000000-0005-0000-0000-00000D010000}"/>
    <cellStyle name="Normal 10 6 2 2" xfId="2973" xr:uid="{00000000-0005-0000-0000-00000E010000}"/>
    <cellStyle name="Normal 10 6 2 3" xfId="2472" xr:uid="{00000000-0005-0000-0000-00000F010000}"/>
    <cellStyle name="Normal 10 6 3" xfId="1628" xr:uid="{00000000-0005-0000-0000-000010010000}"/>
    <cellStyle name="Normal 10 6 3 2" xfId="2675" xr:uid="{00000000-0005-0000-0000-000011010000}"/>
    <cellStyle name="Normal 10 6 4" xfId="2062" xr:uid="{00000000-0005-0000-0000-000012010000}"/>
    <cellStyle name="Normal 10 6 5" xfId="2174" xr:uid="{00000000-0005-0000-0000-000013010000}"/>
    <cellStyle name="Normal 10 7" xfId="140" xr:uid="{00000000-0005-0000-0000-000014010000}"/>
    <cellStyle name="Normal 10 7 2" xfId="598" xr:uid="{00000000-0005-0000-0000-000015010000}"/>
    <cellStyle name="Normal 10 7 2 2" xfId="2774" xr:uid="{00000000-0005-0000-0000-000016010000}"/>
    <cellStyle name="Normal 10 7 3" xfId="1323" xr:uid="{00000000-0005-0000-0000-000017010000}"/>
    <cellStyle name="Normal 10 7 4" xfId="1757" xr:uid="{00000000-0005-0000-0000-000018010000}"/>
    <cellStyle name="Normal 10 7 5" xfId="2273" xr:uid="{00000000-0005-0000-0000-000019010000}"/>
    <cellStyle name="Normal 10 8" xfId="97" xr:uid="{00000000-0005-0000-0000-00001A010000}"/>
    <cellStyle name="Normal 10 8 2" xfId="555" xr:uid="{00000000-0005-0000-0000-00001B010000}"/>
    <cellStyle name="Normal 10 8 2 2" xfId="2873" xr:uid="{00000000-0005-0000-0000-00001C010000}"/>
    <cellStyle name="Normal 10 8 3" xfId="1280" xr:uid="{00000000-0005-0000-0000-00001D010000}"/>
    <cellStyle name="Normal 10 8 4" xfId="1714" xr:uid="{00000000-0005-0000-0000-00001E010000}"/>
    <cellStyle name="Normal 10 8 5" xfId="2372" xr:uid="{00000000-0005-0000-0000-00001F010000}"/>
    <cellStyle name="Normal 10 9" xfId="467" xr:uid="{00000000-0005-0000-0000-000020010000}"/>
    <cellStyle name="Normal 10 9 2" xfId="919" xr:uid="{00000000-0005-0000-0000-000021010000}"/>
    <cellStyle name="Normal 10 9 3" xfId="1643" xr:uid="{00000000-0005-0000-0000-000022010000}"/>
    <cellStyle name="Normal 10 9 4" xfId="2575" xr:uid="{00000000-0005-0000-0000-000023010000}"/>
    <cellStyle name="Normal 11" xfId="39" xr:uid="{00000000-0005-0000-0000-000024010000}"/>
    <cellStyle name="Normal 11 10" xfId="2079" xr:uid="{00000000-0005-0000-0000-000025010000}"/>
    <cellStyle name="Normal 11 2" xfId="68" xr:uid="{00000000-0005-0000-0000-000026010000}"/>
    <cellStyle name="Normal 11 2 2" xfId="1008" xr:uid="{00000000-0005-0000-0000-000027010000}"/>
    <cellStyle name="Normal 11 2 2 2" xfId="1016" xr:uid="{00000000-0005-0000-0000-000028010000}"/>
    <cellStyle name="Normal 11 2 2 2 2" xfId="1036" xr:uid="{00000000-0005-0000-0000-000029010000}"/>
    <cellStyle name="Normal 11 2 2 2 2 2" xfId="1231" xr:uid="{00000000-0005-0000-0000-00002A010000}"/>
    <cellStyle name="Normal 11 2 2 2 2 2 2" xfId="3067" xr:uid="{00000000-0005-0000-0000-00002B010000}"/>
    <cellStyle name="Normal 11 2 2 2 2 2 3" xfId="2566" xr:uid="{00000000-0005-0000-0000-00002C010000}"/>
    <cellStyle name="Normal 11 2 2 2 2 3" xfId="2769" xr:uid="{00000000-0005-0000-0000-00002D010000}"/>
    <cellStyle name="Normal 11 2 2 2 2 4" xfId="2268" xr:uid="{00000000-0005-0000-0000-00002E010000}"/>
    <cellStyle name="Normal 11 2 2 2 3" xfId="1178" xr:uid="{00000000-0005-0000-0000-00002F010000}"/>
    <cellStyle name="Normal 11 2 2 2 3 2" xfId="2868" xr:uid="{00000000-0005-0000-0000-000030010000}"/>
    <cellStyle name="Normal 11 2 2 2 3 3" xfId="2367" xr:uid="{00000000-0005-0000-0000-000031010000}"/>
    <cellStyle name="Normal 11 2 2 2 4" xfId="1089" xr:uid="{00000000-0005-0000-0000-000032010000}"/>
    <cellStyle name="Normal 11 2 2 2 4 2" xfId="2967" xr:uid="{00000000-0005-0000-0000-000033010000}"/>
    <cellStyle name="Normal 11 2 2 2 4 3" xfId="2466" xr:uid="{00000000-0005-0000-0000-000034010000}"/>
    <cellStyle name="Normal 11 2 2 2 5" xfId="2669" xr:uid="{00000000-0005-0000-0000-000035010000}"/>
    <cellStyle name="Normal 11 2 2 2 6" xfId="2168" xr:uid="{00000000-0005-0000-0000-000036010000}"/>
    <cellStyle name="Normal 11 2 2 3" xfId="1181" xr:uid="{00000000-0005-0000-0000-000037010000}"/>
    <cellStyle name="Normal 11 2 2 3 2" xfId="1195" xr:uid="{00000000-0005-0000-0000-000038010000}"/>
    <cellStyle name="Normal 11 2 2 3 2 2" xfId="3021" xr:uid="{00000000-0005-0000-0000-000039010000}"/>
    <cellStyle name="Normal 11 2 2 3 2 3" xfId="2520" xr:uid="{00000000-0005-0000-0000-00003A010000}"/>
    <cellStyle name="Normal 11 2 2 3 3" xfId="2723" xr:uid="{00000000-0005-0000-0000-00003B010000}"/>
    <cellStyle name="Normal 11 2 2 3 4" xfId="2222" xr:uid="{00000000-0005-0000-0000-00003C010000}"/>
    <cellStyle name="Normal 11 2 2 4" xfId="1052" xr:uid="{00000000-0005-0000-0000-00003D010000}"/>
    <cellStyle name="Normal 11 2 2 4 2" xfId="2822" xr:uid="{00000000-0005-0000-0000-00003E010000}"/>
    <cellStyle name="Normal 11 2 2 4 3" xfId="2321" xr:uid="{00000000-0005-0000-0000-00003F010000}"/>
    <cellStyle name="Normal 11 2 2 5" xfId="1075" xr:uid="{00000000-0005-0000-0000-000040010000}"/>
    <cellStyle name="Normal 11 2 2 5 2" xfId="2921" xr:uid="{00000000-0005-0000-0000-000041010000}"/>
    <cellStyle name="Normal 11 2 2 5 3" xfId="2420" xr:uid="{00000000-0005-0000-0000-000042010000}"/>
    <cellStyle name="Normal 11 2 2 6" xfId="2623" xr:uid="{00000000-0005-0000-0000-000043010000}"/>
    <cellStyle name="Normal 11 2 2 7" xfId="2122" xr:uid="{00000000-0005-0000-0000-000044010000}"/>
    <cellStyle name="Normal 11 2 3" xfId="1136" xr:uid="{00000000-0005-0000-0000-000045010000}"/>
    <cellStyle name="Normal 11 2 3 2" xfId="522" xr:uid="{00000000-0005-0000-0000-000046010000}"/>
    <cellStyle name="Normal 11 2 3 2 2" xfId="1213" xr:uid="{00000000-0005-0000-0000-000047010000}"/>
    <cellStyle name="Normal 11 2 3 2 2 2" xfId="3044" xr:uid="{00000000-0005-0000-0000-000048010000}"/>
    <cellStyle name="Normal 11 2 3 2 2 3" xfId="2543" xr:uid="{00000000-0005-0000-0000-000049010000}"/>
    <cellStyle name="Normal 11 2 3 2 3" xfId="2746" xr:uid="{00000000-0005-0000-0000-00004A010000}"/>
    <cellStyle name="Normal 11 2 3 2 4" xfId="2245" xr:uid="{00000000-0005-0000-0000-00004B010000}"/>
    <cellStyle name="Normal 11 2 3 3" xfId="1057" xr:uid="{00000000-0005-0000-0000-00004C010000}"/>
    <cellStyle name="Normal 11 2 3 3 2" xfId="2845" xr:uid="{00000000-0005-0000-0000-00004D010000}"/>
    <cellStyle name="Normal 11 2 3 3 3" xfId="2344" xr:uid="{00000000-0005-0000-0000-00004E010000}"/>
    <cellStyle name="Normal 11 2 3 4" xfId="1081" xr:uid="{00000000-0005-0000-0000-00004F010000}"/>
    <cellStyle name="Normal 11 2 3 4 2" xfId="2944" xr:uid="{00000000-0005-0000-0000-000050010000}"/>
    <cellStyle name="Normal 11 2 3 4 3" xfId="2443" xr:uid="{00000000-0005-0000-0000-000051010000}"/>
    <cellStyle name="Normal 11 2 3 5" xfId="2646" xr:uid="{00000000-0005-0000-0000-000052010000}"/>
    <cellStyle name="Normal 11 2 3 6" xfId="2145" xr:uid="{00000000-0005-0000-0000-000053010000}"/>
    <cellStyle name="Normal 11 2 4" xfId="1180" xr:uid="{00000000-0005-0000-0000-000054010000}"/>
    <cellStyle name="Normal 11 2 4 2" xfId="1154" xr:uid="{00000000-0005-0000-0000-000055010000}"/>
    <cellStyle name="Normal 11 2 4 2 2" xfId="2999" xr:uid="{00000000-0005-0000-0000-000056010000}"/>
    <cellStyle name="Normal 11 2 4 2 3" xfId="2498" xr:uid="{00000000-0005-0000-0000-000057010000}"/>
    <cellStyle name="Normal 11 2 4 3" xfId="2701" xr:uid="{00000000-0005-0000-0000-000058010000}"/>
    <cellStyle name="Normal 11 2 4 4" xfId="2200" xr:uid="{00000000-0005-0000-0000-000059010000}"/>
    <cellStyle name="Normal 11 2 5" xfId="1046" xr:uid="{00000000-0005-0000-0000-00005A010000}"/>
    <cellStyle name="Normal 11 2 5 2" xfId="2800" xr:uid="{00000000-0005-0000-0000-00005B010000}"/>
    <cellStyle name="Normal 11 2 5 3" xfId="2299" xr:uid="{00000000-0005-0000-0000-00005C010000}"/>
    <cellStyle name="Normal 11 2 6" xfId="1099" xr:uid="{00000000-0005-0000-0000-00005D010000}"/>
    <cellStyle name="Normal 11 2 6 2" xfId="2899" xr:uid="{00000000-0005-0000-0000-00005E010000}"/>
    <cellStyle name="Normal 11 2 6 3" xfId="2398" xr:uid="{00000000-0005-0000-0000-00005F010000}"/>
    <cellStyle name="Normal 11 2 7" xfId="957" xr:uid="{00000000-0005-0000-0000-000060010000}"/>
    <cellStyle name="Normal 11 2 7 2" xfId="2601" xr:uid="{00000000-0005-0000-0000-000061010000}"/>
    <cellStyle name="Normal 11 2 8" xfId="2100" xr:uid="{00000000-0005-0000-0000-000062010000}"/>
    <cellStyle name="Normal 11 3" xfId="1129" xr:uid="{00000000-0005-0000-0000-000063010000}"/>
    <cellStyle name="Normal 11 3 2" xfId="1012" xr:uid="{00000000-0005-0000-0000-000064010000}"/>
    <cellStyle name="Normal 11 3 2 2" xfId="980" xr:uid="{00000000-0005-0000-0000-000065010000}"/>
    <cellStyle name="Normal 11 3 2 2 2" xfId="1222" xr:uid="{00000000-0005-0000-0000-000066010000}"/>
    <cellStyle name="Normal 11 3 2 2 2 2" xfId="3056" xr:uid="{00000000-0005-0000-0000-000067010000}"/>
    <cellStyle name="Normal 11 3 2 2 2 3" xfId="2555" xr:uid="{00000000-0005-0000-0000-000068010000}"/>
    <cellStyle name="Normal 11 3 2 2 3" xfId="2758" xr:uid="{00000000-0005-0000-0000-000069010000}"/>
    <cellStyle name="Normal 11 3 2 2 4" xfId="2257" xr:uid="{00000000-0005-0000-0000-00006A010000}"/>
    <cellStyle name="Normal 11 3 2 3" xfId="1055" xr:uid="{00000000-0005-0000-0000-00006B010000}"/>
    <cellStyle name="Normal 11 3 2 3 2" xfId="2857" xr:uid="{00000000-0005-0000-0000-00006C010000}"/>
    <cellStyle name="Normal 11 3 2 3 3" xfId="2356" xr:uid="{00000000-0005-0000-0000-00006D010000}"/>
    <cellStyle name="Normal 11 3 2 4" xfId="1106" xr:uid="{00000000-0005-0000-0000-00006E010000}"/>
    <cellStyle name="Normal 11 3 2 4 2" xfId="2956" xr:uid="{00000000-0005-0000-0000-00006F010000}"/>
    <cellStyle name="Normal 11 3 2 4 3" xfId="2455" xr:uid="{00000000-0005-0000-0000-000070010000}"/>
    <cellStyle name="Normal 11 3 2 5" xfId="2658" xr:uid="{00000000-0005-0000-0000-000071010000}"/>
    <cellStyle name="Normal 11 3 2 6" xfId="2157" xr:uid="{00000000-0005-0000-0000-000072010000}"/>
    <cellStyle name="Normal 11 3 3" xfId="962" xr:uid="{00000000-0005-0000-0000-000073010000}"/>
    <cellStyle name="Normal 11 3 3 2" xfId="1097" xr:uid="{00000000-0005-0000-0000-000074010000}"/>
    <cellStyle name="Normal 11 3 3 2 2" xfId="3010" xr:uid="{00000000-0005-0000-0000-000075010000}"/>
    <cellStyle name="Normal 11 3 3 2 3" xfId="2509" xr:uid="{00000000-0005-0000-0000-000076010000}"/>
    <cellStyle name="Normal 11 3 3 3" xfId="2712" xr:uid="{00000000-0005-0000-0000-000077010000}"/>
    <cellStyle name="Normal 11 3 3 4" xfId="2211" xr:uid="{00000000-0005-0000-0000-000078010000}"/>
    <cellStyle name="Normal 11 3 4" xfId="1158" xr:uid="{00000000-0005-0000-0000-000079010000}"/>
    <cellStyle name="Normal 11 3 4 2" xfId="2811" xr:uid="{00000000-0005-0000-0000-00007A010000}"/>
    <cellStyle name="Normal 11 3 4 3" xfId="2310" xr:uid="{00000000-0005-0000-0000-00007B010000}"/>
    <cellStyle name="Normal 11 3 5" xfId="1188" xr:uid="{00000000-0005-0000-0000-00007C010000}"/>
    <cellStyle name="Normal 11 3 5 2" xfId="2910" xr:uid="{00000000-0005-0000-0000-00007D010000}"/>
    <cellStyle name="Normal 11 3 5 3" xfId="2409" xr:uid="{00000000-0005-0000-0000-00007E010000}"/>
    <cellStyle name="Normal 11 3 6" xfId="2612" xr:uid="{00000000-0005-0000-0000-00007F010000}"/>
    <cellStyle name="Normal 11 3 7" xfId="2111" xr:uid="{00000000-0005-0000-0000-000080010000}"/>
    <cellStyle name="Normal 11 4" xfId="955" xr:uid="{00000000-0005-0000-0000-000081010000}"/>
    <cellStyle name="Normal 11 4 2" xfId="975" xr:uid="{00000000-0005-0000-0000-000082010000}"/>
    <cellStyle name="Normal 11 4 2 2" xfId="1205" xr:uid="{00000000-0005-0000-0000-000083010000}"/>
    <cellStyle name="Normal 11 4 2 2 2" xfId="3033" xr:uid="{00000000-0005-0000-0000-000084010000}"/>
    <cellStyle name="Normal 11 4 2 2 3" xfId="2532" xr:uid="{00000000-0005-0000-0000-000085010000}"/>
    <cellStyle name="Normal 11 4 2 3" xfId="2735" xr:uid="{00000000-0005-0000-0000-000086010000}"/>
    <cellStyle name="Normal 11 4 2 4" xfId="2234" xr:uid="{00000000-0005-0000-0000-000087010000}"/>
    <cellStyle name="Normal 11 4 3" xfId="1100" xr:uid="{00000000-0005-0000-0000-000088010000}"/>
    <cellStyle name="Normal 11 4 3 2" xfId="2834" xr:uid="{00000000-0005-0000-0000-000089010000}"/>
    <cellStyle name="Normal 11 4 3 3" xfId="2333" xr:uid="{00000000-0005-0000-0000-00008A010000}"/>
    <cellStyle name="Normal 11 4 4" xfId="1137" xr:uid="{00000000-0005-0000-0000-00008B010000}"/>
    <cellStyle name="Normal 11 4 4 2" xfId="2933" xr:uid="{00000000-0005-0000-0000-00008C010000}"/>
    <cellStyle name="Normal 11 4 4 3" xfId="2432" xr:uid="{00000000-0005-0000-0000-00008D010000}"/>
    <cellStyle name="Normal 11 4 5" xfId="2635" xr:uid="{00000000-0005-0000-0000-00008E010000}"/>
    <cellStyle name="Normal 11 4 6" xfId="2134" xr:uid="{00000000-0005-0000-0000-00008F010000}"/>
    <cellStyle name="Normal 11 5" xfId="1196" xr:uid="{00000000-0005-0000-0000-000090010000}"/>
    <cellStyle name="Normal 11 5 2" xfId="1190" xr:uid="{00000000-0005-0000-0000-000091010000}"/>
    <cellStyle name="Normal 11 5 2 2" xfId="1095" xr:uid="{00000000-0005-0000-0000-000092010000}"/>
    <cellStyle name="Normal 11 5 2 2 2" xfId="2988" xr:uid="{00000000-0005-0000-0000-000093010000}"/>
    <cellStyle name="Normal 11 5 2 2 3" xfId="2487" xr:uid="{00000000-0005-0000-0000-000094010000}"/>
    <cellStyle name="Normal 11 5 2 3" xfId="2690" xr:uid="{00000000-0005-0000-0000-000095010000}"/>
    <cellStyle name="Normal 11 5 2 4" xfId="2189" xr:uid="{00000000-0005-0000-0000-000096010000}"/>
    <cellStyle name="Normal 11 5 3" xfId="1043" xr:uid="{00000000-0005-0000-0000-000097010000}"/>
    <cellStyle name="Normal 11 5 3 2" xfId="2789" xr:uid="{00000000-0005-0000-0000-000098010000}"/>
    <cellStyle name="Normal 11 5 3 3" xfId="2288" xr:uid="{00000000-0005-0000-0000-000099010000}"/>
    <cellStyle name="Normal 11 5 4" xfId="1171" xr:uid="{00000000-0005-0000-0000-00009A010000}"/>
    <cellStyle name="Normal 11 5 4 2" xfId="2888" xr:uid="{00000000-0005-0000-0000-00009B010000}"/>
    <cellStyle name="Normal 11 5 4 3" xfId="2387" xr:uid="{00000000-0005-0000-0000-00009C010000}"/>
    <cellStyle name="Normal 11 5 5" xfId="2590" xr:uid="{00000000-0005-0000-0000-00009D010000}"/>
    <cellStyle name="Normal 11 5 6" xfId="2089" xr:uid="{00000000-0005-0000-0000-00009E010000}"/>
    <cellStyle name="Normal 11 6" xfId="1020" xr:uid="{00000000-0005-0000-0000-00009F010000}"/>
    <cellStyle name="Normal 11 6 2" xfId="952" xr:uid="{00000000-0005-0000-0000-0000A0010000}"/>
    <cellStyle name="Normal 11 6 2 2" xfId="2978" xr:uid="{00000000-0005-0000-0000-0000A1010000}"/>
    <cellStyle name="Normal 11 6 2 3" xfId="2477" xr:uid="{00000000-0005-0000-0000-0000A2010000}"/>
    <cellStyle name="Normal 11 6 3" xfId="2680" xr:uid="{00000000-0005-0000-0000-0000A3010000}"/>
    <cellStyle name="Normal 11 6 4" xfId="2179" xr:uid="{00000000-0005-0000-0000-0000A4010000}"/>
    <cellStyle name="Normal 11 7" xfId="981" xr:uid="{00000000-0005-0000-0000-0000A5010000}"/>
    <cellStyle name="Normal 11 7 2" xfId="2779" xr:uid="{00000000-0005-0000-0000-0000A6010000}"/>
    <cellStyle name="Normal 11 7 3" xfId="2278" xr:uid="{00000000-0005-0000-0000-0000A7010000}"/>
    <cellStyle name="Normal 11 8" xfId="1143" xr:uid="{00000000-0005-0000-0000-0000A8010000}"/>
    <cellStyle name="Normal 11 8 2" xfId="2878" xr:uid="{00000000-0005-0000-0000-0000A9010000}"/>
    <cellStyle name="Normal 11 8 3" xfId="2377" xr:uid="{00000000-0005-0000-0000-0000AA010000}"/>
    <cellStyle name="Normal 11 9" xfId="496" xr:uid="{00000000-0005-0000-0000-0000AB010000}"/>
    <cellStyle name="Normal 11 9 2" xfId="2580" xr:uid="{00000000-0005-0000-0000-0000AC010000}"/>
    <cellStyle name="Normal 12" xfId="66" xr:uid="{00000000-0005-0000-0000-0000AD010000}"/>
    <cellStyle name="Normal 12 2" xfId="21" xr:uid="{00000000-0005-0000-0000-0000AE010000}"/>
    <cellStyle name="Normal 12 2 2" xfId="154" xr:uid="{00000000-0005-0000-0000-0000AF010000}"/>
    <cellStyle name="Normal 12 2 2 2" xfId="612" xr:uid="{00000000-0005-0000-0000-0000B0010000}"/>
    <cellStyle name="Normal 12 2 2 3" xfId="1019" xr:uid="{00000000-0005-0000-0000-0000B1010000}"/>
    <cellStyle name="Normal 12 2 2 4" xfId="1337" xr:uid="{00000000-0005-0000-0000-0000B2010000}"/>
    <cellStyle name="Normal 12 2 2 5" xfId="1771" xr:uid="{00000000-0005-0000-0000-0000B3010000}"/>
    <cellStyle name="Normal 12 2 3" xfId="611" xr:uid="{00000000-0005-0000-0000-0000B4010000}"/>
    <cellStyle name="Normal 12 2 4" xfId="1005" xr:uid="{00000000-0005-0000-0000-0000B5010000}"/>
    <cellStyle name="Normal 12 2 5" xfId="1336" xr:uid="{00000000-0005-0000-0000-0000B6010000}"/>
    <cellStyle name="Normal 12 2 6" xfId="1770" xr:uid="{00000000-0005-0000-0000-0000B7010000}"/>
    <cellStyle name="Normal 12 2 7" xfId="153" xr:uid="{00000000-0005-0000-0000-0000B8010000}"/>
    <cellStyle name="Normal 12 3" xfId="155" xr:uid="{00000000-0005-0000-0000-0000B9010000}"/>
    <cellStyle name="Normal 12 3 2" xfId="156" xr:uid="{00000000-0005-0000-0000-0000BA010000}"/>
    <cellStyle name="Normal 12 3 2 2" xfId="614" xr:uid="{00000000-0005-0000-0000-0000BB010000}"/>
    <cellStyle name="Normal 12 3 2 3" xfId="1339" xr:uid="{00000000-0005-0000-0000-0000BC010000}"/>
    <cellStyle name="Normal 12 3 2 4" xfId="1773" xr:uid="{00000000-0005-0000-0000-0000BD010000}"/>
    <cellStyle name="Normal 12 3 3" xfId="613" xr:uid="{00000000-0005-0000-0000-0000BE010000}"/>
    <cellStyle name="Normal 12 3 4" xfId="1338" xr:uid="{00000000-0005-0000-0000-0000BF010000}"/>
    <cellStyle name="Normal 12 3 5" xfId="1772" xr:uid="{00000000-0005-0000-0000-0000C0010000}"/>
    <cellStyle name="Normal 12 4" xfId="157" xr:uid="{00000000-0005-0000-0000-0000C1010000}"/>
    <cellStyle name="Normal 12 4 2" xfId="615" xr:uid="{00000000-0005-0000-0000-0000C2010000}"/>
    <cellStyle name="Normal 12 4 3" xfId="1340" xr:uid="{00000000-0005-0000-0000-0000C3010000}"/>
    <cellStyle name="Normal 12 4 4" xfId="1774" xr:uid="{00000000-0005-0000-0000-0000C4010000}"/>
    <cellStyle name="Normal 12 5" xfId="152" xr:uid="{00000000-0005-0000-0000-0000C5010000}"/>
    <cellStyle name="Normal 12 5 2" xfId="610" xr:uid="{00000000-0005-0000-0000-0000C6010000}"/>
    <cellStyle name="Normal 12 5 3" xfId="1335" xr:uid="{00000000-0005-0000-0000-0000C7010000}"/>
    <cellStyle name="Normal 12 5 4" xfId="1769" xr:uid="{00000000-0005-0000-0000-0000C8010000}"/>
    <cellStyle name="Normal 13" xfId="65" xr:uid="{00000000-0005-0000-0000-0000C9010000}"/>
    <cellStyle name="Normal 13 2" xfId="158" xr:uid="{00000000-0005-0000-0000-0000CA010000}"/>
    <cellStyle name="Normal 13 2 2" xfId="1013" xr:uid="{00000000-0005-0000-0000-0000CB010000}"/>
    <cellStyle name="Normal 13 2 2 2" xfId="1184" xr:uid="{00000000-0005-0000-0000-0000CC010000}"/>
    <cellStyle name="Normal 13 2 2 2 2" xfId="1223" xr:uid="{00000000-0005-0000-0000-0000CD010000}"/>
    <cellStyle name="Normal 13 2 2 2 2 2" xfId="3057" xr:uid="{00000000-0005-0000-0000-0000CE010000}"/>
    <cellStyle name="Normal 13 2 2 2 2 3" xfId="2556" xr:uid="{00000000-0005-0000-0000-0000CF010000}"/>
    <cellStyle name="Normal 13 2 2 2 3" xfId="2759" xr:uid="{00000000-0005-0000-0000-0000D0010000}"/>
    <cellStyle name="Normal 13 2 2 2 4" xfId="2258" xr:uid="{00000000-0005-0000-0000-0000D1010000}"/>
    <cellStyle name="Normal 13 2 2 3" xfId="976" xr:uid="{00000000-0005-0000-0000-0000D2010000}"/>
    <cellStyle name="Normal 13 2 2 3 2" xfId="2858" xr:uid="{00000000-0005-0000-0000-0000D3010000}"/>
    <cellStyle name="Normal 13 2 2 3 3" xfId="2357" xr:uid="{00000000-0005-0000-0000-0000D4010000}"/>
    <cellStyle name="Normal 13 2 2 4" xfId="1085" xr:uid="{00000000-0005-0000-0000-0000D5010000}"/>
    <cellStyle name="Normal 13 2 2 4 2" xfId="2957" xr:uid="{00000000-0005-0000-0000-0000D6010000}"/>
    <cellStyle name="Normal 13 2 2 4 3" xfId="2456" xr:uid="{00000000-0005-0000-0000-0000D7010000}"/>
    <cellStyle name="Normal 13 2 2 5" xfId="2659" xr:uid="{00000000-0005-0000-0000-0000D8010000}"/>
    <cellStyle name="Normal 13 2 2 6" xfId="2158" xr:uid="{00000000-0005-0000-0000-0000D9010000}"/>
    <cellStyle name="Normal 13 2 3" xfId="1128" xr:uid="{00000000-0005-0000-0000-0000DA010000}"/>
    <cellStyle name="Normal 13 2 3 2" xfId="1000" xr:uid="{00000000-0005-0000-0000-0000DB010000}"/>
    <cellStyle name="Normal 13 2 3 2 2" xfId="3011" xr:uid="{00000000-0005-0000-0000-0000DC010000}"/>
    <cellStyle name="Normal 13 2 3 2 3" xfId="2510" xr:uid="{00000000-0005-0000-0000-0000DD010000}"/>
    <cellStyle name="Normal 13 2 3 3" xfId="2713" xr:uid="{00000000-0005-0000-0000-0000DE010000}"/>
    <cellStyle name="Normal 13 2 3 4" xfId="2212" xr:uid="{00000000-0005-0000-0000-0000DF010000}"/>
    <cellStyle name="Normal 13 2 4" xfId="953" xr:uid="{00000000-0005-0000-0000-0000E0010000}"/>
    <cellStyle name="Normal 13 2 4 2" xfId="2812" xr:uid="{00000000-0005-0000-0000-0000E1010000}"/>
    <cellStyle name="Normal 13 2 4 3" xfId="2311" xr:uid="{00000000-0005-0000-0000-0000E2010000}"/>
    <cellStyle name="Normal 13 2 5" xfId="956" xr:uid="{00000000-0005-0000-0000-0000E3010000}"/>
    <cellStyle name="Normal 13 2 5 2" xfId="2911" xr:uid="{00000000-0005-0000-0000-0000E4010000}"/>
    <cellStyle name="Normal 13 2 5 3" xfId="2410" xr:uid="{00000000-0005-0000-0000-0000E5010000}"/>
    <cellStyle name="Normal 13 2 6" xfId="1004" xr:uid="{00000000-0005-0000-0000-0000E6010000}"/>
    <cellStyle name="Normal 13 2 6 2" xfId="2613" xr:uid="{00000000-0005-0000-0000-0000E7010000}"/>
    <cellStyle name="Normal 13 2 7" xfId="2112" xr:uid="{00000000-0005-0000-0000-0000E8010000}"/>
    <cellStyle name="Normal 13 3" xfId="105" xr:uid="{00000000-0005-0000-0000-0000E9010000}"/>
    <cellStyle name="Normal 13 3 2" xfId="563" xr:uid="{00000000-0005-0000-0000-0000EA010000}"/>
    <cellStyle name="Normal 13 3 2 2" xfId="1206" xr:uid="{00000000-0005-0000-0000-0000EB010000}"/>
    <cellStyle name="Normal 13 3 2 2 2" xfId="3034" xr:uid="{00000000-0005-0000-0000-0000EC010000}"/>
    <cellStyle name="Normal 13 3 2 2 3" xfId="2533" xr:uid="{00000000-0005-0000-0000-0000ED010000}"/>
    <cellStyle name="Normal 13 3 2 3" xfId="2736" xr:uid="{00000000-0005-0000-0000-0000EE010000}"/>
    <cellStyle name="Normal 13 3 2 4" xfId="2235" xr:uid="{00000000-0005-0000-0000-0000EF010000}"/>
    <cellStyle name="Normal 13 3 3" xfId="1187" xr:uid="{00000000-0005-0000-0000-0000F0010000}"/>
    <cellStyle name="Normal 13 3 3 2" xfId="2835" xr:uid="{00000000-0005-0000-0000-0000F1010000}"/>
    <cellStyle name="Normal 13 3 3 3" xfId="2334" xr:uid="{00000000-0005-0000-0000-0000F2010000}"/>
    <cellStyle name="Normal 13 3 4" xfId="1166" xr:uid="{00000000-0005-0000-0000-0000F3010000}"/>
    <cellStyle name="Normal 13 3 4 2" xfId="2934" xr:uid="{00000000-0005-0000-0000-0000F4010000}"/>
    <cellStyle name="Normal 13 3 4 3" xfId="2433" xr:uid="{00000000-0005-0000-0000-0000F5010000}"/>
    <cellStyle name="Normal 13 3 5" xfId="1288" xr:uid="{00000000-0005-0000-0000-0000F6010000}"/>
    <cellStyle name="Normal 13 3 5 2" xfId="2636" xr:uid="{00000000-0005-0000-0000-0000F7010000}"/>
    <cellStyle name="Normal 13 3 6" xfId="1722" xr:uid="{00000000-0005-0000-0000-0000F8010000}"/>
    <cellStyle name="Normal 13 3 7" xfId="2135" xr:uid="{00000000-0005-0000-0000-0000F9010000}"/>
    <cellStyle name="Normal 13 4" xfId="475" xr:uid="{00000000-0005-0000-0000-0000FA010000}"/>
    <cellStyle name="Normal 13 4 2" xfId="927" xr:uid="{00000000-0005-0000-0000-0000FB010000}"/>
    <cellStyle name="Normal 13 4 2 2" xfId="2989" xr:uid="{00000000-0005-0000-0000-0000FC010000}"/>
    <cellStyle name="Normal 13 4 2 3" xfId="2488" xr:uid="{00000000-0005-0000-0000-0000FD010000}"/>
    <cellStyle name="Normal 13 4 3" xfId="1651" xr:uid="{00000000-0005-0000-0000-0000FE010000}"/>
    <cellStyle name="Normal 13 4 3 2" xfId="2691" xr:uid="{00000000-0005-0000-0000-0000FF010000}"/>
    <cellStyle name="Normal 13 4 4" xfId="2190" xr:uid="{00000000-0005-0000-0000-000000020000}"/>
    <cellStyle name="Normal 13 5" xfId="526" xr:uid="{00000000-0005-0000-0000-000001020000}"/>
    <cellStyle name="Normal 13 5 2" xfId="1668" xr:uid="{00000000-0005-0000-0000-000002020000}"/>
    <cellStyle name="Normal 13 5 2 2" xfId="2790" xr:uid="{00000000-0005-0000-0000-000003020000}"/>
    <cellStyle name="Normal 13 5 3" xfId="2289" xr:uid="{00000000-0005-0000-0000-000004020000}"/>
    <cellStyle name="Normal 13 6" xfId="1111" xr:uid="{00000000-0005-0000-0000-000005020000}"/>
    <cellStyle name="Normal 13 6 2" xfId="2889" xr:uid="{00000000-0005-0000-0000-000006020000}"/>
    <cellStyle name="Normal 13 6 3" xfId="2388" xr:uid="{00000000-0005-0000-0000-000007020000}"/>
    <cellStyle name="Normal 13 7" xfId="1251" xr:uid="{00000000-0005-0000-0000-000008020000}"/>
    <cellStyle name="Normal 13 7 2" xfId="2591" xr:uid="{00000000-0005-0000-0000-000009020000}"/>
    <cellStyle name="Normal 13 8" xfId="1685" xr:uid="{00000000-0005-0000-0000-00000A020000}"/>
    <cellStyle name="Normal 13 9" xfId="2090" xr:uid="{00000000-0005-0000-0000-00000B020000}"/>
    <cellStyle name="Normal 14" xfId="84" xr:uid="{00000000-0005-0000-0000-00000C020000}"/>
    <cellStyle name="Normal 14 2" xfId="160" xr:uid="{00000000-0005-0000-0000-00000D020000}"/>
    <cellStyle name="Normal 14 2 2" xfId="617" xr:uid="{00000000-0005-0000-0000-00000E020000}"/>
    <cellStyle name="Normal 14 2 2 2" xfId="1214" xr:uid="{00000000-0005-0000-0000-00000F020000}"/>
    <cellStyle name="Normal 14 2 2 2 2" xfId="3046" xr:uid="{00000000-0005-0000-0000-000010020000}"/>
    <cellStyle name="Normal 14 2 2 2 3" xfId="2545" xr:uid="{00000000-0005-0000-0000-000011020000}"/>
    <cellStyle name="Normal 14 2 2 3" xfId="2748" xr:uid="{00000000-0005-0000-0000-000012020000}"/>
    <cellStyle name="Normal 14 2 2 4" xfId="2247" xr:uid="{00000000-0005-0000-0000-000013020000}"/>
    <cellStyle name="Normal 14 2 3" xfId="948" xr:uid="{00000000-0005-0000-0000-000014020000}"/>
    <cellStyle name="Normal 14 2 3 2" xfId="2847" xr:uid="{00000000-0005-0000-0000-000015020000}"/>
    <cellStyle name="Normal 14 2 3 3" xfId="2346" xr:uid="{00000000-0005-0000-0000-000016020000}"/>
    <cellStyle name="Normal 14 2 4" xfId="1140" xr:uid="{00000000-0005-0000-0000-000017020000}"/>
    <cellStyle name="Normal 14 2 4 2" xfId="2946" xr:uid="{00000000-0005-0000-0000-000018020000}"/>
    <cellStyle name="Normal 14 2 4 3" xfId="2445" xr:uid="{00000000-0005-0000-0000-000019020000}"/>
    <cellStyle name="Normal 14 2 5" xfId="1342" xr:uid="{00000000-0005-0000-0000-00001A020000}"/>
    <cellStyle name="Normal 14 2 5 2" xfId="2648" xr:uid="{00000000-0005-0000-0000-00001B020000}"/>
    <cellStyle name="Normal 14 2 6" xfId="1776" xr:uid="{00000000-0005-0000-0000-00001C020000}"/>
    <cellStyle name="Normal 14 2 7" xfId="2147" xr:uid="{00000000-0005-0000-0000-00001D020000}"/>
    <cellStyle name="Normal 14 3" xfId="159" xr:uid="{00000000-0005-0000-0000-00001E020000}"/>
    <cellStyle name="Normal 14 3 2" xfId="616" xr:uid="{00000000-0005-0000-0000-00001F020000}"/>
    <cellStyle name="Normal 14 3 2 2" xfId="3000" xr:uid="{00000000-0005-0000-0000-000020020000}"/>
    <cellStyle name="Normal 14 3 2 3" xfId="2499" xr:uid="{00000000-0005-0000-0000-000021020000}"/>
    <cellStyle name="Normal 14 3 3" xfId="1341" xr:uid="{00000000-0005-0000-0000-000022020000}"/>
    <cellStyle name="Normal 14 3 3 2" xfId="2702" xr:uid="{00000000-0005-0000-0000-000023020000}"/>
    <cellStyle name="Normal 14 3 4" xfId="1775" xr:uid="{00000000-0005-0000-0000-000024020000}"/>
    <cellStyle name="Normal 14 3 5" xfId="2201" xr:uid="{00000000-0005-0000-0000-000025020000}"/>
    <cellStyle name="Normal 14 4" xfId="122" xr:uid="{00000000-0005-0000-0000-000026020000}"/>
    <cellStyle name="Normal 14 4 2" xfId="580" xr:uid="{00000000-0005-0000-0000-000027020000}"/>
    <cellStyle name="Normal 14 4 2 2" xfId="2801" xr:uid="{00000000-0005-0000-0000-000028020000}"/>
    <cellStyle name="Normal 14 4 3" xfId="1305" xr:uid="{00000000-0005-0000-0000-000029020000}"/>
    <cellStyle name="Normal 14 4 4" xfId="1739" xr:uid="{00000000-0005-0000-0000-00002A020000}"/>
    <cellStyle name="Normal 14 4 5" xfId="2300" xr:uid="{00000000-0005-0000-0000-00002B020000}"/>
    <cellStyle name="Normal 14 5" xfId="543" xr:uid="{00000000-0005-0000-0000-00002C020000}"/>
    <cellStyle name="Normal 14 5 2" xfId="2900" xr:uid="{00000000-0005-0000-0000-00002D020000}"/>
    <cellStyle name="Normal 14 5 3" xfId="2399" xr:uid="{00000000-0005-0000-0000-00002E020000}"/>
    <cellStyle name="Normal 14 6" xfId="1268" xr:uid="{00000000-0005-0000-0000-00002F020000}"/>
    <cellStyle name="Normal 14 6 2" xfId="2602" xr:uid="{00000000-0005-0000-0000-000030020000}"/>
    <cellStyle name="Normal 14 7" xfId="1702" xr:uid="{00000000-0005-0000-0000-000031020000}"/>
    <cellStyle name="Normal 14 8" xfId="2101" xr:uid="{00000000-0005-0000-0000-000032020000}"/>
    <cellStyle name="Normal 15" xfId="161" xr:uid="{00000000-0005-0000-0000-000033020000}"/>
    <cellStyle name="Normal 15 2" xfId="958" xr:uid="{00000000-0005-0000-0000-000034020000}"/>
    <cellStyle name="Normal 15 2 2" xfId="1121" xr:uid="{00000000-0005-0000-0000-000035020000}"/>
    <cellStyle name="Normal 15 2 2 2" xfId="3023" xr:uid="{00000000-0005-0000-0000-000036020000}"/>
    <cellStyle name="Normal 15 2 2 3" xfId="2522" xr:uid="{00000000-0005-0000-0000-000037020000}"/>
    <cellStyle name="Normal 15 2 3" xfId="2725" xr:uid="{00000000-0005-0000-0000-000038020000}"/>
    <cellStyle name="Normal 15 2 4" xfId="2224" xr:uid="{00000000-0005-0000-0000-000039020000}"/>
    <cellStyle name="Normal 15 3" xfId="1050" xr:uid="{00000000-0005-0000-0000-00003A020000}"/>
    <cellStyle name="Normal 15 3 2" xfId="2824" xr:uid="{00000000-0005-0000-0000-00003B020000}"/>
    <cellStyle name="Normal 15 3 3" xfId="2323" xr:uid="{00000000-0005-0000-0000-00003C020000}"/>
    <cellStyle name="Normal 15 4" xfId="1076" xr:uid="{00000000-0005-0000-0000-00003D020000}"/>
    <cellStyle name="Normal 15 4 2" xfId="2923" xr:uid="{00000000-0005-0000-0000-00003E020000}"/>
    <cellStyle name="Normal 15 4 3" xfId="2422" xr:uid="{00000000-0005-0000-0000-00003F020000}"/>
    <cellStyle name="Normal 15 5" xfId="1193" xr:uid="{00000000-0005-0000-0000-000040020000}"/>
    <cellStyle name="Normal 15 5 2" xfId="2625" xr:uid="{00000000-0005-0000-0000-000041020000}"/>
    <cellStyle name="Normal 15 6" xfId="2124" xr:uid="{00000000-0005-0000-0000-000042020000}"/>
    <cellStyle name="Normal 16" xfId="162" xr:uid="{00000000-0005-0000-0000-000043020000}"/>
    <cellStyle name="Normal 16 2" xfId="618" xr:uid="{00000000-0005-0000-0000-000044020000}"/>
    <cellStyle name="Normal 16 2 2" xfId="1037" xr:uid="{00000000-0005-0000-0000-000045020000}"/>
    <cellStyle name="Normal 16 3" xfId="986" xr:uid="{00000000-0005-0000-0000-000046020000}"/>
    <cellStyle name="Normal 16 4" xfId="1343" xr:uid="{00000000-0005-0000-0000-000047020000}"/>
    <cellStyle name="Normal 16 5" xfId="1777" xr:uid="{00000000-0005-0000-0000-000048020000}"/>
    <cellStyle name="Normal 17" xfId="438" xr:uid="{00000000-0005-0000-0000-000049020000}"/>
    <cellStyle name="Normal 17 2" xfId="890" xr:uid="{00000000-0005-0000-0000-00004A020000}"/>
    <cellStyle name="Normal 17 2 2" xfId="2968" xr:uid="{00000000-0005-0000-0000-00004B020000}"/>
    <cellStyle name="Normal 17 2 3" xfId="2467" xr:uid="{00000000-0005-0000-0000-00004C020000}"/>
    <cellStyle name="Normal 17 3" xfId="1614" xr:uid="{00000000-0005-0000-0000-00004D020000}"/>
    <cellStyle name="Normal 17 3 2" xfId="2670" xr:uid="{00000000-0005-0000-0000-00004E020000}"/>
    <cellStyle name="Normal 17 4" xfId="2048" xr:uid="{00000000-0005-0000-0000-00004F020000}"/>
    <cellStyle name="Normal 17 5" xfId="2169" xr:uid="{00000000-0005-0000-0000-000050020000}"/>
    <cellStyle name="Normal 18" xfId="126" xr:uid="{00000000-0005-0000-0000-000051020000}"/>
    <cellStyle name="Normal 18 2" xfId="584" xr:uid="{00000000-0005-0000-0000-000052020000}"/>
    <cellStyle name="Normal 18 3" xfId="1309" xr:uid="{00000000-0005-0000-0000-000053020000}"/>
    <cellStyle name="Normal 18 4" xfId="1743" xr:uid="{00000000-0005-0000-0000-000054020000}"/>
    <cellStyle name="Normal 19" xfId="944" xr:uid="{00000000-0005-0000-0000-000055020000}"/>
    <cellStyle name="Normal 2" xfId="10" xr:uid="{00000000-0005-0000-0000-000056020000}"/>
    <cellStyle name="Normal 2 2" xfId="11" xr:uid="{00000000-0005-0000-0000-000057020000}"/>
    <cellStyle name="Normal 2 2 2" xfId="1017" xr:uid="{00000000-0005-0000-0000-000058020000}"/>
    <cellStyle name="Normal 2 2 3" xfId="1001" xr:uid="{00000000-0005-0000-0000-000059020000}"/>
    <cellStyle name="Normal 2 2 4" xfId="24" xr:uid="{00000000-0005-0000-0000-00005A020000}"/>
    <cellStyle name="Normal 2 3" xfId="38" xr:uid="{00000000-0005-0000-0000-00005B020000}"/>
    <cellStyle name="Normal 2 4" xfId="53" xr:uid="{00000000-0005-0000-0000-00005C020000}"/>
    <cellStyle name="Normal 2 5" xfId="55" xr:uid="{00000000-0005-0000-0000-00005D020000}"/>
    <cellStyle name="Normal 2 5 2" xfId="57" xr:uid="{00000000-0005-0000-0000-00005E020000}"/>
    <cellStyle name="Normal 2 5 2 2" xfId="163" xr:uid="{00000000-0005-0000-0000-00005F020000}"/>
    <cellStyle name="Normal 2 6" xfId="40" xr:uid="{00000000-0005-0000-0000-000060020000}"/>
    <cellStyle name="Normal 2 7" xfId="28" xr:uid="{00000000-0005-0000-0000-000061020000}"/>
    <cellStyle name="Normal 20" xfId="2069" xr:uid="{00000000-0005-0000-0000-000062020000}"/>
    <cellStyle name="Normal 21" xfId="3" xr:uid="{00000000-0005-0000-0000-000063020000}"/>
    <cellStyle name="Normal 3" xfId="12" xr:uid="{00000000-0005-0000-0000-000064020000}"/>
    <cellStyle name="Normal 3 10" xfId="439" xr:uid="{00000000-0005-0000-0000-000065020000}"/>
    <cellStyle name="Normal 3 10 2" xfId="891" xr:uid="{00000000-0005-0000-0000-000066020000}"/>
    <cellStyle name="Normal 3 10 3" xfId="1615" xr:uid="{00000000-0005-0000-0000-000067020000}"/>
    <cellStyle name="Normal 3 10 4" xfId="2049" xr:uid="{00000000-0005-0000-0000-000068020000}"/>
    <cellStyle name="Normal 3 11" xfId="127" xr:uid="{00000000-0005-0000-0000-000069020000}"/>
    <cellStyle name="Normal 3 11 2" xfId="585" xr:uid="{00000000-0005-0000-0000-00006A020000}"/>
    <cellStyle name="Normal 3 11 3" xfId="1310" xr:uid="{00000000-0005-0000-0000-00006B020000}"/>
    <cellStyle name="Normal 3 11 4" xfId="1744" xr:uid="{00000000-0005-0000-0000-00006C020000}"/>
    <cellStyle name="Normal 3 12" xfId="89" xr:uid="{00000000-0005-0000-0000-00006D020000}"/>
    <cellStyle name="Normal 3 12 2" xfId="547" xr:uid="{00000000-0005-0000-0000-00006E020000}"/>
    <cellStyle name="Normal 3 12 3" xfId="1272" xr:uid="{00000000-0005-0000-0000-00006F020000}"/>
    <cellStyle name="Normal 3 12 4" xfId="1706" xr:uid="{00000000-0005-0000-0000-000070020000}"/>
    <cellStyle name="Normal 3 13" xfId="459" xr:uid="{00000000-0005-0000-0000-000071020000}"/>
    <cellStyle name="Normal 3 13 2" xfId="911" xr:uid="{00000000-0005-0000-0000-000072020000}"/>
    <cellStyle name="Normal 3 13 3" xfId="1635" xr:uid="{00000000-0005-0000-0000-000073020000}"/>
    <cellStyle name="Normal 3 14" xfId="507" xr:uid="{00000000-0005-0000-0000-000074020000}"/>
    <cellStyle name="Normal 3 14 2" xfId="1235" xr:uid="{00000000-0005-0000-0000-000075020000}"/>
    <cellStyle name="Normal 3 15" xfId="502" xr:uid="{00000000-0005-0000-0000-000076020000}"/>
    <cellStyle name="Normal 3 16" xfId="1002" xr:uid="{00000000-0005-0000-0000-000077020000}"/>
    <cellStyle name="Normal 3 17" xfId="1232" xr:uid="{00000000-0005-0000-0000-000078020000}"/>
    <cellStyle name="Normal 3 18" xfId="1233" xr:uid="{00000000-0005-0000-0000-000079020000}"/>
    <cellStyle name="Normal 3 19" xfId="1669" xr:uid="{00000000-0005-0000-0000-00007A020000}"/>
    <cellStyle name="Normal 3 2" xfId="13" xr:uid="{00000000-0005-0000-0000-00007B020000}"/>
    <cellStyle name="Normal 3 2 10" xfId="463" xr:uid="{00000000-0005-0000-0000-00007C020000}"/>
    <cellStyle name="Normal 3 2 10 2" xfId="915" xr:uid="{00000000-0005-0000-0000-00007D020000}"/>
    <cellStyle name="Normal 3 2 10 3" xfId="1639" xr:uid="{00000000-0005-0000-0000-00007E020000}"/>
    <cellStyle name="Normal 3 2 11" xfId="511" xr:uid="{00000000-0005-0000-0000-00007F020000}"/>
    <cellStyle name="Normal 3 2 11 2" xfId="1239" xr:uid="{00000000-0005-0000-0000-000080020000}"/>
    <cellStyle name="Normal 3 2 12" xfId="505" xr:uid="{00000000-0005-0000-0000-000081020000}"/>
    <cellStyle name="Normal 3 2 13" xfId="1006" xr:uid="{00000000-0005-0000-0000-000082020000}"/>
    <cellStyle name="Normal 3 2 14" xfId="1234" xr:uid="{00000000-0005-0000-0000-000083020000}"/>
    <cellStyle name="Normal 3 2 15" xfId="1673" xr:uid="{00000000-0005-0000-0000-000084020000}"/>
    <cellStyle name="Normal 3 2 16" xfId="46" xr:uid="{00000000-0005-0000-0000-000085020000}"/>
    <cellStyle name="Normal 3 2 2" xfId="61" xr:uid="{00000000-0005-0000-0000-000086020000}"/>
    <cellStyle name="Normal 3 2 2 10" xfId="523" xr:uid="{00000000-0005-0000-0000-000087020000}"/>
    <cellStyle name="Normal 3 2 2 11" xfId="1018" xr:uid="{00000000-0005-0000-0000-000088020000}"/>
    <cellStyle name="Normal 3 2 2 12" xfId="1248" xr:uid="{00000000-0005-0000-0000-000089020000}"/>
    <cellStyle name="Normal 3 2 2 13" xfId="1682" xr:uid="{00000000-0005-0000-0000-00008A020000}"/>
    <cellStyle name="Normal 3 2 2 2" xfId="81" xr:uid="{00000000-0005-0000-0000-00008B020000}"/>
    <cellStyle name="Normal 3 2 2 2 10" xfId="1699" xr:uid="{00000000-0005-0000-0000-00008C020000}"/>
    <cellStyle name="Normal 3 2 2 2 2" xfId="166" xr:uid="{00000000-0005-0000-0000-00008D020000}"/>
    <cellStyle name="Normal 3 2 2 2 2 2" xfId="167" xr:uid="{00000000-0005-0000-0000-00008E020000}"/>
    <cellStyle name="Normal 3 2 2 2 2 2 2" xfId="622" xr:uid="{00000000-0005-0000-0000-00008F020000}"/>
    <cellStyle name="Normal 3 2 2 2 2 2 3" xfId="1347" xr:uid="{00000000-0005-0000-0000-000090020000}"/>
    <cellStyle name="Normal 3 2 2 2 2 2 4" xfId="1781" xr:uid="{00000000-0005-0000-0000-000091020000}"/>
    <cellStyle name="Normal 3 2 2 2 2 3" xfId="621" xr:uid="{00000000-0005-0000-0000-000092020000}"/>
    <cellStyle name="Normal 3 2 2 2 2 4" xfId="1346" xr:uid="{00000000-0005-0000-0000-000093020000}"/>
    <cellStyle name="Normal 3 2 2 2 2 5" xfId="1780" xr:uid="{00000000-0005-0000-0000-000094020000}"/>
    <cellStyle name="Normal 3 2 2 2 3" xfId="168" xr:uid="{00000000-0005-0000-0000-000095020000}"/>
    <cellStyle name="Normal 3 2 2 2 3 2" xfId="169" xr:uid="{00000000-0005-0000-0000-000096020000}"/>
    <cellStyle name="Normal 3 2 2 2 3 2 2" xfId="624" xr:uid="{00000000-0005-0000-0000-000097020000}"/>
    <cellStyle name="Normal 3 2 2 2 3 2 3" xfId="1349" xr:uid="{00000000-0005-0000-0000-000098020000}"/>
    <cellStyle name="Normal 3 2 2 2 3 2 4" xfId="1783" xr:uid="{00000000-0005-0000-0000-000099020000}"/>
    <cellStyle name="Normal 3 2 2 2 3 3" xfId="623" xr:uid="{00000000-0005-0000-0000-00009A020000}"/>
    <cellStyle name="Normal 3 2 2 2 3 4" xfId="1348" xr:uid="{00000000-0005-0000-0000-00009B020000}"/>
    <cellStyle name="Normal 3 2 2 2 3 5" xfId="1782" xr:uid="{00000000-0005-0000-0000-00009C020000}"/>
    <cellStyle name="Normal 3 2 2 2 4" xfId="170" xr:uid="{00000000-0005-0000-0000-00009D020000}"/>
    <cellStyle name="Normal 3 2 2 2 4 2" xfId="625" xr:uid="{00000000-0005-0000-0000-00009E020000}"/>
    <cellStyle name="Normal 3 2 2 2 4 3" xfId="1350" xr:uid="{00000000-0005-0000-0000-00009F020000}"/>
    <cellStyle name="Normal 3 2 2 2 4 4" xfId="1784" xr:uid="{00000000-0005-0000-0000-0000A0020000}"/>
    <cellStyle name="Normal 3 2 2 2 5" xfId="165" xr:uid="{00000000-0005-0000-0000-0000A1020000}"/>
    <cellStyle name="Normal 3 2 2 2 5 2" xfId="620" xr:uid="{00000000-0005-0000-0000-0000A2020000}"/>
    <cellStyle name="Normal 3 2 2 2 5 3" xfId="1345" xr:uid="{00000000-0005-0000-0000-0000A3020000}"/>
    <cellStyle name="Normal 3 2 2 2 5 4" xfId="1779" xr:uid="{00000000-0005-0000-0000-0000A4020000}"/>
    <cellStyle name="Normal 3 2 2 2 6" xfId="119" xr:uid="{00000000-0005-0000-0000-0000A5020000}"/>
    <cellStyle name="Normal 3 2 2 2 6 2" xfId="577" xr:uid="{00000000-0005-0000-0000-0000A6020000}"/>
    <cellStyle name="Normal 3 2 2 2 6 3" xfId="1302" xr:uid="{00000000-0005-0000-0000-0000A7020000}"/>
    <cellStyle name="Normal 3 2 2 2 6 4" xfId="1736" xr:uid="{00000000-0005-0000-0000-0000A8020000}"/>
    <cellStyle name="Normal 3 2 2 2 7" xfId="489" xr:uid="{00000000-0005-0000-0000-0000A9020000}"/>
    <cellStyle name="Normal 3 2 2 2 7 2" xfId="941" xr:uid="{00000000-0005-0000-0000-0000AA020000}"/>
    <cellStyle name="Normal 3 2 2 2 7 3" xfId="1665" xr:uid="{00000000-0005-0000-0000-0000AB020000}"/>
    <cellStyle name="Normal 3 2 2 2 8" xfId="540" xr:uid="{00000000-0005-0000-0000-0000AC020000}"/>
    <cellStyle name="Normal 3 2 2 2 9" xfId="1265" xr:uid="{00000000-0005-0000-0000-0000AD020000}"/>
    <cellStyle name="Normal 3 2 2 3" xfId="171" xr:uid="{00000000-0005-0000-0000-0000AE020000}"/>
    <cellStyle name="Normal 3 2 2 3 2" xfId="172" xr:uid="{00000000-0005-0000-0000-0000AF020000}"/>
    <cellStyle name="Normal 3 2 2 3 2 2" xfId="627" xr:uid="{00000000-0005-0000-0000-0000B0020000}"/>
    <cellStyle name="Normal 3 2 2 3 2 3" xfId="1352" xr:uid="{00000000-0005-0000-0000-0000B1020000}"/>
    <cellStyle name="Normal 3 2 2 3 2 4" xfId="1786" xr:uid="{00000000-0005-0000-0000-0000B2020000}"/>
    <cellStyle name="Normal 3 2 2 3 3" xfId="626" xr:uid="{00000000-0005-0000-0000-0000B3020000}"/>
    <cellStyle name="Normal 3 2 2 3 4" xfId="1351" xr:uid="{00000000-0005-0000-0000-0000B4020000}"/>
    <cellStyle name="Normal 3 2 2 3 5" xfId="1785" xr:uid="{00000000-0005-0000-0000-0000B5020000}"/>
    <cellStyle name="Normal 3 2 2 4" xfId="173" xr:uid="{00000000-0005-0000-0000-0000B6020000}"/>
    <cellStyle name="Normal 3 2 2 4 2" xfId="174" xr:uid="{00000000-0005-0000-0000-0000B7020000}"/>
    <cellStyle name="Normal 3 2 2 4 2 2" xfId="629" xr:uid="{00000000-0005-0000-0000-0000B8020000}"/>
    <cellStyle name="Normal 3 2 2 4 2 3" xfId="1354" xr:uid="{00000000-0005-0000-0000-0000B9020000}"/>
    <cellStyle name="Normal 3 2 2 4 2 4" xfId="1788" xr:uid="{00000000-0005-0000-0000-0000BA020000}"/>
    <cellStyle name="Normal 3 2 2 4 3" xfId="628" xr:uid="{00000000-0005-0000-0000-0000BB020000}"/>
    <cellStyle name="Normal 3 2 2 4 4" xfId="1353" xr:uid="{00000000-0005-0000-0000-0000BC020000}"/>
    <cellStyle name="Normal 3 2 2 4 5" xfId="1787" xr:uid="{00000000-0005-0000-0000-0000BD020000}"/>
    <cellStyle name="Normal 3 2 2 5" xfId="175" xr:uid="{00000000-0005-0000-0000-0000BE020000}"/>
    <cellStyle name="Normal 3 2 2 5 2" xfId="630" xr:uid="{00000000-0005-0000-0000-0000BF020000}"/>
    <cellStyle name="Normal 3 2 2 5 3" xfId="1355" xr:uid="{00000000-0005-0000-0000-0000C0020000}"/>
    <cellStyle name="Normal 3 2 2 5 4" xfId="1789" xr:uid="{00000000-0005-0000-0000-0000C1020000}"/>
    <cellStyle name="Normal 3 2 2 6" xfId="453" xr:uid="{00000000-0005-0000-0000-0000C2020000}"/>
    <cellStyle name="Normal 3 2 2 6 2" xfId="905" xr:uid="{00000000-0005-0000-0000-0000C3020000}"/>
    <cellStyle name="Normal 3 2 2 6 3" xfId="1629" xr:uid="{00000000-0005-0000-0000-0000C4020000}"/>
    <cellStyle name="Normal 3 2 2 6 4" xfId="2063" xr:uid="{00000000-0005-0000-0000-0000C5020000}"/>
    <cellStyle name="Normal 3 2 2 7" xfId="164" xr:uid="{00000000-0005-0000-0000-0000C6020000}"/>
    <cellStyle name="Normal 3 2 2 7 2" xfId="619" xr:uid="{00000000-0005-0000-0000-0000C7020000}"/>
    <cellStyle name="Normal 3 2 2 7 3" xfId="1344" xr:uid="{00000000-0005-0000-0000-0000C8020000}"/>
    <cellStyle name="Normal 3 2 2 7 4" xfId="1778" xr:uid="{00000000-0005-0000-0000-0000C9020000}"/>
    <cellStyle name="Normal 3 2 2 8" xfId="102" xr:uid="{00000000-0005-0000-0000-0000CA020000}"/>
    <cellStyle name="Normal 3 2 2 8 2" xfId="560" xr:uid="{00000000-0005-0000-0000-0000CB020000}"/>
    <cellStyle name="Normal 3 2 2 8 3" xfId="1285" xr:uid="{00000000-0005-0000-0000-0000CC020000}"/>
    <cellStyle name="Normal 3 2 2 8 4" xfId="1719" xr:uid="{00000000-0005-0000-0000-0000CD020000}"/>
    <cellStyle name="Normal 3 2 2 9" xfId="472" xr:uid="{00000000-0005-0000-0000-0000CE020000}"/>
    <cellStyle name="Normal 3 2 2 9 2" xfId="924" xr:uid="{00000000-0005-0000-0000-0000CF020000}"/>
    <cellStyle name="Normal 3 2 2 9 3" xfId="1648" xr:uid="{00000000-0005-0000-0000-0000D0020000}"/>
    <cellStyle name="Normal 3 2 3" xfId="72" xr:uid="{00000000-0005-0000-0000-0000D1020000}"/>
    <cellStyle name="Normal 3 2 3 10" xfId="1690" xr:uid="{00000000-0005-0000-0000-0000D2020000}"/>
    <cellStyle name="Normal 3 2 3 2" xfId="177" xr:uid="{00000000-0005-0000-0000-0000D3020000}"/>
    <cellStyle name="Normal 3 2 3 2 2" xfId="178" xr:uid="{00000000-0005-0000-0000-0000D4020000}"/>
    <cellStyle name="Normal 3 2 3 2 2 2" xfId="633" xr:uid="{00000000-0005-0000-0000-0000D5020000}"/>
    <cellStyle name="Normal 3 2 3 2 2 3" xfId="1358" xr:uid="{00000000-0005-0000-0000-0000D6020000}"/>
    <cellStyle name="Normal 3 2 3 2 2 4" xfId="1792" xr:uid="{00000000-0005-0000-0000-0000D7020000}"/>
    <cellStyle name="Normal 3 2 3 2 3" xfId="632" xr:uid="{00000000-0005-0000-0000-0000D8020000}"/>
    <cellStyle name="Normal 3 2 3 2 4" xfId="1357" xr:uid="{00000000-0005-0000-0000-0000D9020000}"/>
    <cellStyle name="Normal 3 2 3 2 5" xfId="1791" xr:uid="{00000000-0005-0000-0000-0000DA020000}"/>
    <cellStyle name="Normal 3 2 3 3" xfId="179" xr:uid="{00000000-0005-0000-0000-0000DB020000}"/>
    <cellStyle name="Normal 3 2 3 3 2" xfId="180" xr:uid="{00000000-0005-0000-0000-0000DC020000}"/>
    <cellStyle name="Normal 3 2 3 3 2 2" xfId="635" xr:uid="{00000000-0005-0000-0000-0000DD020000}"/>
    <cellStyle name="Normal 3 2 3 3 2 3" xfId="1360" xr:uid="{00000000-0005-0000-0000-0000DE020000}"/>
    <cellStyle name="Normal 3 2 3 3 2 4" xfId="1794" xr:uid="{00000000-0005-0000-0000-0000DF020000}"/>
    <cellStyle name="Normal 3 2 3 3 3" xfId="634" xr:uid="{00000000-0005-0000-0000-0000E0020000}"/>
    <cellStyle name="Normal 3 2 3 3 4" xfId="1359" xr:uid="{00000000-0005-0000-0000-0000E1020000}"/>
    <cellStyle name="Normal 3 2 3 3 5" xfId="1793" xr:uid="{00000000-0005-0000-0000-0000E2020000}"/>
    <cellStyle name="Normal 3 2 3 4" xfId="181" xr:uid="{00000000-0005-0000-0000-0000E3020000}"/>
    <cellStyle name="Normal 3 2 3 4 2" xfId="636" xr:uid="{00000000-0005-0000-0000-0000E4020000}"/>
    <cellStyle name="Normal 3 2 3 4 3" xfId="1361" xr:uid="{00000000-0005-0000-0000-0000E5020000}"/>
    <cellStyle name="Normal 3 2 3 4 4" xfId="1795" xr:uid="{00000000-0005-0000-0000-0000E6020000}"/>
    <cellStyle name="Normal 3 2 3 5" xfId="176" xr:uid="{00000000-0005-0000-0000-0000E7020000}"/>
    <cellStyle name="Normal 3 2 3 5 2" xfId="631" xr:uid="{00000000-0005-0000-0000-0000E8020000}"/>
    <cellStyle name="Normal 3 2 3 5 3" xfId="1356" xr:uid="{00000000-0005-0000-0000-0000E9020000}"/>
    <cellStyle name="Normal 3 2 3 5 4" xfId="1790" xr:uid="{00000000-0005-0000-0000-0000EA020000}"/>
    <cellStyle name="Normal 3 2 3 6" xfId="110" xr:uid="{00000000-0005-0000-0000-0000EB020000}"/>
    <cellStyle name="Normal 3 2 3 6 2" xfId="568" xr:uid="{00000000-0005-0000-0000-0000EC020000}"/>
    <cellStyle name="Normal 3 2 3 6 3" xfId="1293" xr:uid="{00000000-0005-0000-0000-0000ED020000}"/>
    <cellStyle name="Normal 3 2 3 6 4" xfId="1727" xr:uid="{00000000-0005-0000-0000-0000EE020000}"/>
    <cellStyle name="Normal 3 2 3 7" xfId="480" xr:uid="{00000000-0005-0000-0000-0000EF020000}"/>
    <cellStyle name="Normal 3 2 3 7 2" xfId="932" xr:uid="{00000000-0005-0000-0000-0000F0020000}"/>
    <cellStyle name="Normal 3 2 3 7 3" xfId="1656" xr:uid="{00000000-0005-0000-0000-0000F1020000}"/>
    <cellStyle name="Normal 3 2 3 8" xfId="531" xr:uid="{00000000-0005-0000-0000-0000F2020000}"/>
    <cellStyle name="Normal 3 2 3 9" xfId="1256" xr:uid="{00000000-0005-0000-0000-0000F3020000}"/>
    <cellStyle name="Normal 3 2 4" xfId="182" xr:uid="{00000000-0005-0000-0000-0000F4020000}"/>
    <cellStyle name="Normal 3 2 4 2" xfId="183" xr:uid="{00000000-0005-0000-0000-0000F5020000}"/>
    <cellStyle name="Normal 3 2 4 2 2" xfId="638" xr:uid="{00000000-0005-0000-0000-0000F6020000}"/>
    <cellStyle name="Normal 3 2 4 2 3" xfId="1363" xr:uid="{00000000-0005-0000-0000-0000F7020000}"/>
    <cellStyle name="Normal 3 2 4 2 4" xfId="1797" xr:uid="{00000000-0005-0000-0000-0000F8020000}"/>
    <cellStyle name="Normal 3 2 4 3" xfId="637" xr:uid="{00000000-0005-0000-0000-0000F9020000}"/>
    <cellStyle name="Normal 3 2 4 4" xfId="1362" xr:uid="{00000000-0005-0000-0000-0000FA020000}"/>
    <cellStyle name="Normal 3 2 4 5" xfId="1796" xr:uid="{00000000-0005-0000-0000-0000FB020000}"/>
    <cellStyle name="Normal 3 2 5" xfId="184" xr:uid="{00000000-0005-0000-0000-0000FC020000}"/>
    <cellStyle name="Normal 3 2 5 2" xfId="185" xr:uid="{00000000-0005-0000-0000-0000FD020000}"/>
    <cellStyle name="Normal 3 2 5 2 2" xfId="640" xr:uid="{00000000-0005-0000-0000-0000FE020000}"/>
    <cellStyle name="Normal 3 2 5 2 3" xfId="1365" xr:uid="{00000000-0005-0000-0000-0000FF020000}"/>
    <cellStyle name="Normal 3 2 5 2 4" xfId="1799" xr:uid="{00000000-0005-0000-0000-000000030000}"/>
    <cellStyle name="Normal 3 2 5 3" xfId="639" xr:uid="{00000000-0005-0000-0000-000001030000}"/>
    <cellStyle name="Normal 3 2 5 4" xfId="1364" xr:uid="{00000000-0005-0000-0000-000002030000}"/>
    <cellStyle name="Normal 3 2 5 5" xfId="1798" xr:uid="{00000000-0005-0000-0000-000003030000}"/>
    <cellStyle name="Normal 3 2 6" xfId="186" xr:uid="{00000000-0005-0000-0000-000004030000}"/>
    <cellStyle name="Normal 3 2 6 2" xfId="641" xr:uid="{00000000-0005-0000-0000-000005030000}"/>
    <cellStyle name="Normal 3 2 6 3" xfId="1366" xr:uid="{00000000-0005-0000-0000-000006030000}"/>
    <cellStyle name="Normal 3 2 6 4" xfId="1800" xr:uid="{00000000-0005-0000-0000-000007030000}"/>
    <cellStyle name="Normal 3 2 7" xfId="443" xr:uid="{00000000-0005-0000-0000-000008030000}"/>
    <cellStyle name="Normal 3 2 7 2" xfId="895" xr:uid="{00000000-0005-0000-0000-000009030000}"/>
    <cellStyle name="Normal 3 2 7 3" xfId="1619" xr:uid="{00000000-0005-0000-0000-00000A030000}"/>
    <cellStyle name="Normal 3 2 7 4" xfId="2053" xr:uid="{00000000-0005-0000-0000-00000B030000}"/>
    <cellStyle name="Normal 3 2 8" xfId="131" xr:uid="{00000000-0005-0000-0000-00000C030000}"/>
    <cellStyle name="Normal 3 2 8 2" xfId="589" xr:uid="{00000000-0005-0000-0000-00000D030000}"/>
    <cellStyle name="Normal 3 2 8 3" xfId="1314" xr:uid="{00000000-0005-0000-0000-00000E030000}"/>
    <cellStyle name="Normal 3 2 8 4" xfId="1748" xr:uid="{00000000-0005-0000-0000-00000F030000}"/>
    <cellStyle name="Normal 3 2 9" xfId="93" xr:uid="{00000000-0005-0000-0000-000010030000}"/>
    <cellStyle name="Normal 3 2 9 2" xfId="551" xr:uid="{00000000-0005-0000-0000-000011030000}"/>
    <cellStyle name="Normal 3 2 9 3" xfId="1276" xr:uid="{00000000-0005-0000-0000-000012030000}"/>
    <cellStyle name="Normal 3 2 9 4" xfId="1710" xr:uid="{00000000-0005-0000-0000-000013030000}"/>
    <cellStyle name="Normal 3 20" xfId="36" xr:uid="{00000000-0005-0000-0000-000014030000}"/>
    <cellStyle name="Normal 3 3" xfId="52" xr:uid="{00000000-0005-0000-0000-000015030000}"/>
    <cellStyle name="Normal 3 3 10" xfId="516" xr:uid="{00000000-0005-0000-0000-000016030000}"/>
    <cellStyle name="Normal 3 3 11" xfId="1244" xr:uid="{00000000-0005-0000-0000-000017030000}"/>
    <cellStyle name="Normal 3 3 12" xfId="1678" xr:uid="{00000000-0005-0000-0000-000018030000}"/>
    <cellStyle name="Normal 3 3 13" xfId="2123" xr:uid="{00000000-0005-0000-0000-000019030000}"/>
    <cellStyle name="Normal 3 3 2" xfId="77" xr:uid="{00000000-0005-0000-0000-00001A030000}"/>
    <cellStyle name="Normal 3 3 2 10" xfId="1695" xr:uid="{00000000-0005-0000-0000-00001B030000}"/>
    <cellStyle name="Normal 3 3 2 11" xfId="2146" xr:uid="{00000000-0005-0000-0000-00001C030000}"/>
    <cellStyle name="Normal 3 3 2 2" xfId="189" xr:uid="{00000000-0005-0000-0000-00001D030000}"/>
    <cellStyle name="Normal 3 3 2 2 2" xfId="190" xr:uid="{00000000-0005-0000-0000-00001E030000}"/>
    <cellStyle name="Normal 3 3 2 2 2 2" xfId="645" xr:uid="{00000000-0005-0000-0000-00001F030000}"/>
    <cellStyle name="Normal 3 3 2 2 2 2 2" xfId="3045" xr:uid="{00000000-0005-0000-0000-000020030000}"/>
    <cellStyle name="Normal 3 3 2 2 2 3" xfId="1370" xr:uid="{00000000-0005-0000-0000-000021030000}"/>
    <cellStyle name="Normal 3 3 2 2 2 4" xfId="1804" xr:uid="{00000000-0005-0000-0000-000022030000}"/>
    <cellStyle name="Normal 3 3 2 2 2 5" xfId="2544" xr:uid="{00000000-0005-0000-0000-000023030000}"/>
    <cellStyle name="Normal 3 3 2 2 3" xfId="644" xr:uid="{00000000-0005-0000-0000-000024030000}"/>
    <cellStyle name="Normal 3 3 2 2 3 2" xfId="2747" xr:uid="{00000000-0005-0000-0000-000025030000}"/>
    <cellStyle name="Normal 3 3 2 2 4" xfId="1369" xr:uid="{00000000-0005-0000-0000-000026030000}"/>
    <cellStyle name="Normal 3 3 2 2 5" xfId="1803" xr:uid="{00000000-0005-0000-0000-000027030000}"/>
    <cellStyle name="Normal 3 3 2 2 6" xfId="2246" xr:uid="{00000000-0005-0000-0000-000028030000}"/>
    <cellStyle name="Normal 3 3 2 3" xfId="191" xr:uid="{00000000-0005-0000-0000-000029030000}"/>
    <cellStyle name="Normal 3 3 2 3 2" xfId="192" xr:uid="{00000000-0005-0000-0000-00002A030000}"/>
    <cellStyle name="Normal 3 3 2 3 2 2" xfId="647" xr:uid="{00000000-0005-0000-0000-00002B030000}"/>
    <cellStyle name="Normal 3 3 2 3 2 3" xfId="1372" xr:uid="{00000000-0005-0000-0000-00002C030000}"/>
    <cellStyle name="Normal 3 3 2 3 2 4" xfId="1806" xr:uid="{00000000-0005-0000-0000-00002D030000}"/>
    <cellStyle name="Normal 3 3 2 3 2 5" xfId="2846" xr:uid="{00000000-0005-0000-0000-00002E030000}"/>
    <cellStyle name="Normal 3 3 2 3 3" xfId="646" xr:uid="{00000000-0005-0000-0000-00002F030000}"/>
    <cellStyle name="Normal 3 3 2 3 4" xfId="1371" xr:uid="{00000000-0005-0000-0000-000030030000}"/>
    <cellStyle name="Normal 3 3 2 3 5" xfId="1805" xr:uid="{00000000-0005-0000-0000-000031030000}"/>
    <cellStyle name="Normal 3 3 2 3 6" xfId="2345" xr:uid="{00000000-0005-0000-0000-000032030000}"/>
    <cellStyle name="Normal 3 3 2 4" xfId="193" xr:uid="{00000000-0005-0000-0000-000033030000}"/>
    <cellStyle name="Normal 3 3 2 4 2" xfId="648" xr:uid="{00000000-0005-0000-0000-000034030000}"/>
    <cellStyle name="Normal 3 3 2 4 2 2" xfId="2945" xr:uid="{00000000-0005-0000-0000-000035030000}"/>
    <cellStyle name="Normal 3 3 2 4 3" xfId="1373" xr:uid="{00000000-0005-0000-0000-000036030000}"/>
    <cellStyle name="Normal 3 3 2 4 4" xfId="1807" xr:uid="{00000000-0005-0000-0000-000037030000}"/>
    <cellStyle name="Normal 3 3 2 4 5" xfId="2444" xr:uid="{00000000-0005-0000-0000-000038030000}"/>
    <cellStyle name="Normal 3 3 2 5" xfId="188" xr:uid="{00000000-0005-0000-0000-000039030000}"/>
    <cellStyle name="Normal 3 3 2 5 2" xfId="643" xr:uid="{00000000-0005-0000-0000-00003A030000}"/>
    <cellStyle name="Normal 3 3 2 5 3" xfId="1368" xr:uid="{00000000-0005-0000-0000-00003B030000}"/>
    <cellStyle name="Normal 3 3 2 5 4" xfId="1802" xr:uid="{00000000-0005-0000-0000-00003C030000}"/>
    <cellStyle name="Normal 3 3 2 5 5" xfId="2647" xr:uid="{00000000-0005-0000-0000-00003D030000}"/>
    <cellStyle name="Normal 3 3 2 6" xfId="115" xr:uid="{00000000-0005-0000-0000-00003E030000}"/>
    <cellStyle name="Normal 3 3 2 6 2" xfId="573" xr:uid="{00000000-0005-0000-0000-00003F030000}"/>
    <cellStyle name="Normal 3 3 2 6 3" xfId="1298" xr:uid="{00000000-0005-0000-0000-000040030000}"/>
    <cellStyle name="Normal 3 3 2 6 4" xfId="1732" xr:uid="{00000000-0005-0000-0000-000041030000}"/>
    <cellStyle name="Normal 3 3 2 7" xfId="485" xr:uid="{00000000-0005-0000-0000-000042030000}"/>
    <cellStyle name="Normal 3 3 2 7 2" xfId="937" xr:uid="{00000000-0005-0000-0000-000043030000}"/>
    <cellStyle name="Normal 3 3 2 7 3" xfId="1661" xr:uid="{00000000-0005-0000-0000-000044030000}"/>
    <cellStyle name="Normal 3 3 2 8" xfId="536" xr:uid="{00000000-0005-0000-0000-000045030000}"/>
    <cellStyle name="Normal 3 3 2 9" xfId="1261" xr:uid="{00000000-0005-0000-0000-000046030000}"/>
    <cellStyle name="Normal 3 3 3" xfId="194" xr:uid="{00000000-0005-0000-0000-000047030000}"/>
    <cellStyle name="Normal 3 3 3 2" xfId="195" xr:uid="{00000000-0005-0000-0000-000048030000}"/>
    <cellStyle name="Normal 3 3 3 2 2" xfId="650" xr:uid="{00000000-0005-0000-0000-000049030000}"/>
    <cellStyle name="Normal 3 3 3 2 2 2" xfId="3022" xr:uid="{00000000-0005-0000-0000-00004A030000}"/>
    <cellStyle name="Normal 3 3 3 2 3" xfId="1375" xr:uid="{00000000-0005-0000-0000-00004B030000}"/>
    <cellStyle name="Normal 3 3 3 2 4" xfId="1809" xr:uid="{00000000-0005-0000-0000-00004C030000}"/>
    <cellStyle name="Normal 3 3 3 2 5" xfId="2521" xr:uid="{00000000-0005-0000-0000-00004D030000}"/>
    <cellStyle name="Normal 3 3 3 3" xfId="649" xr:uid="{00000000-0005-0000-0000-00004E030000}"/>
    <cellStyle name="Normal 3 3 3 3 2" xfId="2724" xr:uid="{00000000-0005-0000-0000-00004F030000}"/>
    <cellStyle name="Normal 3 3 3 4" xfId="1374" xr:uid="{00000000-0005-0000-0000-000050030000}"/>
    <cellStyle name="Normal 3 3 3 5" xfId="1808" xr:uid="{00000000-0005-0000-0000-000051030000}"/>
    <cellStyle name="Normal 3 3 3 6" xfId="2223" xr:uid="{00000000-0005-0000-0000-000052030000}"/>
    <cellStyle name="Normal 3 3 4" xfId="196" xr:uid="{00000000-0005-0000-0000-000053030000}"/>
    <cellStyle name="Normal 3 3 4 2" xfId="197" xr:uid="{00000000-0005-0000-0000-000054030000}"/>
    <cellStyle name="Normal 3 3 4 2 2" xfId="652" xr:uid="{00000000-0005-0000-0000-000055030000}"/>
    <cellStyle name="Normal 3 3 4 2 3" xfId="1377" xr:uid="{00000000-0005-0000-0000-000056030000}"/>
    <cellStyle name="Normal 3 3 4 2 4" xfId="1811" xr:uid="{00000000-0005-0000-0000-000057030000}"/>
    <cellStyle name="Normal 3 3 4 2 5" xfId="2823" xr:uid="{00000000-0005-0000-0000-000058030000}"/>
    <cellStyle name="Normal 3 3 4 3" xfId="651" xr:uid="{00000000-0005-0000-0000-000059030000}"/>
    <cellStyle name="Normal 3 3 4 4" xfId="1376" xr:uid="{00000000-0005-0000-0000-00005A030000}"/>
    <cellStyle name="Normal 3 3 4 5" xfId="1810" xr:uid="{00000000-0005-0000-0000-00005B030000}"/>
    <cellStyle name="Normal 3 3 4 6" xfId="2322" xr:uid="{00000000-0005-0000-0000-00005C030000}"/>
    <cellStyle name="Normal 3 3 5" xfId="198" xr:uid="{00000000-0005-0000-0000-00005D030000}"/>
    <cellStyle name="Normal 3 3 5 2" xfId="653" xr:uid="{00000000-0005-0000-0000-00005E030000}"/>
    <cellStyle name="Normal 3 3 5 2 2" xfId="2922" xr:uid="{00000000-0005-0000-0000-00005F030000}"/>
    <cellStyle name="Normal 3 3 5 3" xfId="1378" xr:uid="{00000000-0005-0000-0000-000060030000}"/>
    <cellStyle name="Normal 3 3 5 4" xfId="1812" xr:uid="{00000000-0005-0000-0000-000061030000}"/>
    <cellStyle name="Normal 3 3 5 5" xfId="2421" xr:uid="{00000000-0005-0000-0000-000062030000}"/>
    <cellStyle name="Normal 3 3 6" xfId="454" xr:uid="{00000000-0005-0000-0000-000063030000}"/>
    <cellStyle name="Normal 3 3 6 2" xfId="906" xr:uid="{00000000-0005-0000-0000-000064030000}"/>
    <cellStyle name="Normal 3 3 6 3" xfId="1630" xr:uid="{00000000-0005-0000-0000-000065030000}"/>
    <cellStyle name="Normal 3 3 6 4" xfId="2064" xr:uid="{00000000-0005-0000-0000-000066030000}"/>
    <cellStyle name="Normal 3 3 6 5" xfId="2624" xr:uid="{00000000-0005-0000-0000-000067030000}"/>
    <cellStyle name="Normal 3 3 7" xfId="187" xr:uid="{00000000-0005-0000-0000-000068030000}"/>
    <cellStyle name="Normal 3 3 7 2" xfId="642" xr:uid="{00000000-0005-0000-0000-000069030000}"/>
    <cellStyle name="Normal 3 3 7 3" xfId="1367" xr:uid="{00000000-0005-0000-0000-00006A030000}"/>
    <cellStyle name="Normal 3 3 7 4" xfId="1801" xr:uid="{00000000-0005-0000-0000-00006B030000}"/>
    <cellStyle name="Normal 3 3 8" xfId="98" xr:uid="{00000000-0005-0000-0000-00006C030000}"/>
    <cellStyle name="Normal 3 3 8 2" xfId="556" xr:uid="{00000000-0005-0000-0000-00006D030000}"/>
    <cellStyle name="Normal 3 3 8 3" xfId="1281" xr:uid="{00000000-0005-0000-0000-00006E030000}"/>
    <cellStyle name="Normal 3 3 8 4" xfId="1715" xr:uid="{00000000-0005-0000-0000-00006F030000}"/>
    <cellStyle name="Normal 3 3 9" xfId="468" xr:uid="{00000000-0005-0000-0000-000070030000}"/>
    <cellStyle name="Normal 3 3 9 2" xfId="920" xr:uid="{00000000-0005-0000-0000-000071030000}"/>
    <cellStyle name="Normal 3 3 9 3" xfId="1644" xr:uid="{00000000-0005-0000-0000-000072030000}"/>
    <cellStyle name="Normal 3 4" xfId="41" xr:uid="{00000000-0005-0000-0000-000073030000}"/>
    <cellStyle name="Normal 3 4 10" xfId="1236" xr:uid="{00000000-0005-0000-0000-000074030000}"/>
    <cellStyle name="Normal 3 4 11" xfId="1670" xr:uid="{00000000-0005-0000-0000-000075030000}"/>
    <cellStyle name="Normal 3 4 12" xfId="2571" xr:uid="{00000000-0005-0000-0000-000076030000}"/>
    <cellStyle name="Normal 3 4 2" xfId="69" xr:uid="{00000000-0005-0000-0000-000077030000}"/>
    <cellStyle name="Normal 3 4 2 10" xfId="1687" xr:uid="{00000000-0005-0000-0000-000078030000}"/>
    <cellStyle name="Normal 3 4 2 2" xfId="201" xr:uid="{00000000-0005-0000-0000-000079030000}"/>
    <cellStyle name="Normal 3 4 2 2 2" xfId="202" xr:uid="{00000000-0005-0000-0000-00007A030000}"/>
    <cellStyle name="Normal 3 4 2 2 2 2" xfId="657" xr:uid="{00000000-0005-0000-0000-00007B030000}"/>
    <cellStyle name="Normal 3 4 2 2 2 3" xfId="1382" xr:uid="{00000000-0005-0000-0000-00007C030000}"/>
    <cellStyle name="Normal 3 4 2 2 2 4" xfId="1816" xr:uid="{00000000-0005-0000-0000-00007D030000}"/>
    <cellStyle name="Normal 3 4 2 2 3" xfId="656" xr:uid="{00000000-0005-0000-0000-00007E030000}"/>
    <cellStyle name="Normal 3 4 2 2 4" xfId="1381" xr:uid="{00000000-0005-0000-0000-00007F030000}"/>
    <cellStyle name="Normal 3 4 2 2 5" xfId="1815" xr:uid="{00000000-0005-0000-0000-000080030000}"/>
    <cellStyle name="Normal 3 4 2 3" xfId="203" xr:uid="{00000000-0005-0000-0000-000081030000}"/>
    <cellStyle name="Normal 3 4 2 3 2" xfId="204" xr:uid="{00000000-0005-0000-0000-000082030000}"/>
    <cellStyle name="Normal 3 4 2 3 2 2" xfId="659" xr:uid="{00000000-0005-0000-0000-000083030000}"/>
    <cellStyle name="Normal 3 4 2 3 2 3" xfId="1384" xr:uid="{00000000-0005-0000-0000-000084030000}"/>
    <cellStyle name="Normal 3 4 2 3 2 4" xfId="1818" xr:uid="{00000000-0005-0000-0000-000085030000}"/>
    <cellStyle name="Normal 3 4 2 3 3" xfId="658" xr:uid="{00000000-0005-0000-0000-000086030000}"/>
    <cellStyle name="Normal 3 4 2 3 4" xfId="1383" xr:uid="{00000000-0005-0000-0000-000087030000}"/>
    <cellStyle name="Normal 3 4 2 3 5" xfId="1817" xr:uid="{00000000-0005-0000-0000-000088030000}"/>
    <cellStyle name="Normal 3 4 2 4" xfId="205" xr:uid="{00000000-0005-0000-0000-000089030000}"/>
    <cellStyle name="Normal 3 4 2 4 2" xfId="660" xr:uid="{00000000-0005-0000-0000-00008A030000}"/>
    <cellStyle name="Normal 3 4 2 4 3" xfId="1385" xr:uid="{00000000-0005-0000-0000-00008B030000}"/>
    <cellStyle name="Normal 3 4 2 4 4" xfId="1819" xr:uid="{00000000-0005-0000-0000-00008C030000}"/>
    <cellStyle name="Normal 3 4 2 5" xfId="200" xr:uid="{00000000-0005-0000-0000-00008D030000}"/>
    <cellStyle name="Normal 3 4 2 5 2" xfId="655" xr:uid="{00000000-0005-0000-0000-00008E030000}"/>
    <cellStyle name="Normal 3 4 2 5 3" xfId="1380" xr:uid="{00000000-0005-0000-0000-00008F030000}"/>
    <cellStyle name="Normal 3 4 2 5 4" xfId="1814" xr:uid="{00000000-0005-0000-0000-000090030000}"/>
    <cellStyle name="Normal 3 4 2 6" xfId="107" xr:uid="{00000000-0005-0000-0000-000091030000}"/>
    <cellStyle name="Normal 3 4 2 6 2" xfId="565" xr:uid="{00000000-0005-0000-0000-000092030000}"/>
    <cellStyle name="Normal 3 4 2 6 3" xfId="1290" xr:uid="{00000000-0005-0000-0000-000093030000}"/>
    <cellStyle name="Normal 3 4 2 6 4" xfId="1724" xr:uid="{00000000-0005-0000-0000-000094030000}"/>
    <cellStyle name="Normal 3 4 2 7" xfId="477" xr:uid="{00000000-0005-0000-0000-000095030000}"/>
    <cellStyle name="Normal 3 4 2 7 2" xfId="929" xr:uid="{00000000-0005-0000-0000-000096030000}"/>
    <cellStyle name="Normal 3 4 2 7 3" xfId="1653" xr:uid="{00000000-0005-0000-0000-000097030000}"/>
    <cellStyle name="Normal 3 4 2 8" xfId="528" xr:uid="{00000000-0005-0000-0000-000098030000}"/>
    <cellStyle name="Normal 3 4 2 9" xfId="1253" xr:uid="{00000000-0005-0000-0000-000099030000}"/>
    <cellStyle name="Normal 3 4 3" xfId="206" xr:uid="{00000000-0005-0000-0000-00009A030000}"/>
    <cellStyle name="Normal 3 4 3 2" xfId="207" xr:uid="{00000000-0005-0000-0000-00009B030000}"/>
    <cellStyle name="Normal 3 4 3 2 2" xfId="662" xr:uid="{00000000-0005-0000-0000-00009C030000}"/>
    <cellStyle name="Normal 3 4 3 2 3" xfId="1387" xr:uid="{00000000-0005-0000-0000-00009D030000}"/>
    <cellStyle name="Normal 3 4 3 2 4" xfId="1821" xr:uid="{00000000-0005-0000-0000-00009E030000}"/>
    <cellStyle name="Normal 3 4 3 3" xfId="661" xr:uid="{00000000-0005-0000-0000-00009F030000}"/>
    <cellStyle name="Normal 3 4 3 4" xfId="1386" xr:uid="{00000000-0005-0000-0000-0000A0030000}"/>
    <cellStyle name="Normal 3 4 3 5" xfId="1820" xr:uid="{00000000-0005-0000-0000-0000A1030000}"/>
    <cellStyle name="Normal 3 4 4" xfId="208" xr:uid="{00000000-0005-0000-0000-0000A2030000}"/>
    <cellStyle name="Normal 3 4 4 2" xfId="209" xr:uid="{00000000-0005-0000-0000-0000A3030000}"/>
    <cellStyle name="Normal 3 4 4 2 2" xfId="664" xr:uid="{00000000-0005-0000-0000-0000A4030000}"/>
    <cellStyle name="Normal 3 4 4 2 3" xfId="1389" xr:uid="{00000000-0005-0000-0000-0000A5030000}"/>
    <cellStyle name="Normal 3 4 4 2 4" xfId="1823" xr:uid="{00000000-0005-0000-0000-0000A6030000}"/>
    <cellStyle name="Normal 3 4 4 3" xfId="663" xr:uid="{00000000-0005-0000-0000-0000A7030000}"/>
    <cellStyle name="Normal 3 4 4 4" xfId="1388" xr:uid="{00000000-0005-0000-0000-0000A8030000}"/>
    <cellStyle name="Normal 3 4 4 5" xfId="1822" xr:uid="{00000000-0005-0000-0000-0000A9030000}"/>
    <cellStyle name="Normal 3 4 5" xfId="210" xr:uid="{00000000-0005-0000-0000-0000AA030000}"/>
    <cellStyle name="Normal 3 4 5 2" xfId="665" xr:uid="{00000000-0005-0000-0000-0000AB030000}"/>
    <cellStyle name="Normal 3 4 5 3" xfId="1390" xr:uid="{00000000-0005-0000-0000-0000AC030000}"/>
    <cellStyle name="Normal 3 4 5 4" xfId="1824" xr:uid="{00000000-0005-0000-0000-0000AD030000}"/>
    <cellStyle name="Normal 3 4 6" xfId="199" xr:uid="{00000000-0005-0000-0000-0000AE030000}"/>
    <cellStyle name="Normal 3 4 6 2" xfId="654" xr:uid="{00000000-0005-0000-0000-0000AF030000}"/>
    <cellStyle name="Normal 3 4 6 3" xfId="1379" xr:uid="{00000000-0005-0000-0000-0000B0030000}"/>
    <cellStyle name="Normal 3 4 6 4" xfId="1813" xr:uid="{00000000-0005-0000-0000-0000B1030000}"/>
    <cellStyle name="Normal 3 4 7" xfId="90" xr:uid="{00000000-0005-0000-0000-0000B2030000}"/>
    <cellStyle name="Normal 3 4 7 2" xfId="548" xr:uid="{00000000-0005-0000-0000-0000B3030000}"/>
    <cellStyle name="Normal 3 4 7 3" xfId="1273" xr:uid="{00000000-0005-0000-0000-0000B4030000}"/>
    <cellStyle name="Normal 3 4 7 4" xfId="1707" xr:uid="{00000000-0005-0000-0000-0000B5030000}"/>
    <cellStyle name="Normal 3 4 8" xfId="460" xr:uid="{00000000-0005-0000-0000-0000B6030000}"/>
    <cellStyle name="Normal 3 4 8 2" xfId="912" xr:uid="{00000000-0005-0000-0000-0000B7030000}"/>
    <cellStyle name="Normal 3 4 8 3" xfId="1636" xr:uid="{00000000-0005-0000-0000-0000B8030000}"/>
    <cellStyle name="Normal 3 4 9" xfId="508" xr:uid="{00000000-0005-0000-0000-0000B9030000}"/>
    <cellStyle name="Normal 3 5" xfId="67" xr:uid="{00000000-0005-0000-0000-0000BA030000}"/>
    <cellStyle name="Normal 3 5 10" xfId="1686" xr:uid="{00000000-0005-0000-0000-0000BB030000}"/>
    <cellStyle name="Normal 3 5 11" xfId="2568" xr:uid="{00000000-0005-0000-0000-0000BC030000}"/>
    <cellStyle name="Normal 3 5 2" xfId="14" xr:uid="{00000000-0005-0000-0000-0000BD030000}"/>
    <cellStyle name="Normal 3 5 2 2" xfId="15" xr:uid="{00000000-0005-0000-0000-0000BE030000}"/>
    <cellStyle name="Normal 3 5 2 2 2" xfId="668" xr:uid="{00000000-0005-0000-0000-0000BF030000}"/>
    <cellStyle name="Normal 3 5 2 2 3" xfId="1393" xr:uid="{00000000-0005-0000-0000-0000C0030000}"/>
    <cellStyle name="Normal 3 5 2 2 4" xfId="1827" xr:uid="{00000000-0005-0000-0000-0000C1030000}"/>
    <cellStyle name="Normal 3 5 2 2 5" xfId="213" xr:uid="{00000000-0005-0000-0000-0000C2030000}"/>
    <cellStyle name="Normal 3 5 2 3" xfId="667" xr:uid="{00000000-0005-0000-0000-0000C3030000}"/>
    <cellStyle name="Normal 3 5 2 4" xfId="1392" xr:uid="{00000000-0005-0000-0000-0000C4030000}"/>
    <cellStyle name="Normal 3 5 2 5" xfId="1826" xr:uid="{00000000-0005-0000-0000-0000C5030000}"/>
    <cellStyle name="Normal 3 5 2 6" xfId="212" xr:uid="{00000000-0005-0000-0000-0000C6030000}"/>
    <cellStyle name="Normal 3 5 3" xfId="214" xr:uid="{00000000-0005-0000-0000-0000C7030000}"/>
    <cellStyle name="Normal 3 5 3 2" xfId="215" xr:uid="{00000000-0005-0000-0000-0000C8030000}"/>
    <cellStyle name="Normal 3 5 3 2 2" xfId="670" xr:uid="{00000000-0005-0000-0000-0000C9030000}"/>
    <cellStyle name="Normal 3 5 3 2 3" xfId="1395" xr:uid="{00000000-0005-0000-0000-0000CA030000}"/>
    <cellStyle name="Normal 3 5 3 2 4" xfId="1829" xr:uid="{00000000-0005-0000-0000-0000CB030000}"/>
    <cellStyle name="Normal 3 5 3 3" xfId="669" xr:uid="{00000000-0005-0000-0000-0000CC030000}"/>
    <cellStyle name="Normal 3 5 3 4" xfId="1394" xr:uid="{00000000-0005-0000-0000-0000CD030000}"/>
    <cellStyle name="Normal 3 5 3 5" xfId="1828" xr:uid="{00000000-0005-0000-0000-0000CE030000}"/>
    <cellStyle name="Normal 3 5 4" xfId="216" xr:uid="{00000000-0005-0000-0000-0000CF030000}"/>
    <cellStyle name="Normal 3 5 4 2" xfId="671" xr:uid="{00000000-0005-0000-0000-0000D0030000}"/>
    <cellStyle name="Normal 3 5 4 3" xfId="1396" xr:uid="{00000000-0005-0000-0000-0000D1030000}"/>
    <cellStyle name="Normal 3 5 4 4" xfId="1830" xr:uid="{00000000-0005-0000-0000-0000D2030000}"/>
    <cellStyle name="Normal 3 5 5" xfId="211" xr:uid="{00000000-0005-0000-0000-0000D3030000}"/>
    <cellStyle name="Normal 3 5 5 2" xfId="666" xr:uid="{00000000-0005-0000-0000-0000D4030000}"/>
    <cellStyle name="Normal 3 5 5 3" xfId="1391" xr:uid="{00000000-0005-0000-0000-0000D5030000}"/>
    <cellStyle name="Normal 3 5 5 4" xfId="1825" xr:uid="{00000000-0005-0000-0000-0000D6030000}"/>
    <cellStyle name="Normal 3 5 6" xfId="106" xr:uid="{00000000-0005-0000-0000-0000D7030000}"/>
    <cellStyle name="Normal 3 5 6 2" xfId="564" xr:uid="{00000000-0005-0000-0000-0000D8030000}"/>
    <cellStyle name="Normal 3 5 6 3" xfId="1289" xr:uid="{00000000-0005-0000-0000-0000D9030000}"/>
    <cellStyle name="Normal 3 5 6 4" xfId="1723" xr:uid="{00000000-0005-0000-0000-0000DA030000}"/>
    <cellStyle name="Normal 3 5 7" xfId="476" xr:uid="{00000000-0005-0000-0000-0000DB030000}"/>
    <cellStyle name="Normal 3 5 7 2" xfId="928" xr:uid="{00000000-0005-0000-0000-0000DC030000}"/>
    <cellStyle name="Normal 3 5 7 3" xfId="1652" xr:uid="{00000000-0005-0000-0000-0000DD030000}"/>
    <cellStyle name="Normal 3 5 8" xfId="527" xr:uid="{00000000-0005-0000-0000-0000DE030000}"/>
    <cellStyle name="Normal 3 5 9" xfId="1252" xr:uid="{00000000-0005-0000-0000-0000DF030000}"/>
    <cellStyle name="Normal 3 6" xfId="86" xr:uid="{00000000-0005-0000-0000-0000E0030000}"/>
    <cellStyle name="Normal 3 6 2" xfId="218" xr:uid="{00000000-0005-0000-0000-0000E1030000}"/>
    <cellStyle name="Normal 3 6 2 2" xfId="219" xr:uid="{00000000-0005-0000-0000-0000E2030000}"/>
    <cellStyle name="Normal 3 6 2 2 2" xfId="674" xr:uid="{00000000-0005-0000-0000-0000E3030000}"/>
    <cellStyle name="Normal 3 6 2 2 3" xfId="1399" xr:uid="{00000000-0005-0000-0000-0000E4030000}"/>
    <cellStyle name="Normal 3 6 2 2 4" xfId="1833" xr:uid="{00000000-0005-0000-0000-0000E5030000}"/>
    <cellStyle name="Normal 3 6 2 3" xfId="673" xr:uid="{00000000-0005-0000-0000-0000E6030000}"/>
    <cellStyle name="Normal 3 6 2 4" xfId="1398" xr:uid="{00000000-0005-0000-0000-0000E7030000}"/>
    <cellStyle name="Normal 3 6 2 5" xfId="1832" xr:uid="{00000000-0005-0000-0000-0000E8030000}"/>
    <cellStyle name="Normal 3 6 3" xfId="220" xr:uid="{00000000-0005-0000-0000-0000E9030000}"/>
    <cellStyle name="Normal 3 6 3 2" xfId="221" xr:uid="{00000000-0005-0000-0000-0000EA030000}"/>
    <cellStyle name="Normal 3 6 3 2 2" xfId="676" xr:uid="{00000000-0005-0000-0000-0000EB030000}"/>
    <cellStyle name="Normal 3 6 3 2 3" xfId="1401" xr:uid="{00000000-0005-0000-0000-0000EC030000}"/>
    <cellStyle name="Normal 3 6 3 2 4" xfId="1835" xr:uid="{00000000-0005-0000-0000-0000ED030000}"/>
    <cellStyle name="Normal 3 6 3 3" xfId="675" xr:uid="{00000000-0005-0000-0000-0000EE030000}"/>
    <cellStyle name="Normal 3 6 3 4" xfId="1400" xr:uid="{00000000-0005-0000-0000-0000EF030000}"/>
    <cellStyle name="Normal 3 6 3 5" xfId="1834" xr:uid="{00000000-0005-0000-0000-0000F0030000}"/>
    <cellStyle name="Normal 3 6 4" xfId="222" xr:uid="{00000000-0005-0000-0000-0000F1030000}"/>
    <cellStyle name="Normal 3 6 4 2" xfId="677" xr:uid="{00000000-0005-0000-0000-0000F2030000}"/>
    <cellStyle name="Normal 3 6 4 3" xfId="1402" xr:uid="{00000000-0005-0000-0000-0000F3030000}"/>
    <cellStyle name="Normal 3 6 4 4" xfId="1836" xr:uid="{00000000-0005-0000-0000-0000F4030000}"/>
    <cellStyle name="Normal 3 6 5" xfId="217" xr:uid="{00000000-0005-0000-0000-0000F5030000}"/>
    <cellStyle name="Normal 3 6 5 2" xfId="672" xr:uid="{00000000-0005-0000-0000-0000F6030000}"/>
    <cellStyle name="Normal 3 6 5 3" xfId="1397" xr:uid="{00000000-0005-0000-0000-0000F7030000}"/>
    <cellStyle name="Normal 3 6 5 4" xfId="1831" xr:uid="{00000000-0005-0000-0000-0000F8030000}"/>
    <cellStyle name="Normal 3 6 6" xfId="123" xr:uid="{00000000-0005-0000-0000-0000F9030000}"/>
    <cellStyle name="Normal 3 6 6 2" xfId="581" xr:uid="{00000000-0005-0000-0000-0000FA030000}"/>
    <cellStyle name="Normal 3 6 6 3" xfId="1306" xr:uid="{00000000-0005-0000-0000-0000FB030000}"/>
    <cellStyle name="Normal 3 6 6 4" xfId="1740" xr:uid="{00000000-0005-0000-0000-0000FC030000}"/>
    <cellStyle name="Normal 3 6 7" xfId="544" xr:uid="{00000000-0005-0000-0000-0000FD030000}"/>
    <cellStyle name="Normal 3 6 8" xfId="1269" xr:uid="{00000000-0005-0000-0000-0000FE030000}"/>
    <cellStyle name="Normal 3 6 9" xfId="1703" xr:uid="{00000000-0005-0000-0000-0000FF030000}"/>
    <cellStyle name="Normal 3 7" xfId="223" xr:uid="{00000000-0005-0000-0000-000000040000}"/>
    <cellStyle name="Normal 3 7 2" xfId="224" xr:uid="{00000000-0005-0000-0000-000001040000}"/>
    <cellStyle name="Normal 3 7 2 2" xfId="679" xr:uid="{00000000-0005-0000-0000-000002040000}"/>
    <cellStyle name="Normal 3 7 2 3" xfId="1404" xr:uid="{00000000-0005-0000-0000-000003040000}"/>
    <cellStyle name="Normal 3 7 2 4" xfId="1838" xr:uid="{00000000-0005-0000-0000-000004040000}"/>
    <cellStyle name="Normal 3 7 3" xfId="678" xr:uid="{00000000-0005-0000-0000-000005040000}"/>
    <cellStyle name="Normal 3 7 4" xfId="1403" xr:uid="{00000000-0005-0000-0000-000006040000}"/>
    <cellStyle name="Normal 3 7 5" xfId="1837" xr:uid="{00000000-0005-0000-0000-000007040000}"/>
    <cellStyle name="Normal 3 8" xfId="225" xr:uid="{00000000-0005-0000-0000-000008040000}"/>
    <cellStyle name="Normal 3 8 2" xfId="226" xr:uid="{00000000-0005-0000-0000-000009040000}"/>
    <cellStyle name="Normal 3 8 2 2" xfId="681" xr:uid="{00000000-0005-0000-0000-00000A040000}"/>
    <cellStyle name="Normal 3 8 2 3" xfId="1406" xr:uid="{00000000-0005-0000-0000-00000B040000}"/>
    <cellStyle name="Normal 3 8 2 4" xfId="1840" xr:uid="{00000000-0005-0000-0000-00000C040000}"/>
    <cellStyle name="Normal 3 8 3" xfId="680" xr:uid="{00000000-0005-0000-0000-00000D040000}"/>
    <cellStyle name="Normal 3 8 4" xfId="1405" xr:uid="{00000000-0005-0000-0000-00000E040000}"/>
    <cellStyle name="Normal 3 8 5" xfId="1839" xr:uid="{00000000-0005-0000-0000-00000F040000}"/>
    <cellStyle name="Normal 3 9" xfId="227" xr:uid="{00000000-0005-0000-0000-000010040000}"/>
    <cellStyle name="Normal 3 9 2" xfId="682" xr:uid="{00000000-0005-0000-0000-000011040000}"/>
    <cellStyle name="Normal 3 9 3" xfId="1407" xr:uid="{00000000-0005-0000-0000-000012040000}"/>
    <cellStyle name="Normal 3 9 4" xfId="1841" xr:uid="{00000000-0005-0000-0000-000013040000}"/>
    <cellStyle name="Normal 4" xfId="16" xr:uid="{00000000-0005-0000-0000-000014040000}"/>
    <cellStyle name="Normal 4 2" xfId="17" xr:uid="{00000000-0005-0000-0000-000015040000}"/>
    <cellStyle name="Normal 4 2 2" xfId="47" xr:uid="{00000000-0005-0000-0000-000016040000}"/>
    <cellStyle name="Normal 4 3" xfId="42" xr:uid="{00000000-0005-0000-0000-000017040000}"/>
    <cellStyle name="Normal 4 4" xfId="37" xr:uid="{00000000-0005-0000-0000-000018040000}"/>
    <cellStyle name="Normal 4 4 2" xfId="2569" xr:uid="{00000000-0005-0000-0000-000019040000}"/>
    <cellStyle name="Normal 5" xfId="1" xr:uid="{00000000-0005-0000-0000-00001A040000}"/>
    <cellStyle name="Normal 5 10" xfId="128" xr:uid="{00000000-0005-0000-0000-00001B040000}"/>
    <cellStyle name="Normal 5 10 2" xfId="586" xr:uid="{00000000-0005-0000-0000-00001C040000}"/>
    <cellStyle name="Normal 5 10 3" xfId="1311" xr:uid="{00000000-0005-0000-0000-00001D040000}"/>
    <cellStyle name="Normal 5 10 4" xfId="1745" xr:uid="{00000000-0005-0000-0000-00001E040000}"/>
    <cellStyle name="Normal 5 11" xfId="91" xr:uid="{00000000-0005-0000-0000-00001F040000}"/>
    <cellStyle name="Normal 5 11 2" xfId="549" xr:uid="{00000000-0005-0000-0000-000020040000}"/>
    <cellStyle name="Normal 5 11 3" xfId="1274" xr:uid="{00000000-0005-0000-0000-000021040000}"/>
    <cellStyle name="Normal 5 11 4" xfId="1708" xr:uid="{00000000-0005-0000-0000-000022040000}"/>
    <cellStyle name="Normal 5 12" xfId="461" xr:uid="{00000000-0005-0000-0000-000023040000}"/>
    <cellStyle name="Normal 5 12 2" xfId="913" xr:uid="{00000000-0005-0000-0000-000024040000}"/>
    <cellStyle name="Normal 5 12 3" xfId="1637" xr:uid="{00000000-0005-0000-0000-000025040000}"/>
    <cellStyle name="Normal 5 13" xfId="509" xr:uid="{00000000-0005-0000-0000-000026040000}"/>
    <cellStyle name="Normal 5 14" xfId="1237" xr:uid="{00000000-0005-0000-0000-000027040000}"/>
    <cellStyle name="Normal 5 15" xfId="1671" xr:uid="{00000000-0005-0000-0000-000028040000}"/>
    <cellStyle name="Normal 5 16" xfId="43" xr:uid="{00000000-0005-0000-0000-000029040000}"/>
    <cellStyle name="Normal 5 2" xfId="48" xr:uid="{00000000-0005-0000-0000-00002A040000}"/>
    <cellStyle name="Normal 5 2 10" xfId="464" xr:uid="{00000000-0005-0000-0000-00002B040000}"/>
    <cellStyle name="Normal 5 2 10 2" xfId="916" xr:uid="{00000000-0005-0000-0000-00002C040000}"/>
    <cellStyle name="Normal 5 2 10 3" xfId="1640" xr:uid="{00000000-0005-0000-0000-00002D040000}"/>
    <cellStyle name="Normal 5 2 11" xfId="512" xr:uid="{00000000-0005-0000-0000-00002E040000}"/>
    <cellStyle name="Normal 5 2 12" xfId="968" xr:uid="{00000000-0005-0000-0000-00002F040000}"/>
    <cellStyle name="Normal 5 2 13" xfId="1240" xr:uid="{00000000-0005-0000-0000-000030040000}"/>
    <cellStyle name="Normal 5 2 14" xfId="1674" xr:uid="{00000000-0005-0000-0000-000031040000}"/>
    <cellStyle name="Normal 5 2 2" xfId="62" xr:uid="{00000000-0005-0000-0000-000032040000}"/>
    <cellStyle name="Normal 5 2 2 10" xfId="524" xr:uid="{00000000-0005-0000-0000-000033040000}"/>
    <cellStyle name="Normal 5 2 2 11" xfId="1249" xr:uid="{00000000-0005-0000-0000-000034040000}"/>
    <cellStyle name="Normal 5 2 2 12" xfId="1683" xr:uid="{00000000-0005-0000-0000-000035040000}"/>
    <cellStyle name="Normal 5 2 2 2" xfId="82" xr:uid="{00000000-0005-0000-0000-000036040000}"/>
    <cellStyle name="Normal 5 2 2 2 10" xfId="1700" xr:uid="{00000000-0005-0000-0000-000037040000}"/>
    <cellStyle name="Normal 5 2 2 2 2" xfId="230" xr:uid="{00000000-0005-0000-0000-000038040000}"/>
    <cellStyle name="Normal 5 2 2 2 2 2" xfId="231" xr:uid="{00000000-0005-0000-0000-000039040000}"/>
    <cellStyle name="Normal 5 2 2 2 2 2 2" xfId="686" xr:uid="{00000000-0005-0000-0000-00003A040000}"/>
    <cellStyle name="Normal 5 2 2 2 2 2 3" xfId="1411" xr:uid="{00000000-0005-0000-0000-00003B040000}"/>
    <cellStyle name="Normal 5 2 2 2 2 2 4" xfId="1845" xr:uid="{00000000-0005-0000-0000-00003C040000}"/>
    <cellStyle name="Normal 5 2 2 2 2 3" xfId="685" xr:uid="{00000000-0005-0000-0000-00003D040000}"/>
    <cellStyle name="Normal 5 2 2 2 2 4" xfId="1410" xr:uid="{00000000-0005-0000-0000-00003E040000}"/>
    <cellStyle name="Normal 5 2 2 2 2 5" xfId="1844" xr:uid="{00000000-0005-0000-0000-00003F040000}"/>
    <cellStyle name="Normal 5 2 2 2 3" xfId="232" xr:uid="{00000000-0005-0000-0000-000040040000}"/>
    <cellStyle name="Normal 5 2 2 2 3 2" xfId="233" xr:uid="{00000000-0005-0000-0000-000041040000}"/>
    <cellStyle name="Normal 5 2 2 2 3 2 2" xfId="688" xr:uid="{00000000-0005-0000-0000-000042040000}"/>
    <cellStyle name="Normal 5 2 2 2 3 2 3" xfId="1413" xr:uid="{00000000-0005-0000-0000-000043040000}"/>
    <cellStyle name="Normal 5 2 2 2 3 2 4" xfId="1847" xr:uid="{00000000-0005-0000-0000-000044040000}"/>
    <cellStyle name="Normal 5 2 2 2 3 3" xfId="687" xr:uid="{00000000-0005-0000-0000-000045040000}"/>
    <cellStyle name="Normal 5 2 2 2 3 4" xfId="1412" xr:uid="{00000000-0005-0000-0000-000046040000}"/>
    <cellStyle name="Normal 5 2 2 2 3 5" xfId="1846" xr:uid="{00000000-0005-0000-0000-000047040000}"/>
    <cellStyle name="Normal 5 2 2 2 4" xfId="234" xr:uid="{00000000-0005-0000-0000-000048040000}"/>
    <cellStyle name="Normal 5 2 2 2 4 2" xfId="689" xr:uid="{00000000-0005-0000-0000-000049040000}"/>
    <cellStyle name="Normal 5 2 2 2 4 3" xfId="1414" xr:uid="{00000000-0005-0000-0000-00004A040000}"/>
    <cellStyle name="Normal 5 2 2 2 4 4" xfId="1848" xr:uid="{00000000-0005-0000-0000-00004B040000}"/>
    <cellStyle name="Normal 5 2 2 2 5" xfId="229" xr:uid="{00000000-0005-0000-0000-00004C040000}"/>
    <cellStyle name="Normal 5 2 2 2 5 2" xfId="684" xr:uid="{00000000-0005-0000-0000-00004D040000}"/>
    <cellStyle name="Normal 5 2 2 2 5 3" xfId="1409" xr:uid="{00000000-0005-0000-0000-00004E040000}"/>
    <cellStyle name="Normal 5 2 2 2 5 4" xfId="1843" xr:uid="{00000000-0005-0000-0000-00004F040000}"/>
    <cellStyle name="Normal 5 2 2 2 6" xfId="120" xr:uid="{00000000-0005-0000-0000-000050040000}"/>
    <cellStyle name="Normal 5 2 2 2 6 2" xfId="578" xr:uid="{00000000-0005-0000-0000-000051040000}"/>
    <cellStyle name="Normal 5 2 2 2 6 3" xfId="1303" xr:uid="{00000000-0005-0000-0000-000052040000}"/>
    <cellStyle name="Normal 5 2 2 2 6 4" xfId="1737" xr:uid="{00000000-0005-0000-0000-000053040000}"/>
    <cellStyle name="Normal 5 2 2 2 7" xfId="490" xr:uid="{00000000-0005-0000-0000-000054040000}"/>
    <cellStyle name="Normal 5 2 2 2 7 2" xfId="942" xr:uid="{00000000-0005-0000-0000-000055040000}"/>
    <cellStyle name="Normal 5 2 2 2 7 3" xfId="1666" xr:uid="{00000000-0005-0000-0000-000056040000}"/>
    <cellStyle name="Normal 5 2 2 2 8" xfId="541" xr:uid="{00000000-0005-0000-0000-000057040000}"/>
    <cellStyle name="Normal 5 2 2 2 9" xfId="1266" xr:uid="{00000000-0005-0000-0000-000058040000}"/>
    <cellStyle name="Normal 5 2 2 3" xfId="235" xr:uid="{00000000-0005-0000-0000-000059040000}"/>
    <cellStyle name="Normal 5 2 2 3 2" xfId="236" xr:uid="{00000000-0005-0000-0000-00005A040000}"/>
    <cellStyle name="Normal 5 2 2 3 2 2" xfId="691" xr:uid="{00000000-0005-0000-0000-00005B040000}"/>
    <cellStyle name="Normal 5 2 2 3 2 3" xfId="1416" xr:uid="{00000000-0005-0000-0000-00005C040000}"/>
    <cellStyle name="Normal 5 2 2 3 2 4" xfId="1850" xr:uid="{00000000-0005-0000-0000-00005D040000}"/>
    <cellStyle name="Normal 5 2 2 3 3" xfId="690" xr:uid="{00000000-0005-0000-0000-00005E040000}"/>
    <cellStyle name="Normal 5 2 2 3 4" xfId="1415" xr:uid="{00000000-0005-0000-0000-00005F040000}"/>
    <cellStyle name="Normal 5 2 2 3 5" xfId="1849" xr:uid="{00000000-0005-0000-0000-000060040000}"/>
    <cellStyle name="Normal 5 2 2 4" xfId="237" xr:uid="{00000000-0005-0000-0000-000061040000}"/>
    <cellStyle name="Normal 5 2 2 4 2" xfId="238" xr:uid="{00000000-0005-0000-0000-000062040000}"/>
    <cellStyle name="Normal 5 2 2 4 2 2" xfId="693" xr:uid="{00000000-0005-0000-0000-000063040000}"/>
    <cellStyle name="Normal 5 2 2 4 2 3" xfId="1418" xr:uid="{00000000-0005-0000-0000-000064040000}"/>
    <cellStyle name="Normal 5 2 2 4 2 4" xfId="1852" xr:uid="{00000000-0005-0000-0000-000065040000}"/>
    <cellStyle name="Normal 5 2 2 4 3" xfId="692" xr:uid="{00000000-0005-0000-0000-000066040000}"/>
    <cellStyle name="Normal 5 2 2 4 4" xfId="1417" xr:uid="{00000000-0005-0000-0000-000067040000}"/>
    <cellStyle name="Normal 5 2 2 4 5" xfId="1851" xr:uid="{00000000-0005-0000-0000-000068040000}"/>
    <cellStyle name="Normal 5 2 2 5" xfId="239" xr:uid="{00000000-0005-0000-0000-000069040000}"/>
    <cellStyle name="Normal 5 2 2 5 2" xfId="694" xr:uid="{00000000-0005-0000-0000-00006A040000}"/>
    <cellStyle name="Normal 5 2 2 5 3" xfId="1419" xr:uid="{00000000-0005-0000-0000-00006B040000}"/>
    <cellStyle name="Normal 5 2 2 5 4" xfId="1853" xr:uid="{00000000-0005-0000-0000-00006C040000}"/>
    <cellStyle name="Normal 5 2 2 6" xfId="455" xr:uid="{00000000-0005-0000-0000-00006D040000}"/>
    <cellStyle name="Normal 5 2 2 6 2" xfId="907" xr:uid="{00000000-0005-0000-0000-00006E040000}"/>
    <cellStyle name="Normal 5 2 2 6 3" xfId="1631" xr:uid="{00000000-0005-0000-0000-00006F040000}"/>
    <cellStyle name="Normal 5 2 2 6 4" xfId="2065" xr:uid="{00000000-0005-0000-0000-000070040000}"/>
    <cellStyle name="Normal 5 2 2 7" xfId="228" xr:uid="{00000000-0005-0000-0000-000071040000}"/>
    <cellStyle name="Normal 5 2 2 7 2" xfId="683" xr:uid="{00000000-0005-0000-0000-000072040000}"/>
    <cellStyle name="Normal 5 2 2 7 3" xfId="1408" xr:uid="{00000000-0005-0000-0000-000073040000}"/>
    <cellStyle name="Normal 5 2 2 7 4" xfId="1842" xr:uid="{00000000-0005-0000-0000-000074040000}"/>
    <cellStyle name="Normal 5 2 2 8" xfId="103" xr:uid="{00000000-0005-0000-0000-000075040000}"/>
    <cellStyle name="Normal 5 2 2 8 2" xfId="561" xr:uid="{00000000-0005-0000-0000-000076040000}"/>
    <cellStyle name="Normal 5 2 2 8 3" xfId="1286" xr:uid="{00000000-0005-0000-0000-000077040000}"/>
    <cellStyle name="Normal 5 2 2 8 4" xfId="1720" xr:uid="{00000000-0005-0000-0000-000078040000}"/>
    <cellStyle name="Normal 5 2 2 9" xfId="473" xr:uid="{00000000-0005-0000-0000-000079040000}"/>
    <cellStyle name="Normal 5 2 2 9 2" xfId="925" xr:uid="{00000000-0005-0000-0000-00007A040000}"/>
    <cellStyle name="Normal 5 2 2 9 3" xfId="1649" xr:uid="{00000000-0005-0000-0000-00007B040000}"/>
    <cellStyle name="Normal 5 2 3" xfId="73" xr:uid="{00000000-0005-0000-0000-00007C040000}"/>
    <cellStyle name="Normal 5 2 3 10" xfId="1691" xr:uid="{00000000-0005-0000-0000-00007D040000}"/>
    <cellStyle name="Normal 5 2 3 2" xfId="241" xr:uid="{00000000-0005-0000-0000-00007E040000}"/>
    <cellStyle name="Normal 5 2 3 2 2" xfId="242" xr:uid="{00000000-0005-0000-0000-00007F040000}"/>
    <cellStyle name="Normal 5 2 3 2 2 2" xfId="697" xr:uid="{00000000-0005-0000-0000-000080040000}"/>
    <cellStyle name="Normal 5 2 3 2 2 3" xfId="1422" xr:uid="{00000000-0005-0000-0000-000081040000}"/>
    <cellStyle name="Normal 5 2 3 2 2 4" xfId="1856" xr:uid="{00000000-0005-0000-0000-000082040000}"/>
    <cellStyle name="Normal 5 2 3 2 3" xfId="696" xr:uid="{00000000-0005-0000-0000-000083040000}"/>
    <cellStyle name="Normal 5 2 3 2 4" xfId="1421" xr:uid="{00000000-0005-0000-0000-000084040000}"/>
    <cellStyle name="Normal 5 2 3 2 5" xfId="1855" xr:uid="{00000000-0005-0000-0000-000085040000}"/>
    <cellStyle name="Normal 5 2 3 3" xfId="243" xr:uid="{00000000-0005-0000-0000-000086040000}"/>
    <cellStyle name="Normal 5 2 3 3 2" xfId="244" xr:uid="{00000000-0005-0000-0000-000087040000}"/>
    <cellStyle name="Normal 5 2 3 3 2 2" xfId="699" xr:uid="{00000000-0005-0000-0000-000088040000}"/>
    <cellStyle name="Normal 5 2 3 3 2 3" xfId="1424" xr:uid="{00000000-0005-0000-0000-000089040000}"/>
    <cellStyle name="Normal 5 2 3 3 2 4" xfId="1858" xr:uid="{00000000-0005-0000-0000-00008A040000}"/>
    <cellStyle name="Normal 5 2 3 3 3" xfId="698" xr:uid="{00000000-0005-0000-0000-00008B040000}"/>
    <cellStyle name="Normal 5 2 3 3 4" xfId="1423" xr:uid="{00000000-0005-0000-0000-00008C040000}"/>
    <cellStyle name="Normal 5 2 3 3 5" xfId="1857" xr:uid="{00000000-0005-0000-0000-00008D040000}"/>
    <cellStyle name="Normal 5 2 3 4" xfId="245" xr:uid="{00000000-0005-0000-0000-00008E040000}"/>
    <cellStyle name="Normal 5 2 3 4 2" xfId="700" xr:uid="{00000000-0005-0000-0000-00008F040000}"/>
    <cellStyle name="Normal 5 2 3 4 3" xfId="1425" xr:uid="{00000000-0005-0000-0000-000090040000}"/>
    <cellStyle name="Normal 5 2 3 4 4" xfId="1859" xr:uid="{00000000-0005-0000-0000-000091040000}"/>
    <cellStyle name="Normal 5 2 3 5" xfId="240" xr:uid="{00000000-0005-0000-0000-000092040000}"/>
    <cellStyle name="Normal 5 2 3 5 2" xfId="695" xr:uid="{00000000-0005-0000-0000-000093040000}"/>
    <cellStyle name="Normal 5 2 3 5 3" xfId="1420" xr:uid="{00000000-0005-0000-0000-000094040000}"/>
    <cellStyle name="Normal 5 2 3 5 4" xfId="1854" xr:uid="{00000000-0005-0000-0000-000095040000}"/>
    <cellStyle name="Normal 5 2 3 6" xfId="111" xr:uid="{00000000-0005-0000-0000-000096040000}"/>
    <cellStyle name="Normal 5 2 3 6 2" xfId="569" xr:uid="{00000000-0005-0000-0000-000097040000}"/>
    <cellStyle name="Normal 5 2 3 6 3" xfId="1294" xr:uid="{00000000-0005-0000-0000-000098040000}"/>
    <cellStyle name="Normal 5 2 3 6 4" xfId="1728" xr:uid="{00000000-0005-0000-0000-000099040000}"/>
    <cellStyle name="Normal 5 2 3 7" xfId="481" xr:uid="{00000000-0005-0000-0000-00009A040000}"/>
    <cellStyle name="Normal 5 2 3 7 2" xfId="933" xr:uid="{00000000-0005-0000-0000-00009B040000}"/>
    <cellStyle name="Normal 5 2 3 7 3" xfId="1657" xr:uid="{00000000-0005-0000-0000-00009C040000}"/>
    <cellStyle name="Normal 5 2 3 8" xfId="532" xr:uid="{00000000-0005-0000-0000-00009D040000}"/>
    <cellStyle name="Normal 5 2 3 9" xfId="1257" xr:uid="{00000000-0005-0000-0000-00009E040000}"/>
    <cellStyle name="Normal 5 2 4" xfId="246" xr:uid="{00000000-0005-0000-0000-00009F040000}"/>
    <cellStyle name="Normal 5 2 4 2" xfId="247" xr:uid="{00000000-0005-0000-0000-0000A0040000}"/>
    <cellStyle name="Normal 5 2 4 2 2" xfId="702" xr:uid="{00000000-0005-0000-0000-0000A1040000}"/>
    <cellStyle name="Normal 5 2 4 2 3" xfId="1427" xr:uid="{00000000-0005-0000-0000-0000A2040000}"/>
    <cellStyle name="Normal 5 2 4 2 4" xfId="1861" xr:uid="{00000000-0005-0000-0000-0000A3040000}"/>
    <cellStyle name="Normal 5 2 4 3" xfId="701" xr:uid="{00000000-0005-0000-0000-0000A4040000}"/>
    <cellStyle name="Normal 5 2 4 4" xfId="1426" xr:uid="{00000000-0005-0000-0000-0000A5040000}"/>
    <cellStyle name="Normal 5 2 4 5" xfId="1860" xr:uid="{00000000-0005-0000-0000-0000A6040000}"/>
    <cellStyle name="Normal 5 2 5" xfId="248" xr:uid="{00000000-0005-0000-0000-0000A7040000}"/>
    <cellStyle name="Normal 5 2 5 2" xfId="249" xr:uid="{00000000-0005-0000-0000-0000A8040000}"/>
    <cellStyle name="Normal 5 2 5 2 2" xfId="704" xr:uid="{00000000-0005-0000-0000-0000A9040000}"/>
    <cellStyle name="Normal 5 2 5 2 3" xfId="1429" xr:uid="{00000000-0005-0000-0000-0000AA040000}"/>
    <cellStyle name="Normal 5 2 5 2 4" xfId="1863" xr:uid="{00000000-0005-0000-0000-0000AB040000}"/>
    <cellStyle name="Normal 5 2 5 3" xfId="703" xr:uid="{00000000-0005-0000-0000-0000AC040000}"/>
    <cellStyle name="Normal 5 2 5 4" xfId="1428" xr:uid="{00000000-0005-0000-0000-0000AD040000}"/>
    <cellStyle name="Normal 5 2 5 5" xfId="1862" xr:uid="{00000000-0005-0000-0000-0000AE040000}"/>
    <cellStyle name="Normal 5 2 6" xfId="250" xr:uid="{00000000-0005-0000-0000-0000AF040000}"/>
    <cellStyle name="Normal 5 2 6 2" xfId="705" xr:uid="{00000000-0005-0000-0000-0000B0040000}"/>
    <cellStyle name="Normal 5 2 6 3" xfId="1430" xr:uid="{00000000-0005-0000-0000-0000B1040000}"/>
    <cellStyle name="Normal 5 2 6 4" xfId="1864" xr:uid="{00000000-0005-0000-0000-0000B2040000}"/>
    <cellStyle name="Normal 5 2 7" xfId="444" xr:uid="{00000000-0005-0000-0000-0000B3040000}"/>
    <cellStyle name="Normal 5 2 7 2" xfId="896" xr:uid="{00000000-0005-0000-0000-0000B4040000}"/>
    <cellStyle name="Normal 5 2 7 3" xfId="1620" xr:uid="{00000000-0005-0000-0000-0000B5040000}"/>
    <cellStyle name="Normal 5 2 7 4" xfId="2054" xr:uid="{00000000-0005-0000-0000-0000B6040000}"/>
    <cellStyle name="Normal 5 2 8" xfId="132" xr:uid="{00000000-0005-0000-0000-0000B7040000}"/>
    <cellStyle name="Normal 5 2 8 2" xfId="590" xr:uid="{00000000-0005-0000-0000-0000B8040000}"/>
    <cellStyle name="Normal 5 2 8 3" xfId="1315" xr:uid="{00000000-0005-0000-0000-0000B9040000}"/>
    <cellStyle name="Normal 5 2 8 4" xfId="1749" xr:uid="{00000000-0005-0000-0000-0000BA040000}"/>
    <cellStyle name="Normal 5 2 9" xfId="94" xr:uid="{00000000-0005-0000-0000-0000BB040000}"/>
    <cellStyle name="Normal 5 2 9 2" xfId="552" xr:uid="{00000000-0005-0000-0000-0000BC040000}"/>
    <cellStyle name="Normal 5 2 9 3" xfId="1277" xr:uid="{00000000-0005-0000-0000-0000BD040000}"/>
    <cellStyle name="Normal 5 2 9 4" xfId="1711" xr:uid="{00000000-0005-0000-0000-0000BE040000}"/>
    <cellStyle name="Normal 5 3" xfId="54" xr:uid="{00000000-0005-0000-0000-0000BF040000}"/>
    <cellStyle name="Normal 5 3 10" xfId="518" xr:uid="{00000000-0005-0000-0000-0000C0040000}"/>
    <cellStyle name="Normal 5 3 11" xfId="1245" xr:uid="{00000000-0005-0000-0000-0000C1040000}"/>
    <cellStyle name="Normal 5 3 12" xfId="1679" xr:uid="{00000000-0005-0000-0000-0000C2040000}"/>
    <cellStyle name="Normal 5 3 2" xfId="78" xr:uid="{00000000-0005-0000-0000-0000C3040000}"/>
    <cellStyle name="Normal 5 3 2 10" xfId="1696" xr:uid="{00000000-0005-0000-0000-0000C4040000}"/>
    <cellStyle name="Normal 5 3 2 2" xfId="253" xr:uid="{00000000-0005-0000-0000-0000C5040000}"/>
    <cellStyle name="Normal 5 3 2 2 2" xfId="254" xr:uid="{00000000-0005-0000-0000-0000C6040000}"/>
    <cellStyle name="Normal 5 3 2 2 2 2" xfId="709" xr:uid="{00000000-0005-0000-0000-0000C7040000}"/>
    <cellStyle name="Normal 5 3 2 2 2 3" xfId="1434" xr:uid="{00000000-0005-0000-0000-0000C8040000}"/>
    <cellStyle name="Normal 5 3 2 2 2 4" xfId="1868" xr:uid="{00000000-0005-0000-0000-0000C9040000}"/>
    <cellStyle name="Normal 5 3 2 2 3" xfId="708" xr:uid="{00000000-0005-0000-0000-0000CA040000}"/>
    <cellStyle name="Normal 5 3 2 2 4" xfId="1433" xr:uid="{00000000-0005-0000-0000-0000CB040000}"/>
    <cellStyle name="Normal 5 3 2 2 5" xfId="1867" xr:uid="{00000000-0005-0000-0000-0000CC040000}"/>
    <cellStyle name="Normal 5 3 2 3" xfId="255" xr:uid="{00000000-0005-0000-0000-0000CD040000}"/>
    <cellStyle name="Normal 5 3 2 3 2" xfId="256" xr:uid="{00000000-0005-0000-0000-0000CE040000}"/>
    <cellStyle name="Normal 5 3 2 3 2 2" xfId="711" xr:uid="{00000000-0005-0000-0000-0000CF040000}"/>
    <cellStyle name="Normal 5 3 2 3 2 3" xfId="1436" xr:uid="{00000000-0005-0000-0000-0000D0040000}"/>
    <cellStyle name="Normal 5 3 2 3 2 4" xfId="1870" xr:uid="{00000000-0005-0000-0000-0000D1040000}"/>
    <cellStyle name="Normal 5 3 2 3 3" xfId="710" xr:uid="{00000000-0005-0000-0000-0000D2040000}"/>
    <cellStyle name="Normal 5 3 2 3 4" xfId="1435" xr:uid="{00000000-0005-0000-0000-0000D3040000}"/>
    <cellStyle name="Normal 5 3 2 3 5" xfId="1869" xr:uid="{00000000-0005-0000-0000-0000D4040000}"/>
    <cellStyle name="Normal 5 3 2 4" xfId="257" xr:uid="{00000000-0005-0000-0000-0000D5040000}"/>
    <cellStyle name="Normal 5 3 2 4 2" xfId="712" xr:uid="{00000000-0005-0000-0000-0000D6040000}"/>
    <cellStyle name="Normal 5 3 2 4 3" xfId="1437" xr:uid="{00000000-0005-0000-0000-0000D7040000}"/>
    <cellStyle name="Normal 5 3 2 4 4" xfId="1871" xr:uid="{00000000-0005-0000-0000-0000D8040000}"/>
    <cellStyle name="Normal 5 3 2 5" xfId="252" xr:uid="{00000000-0005-0000-0000-0000D9040000}"/>
    <cellStyle name="Normal 5 3 2 5 2" xfId="707" xr:uid="{00000000-0005-0000-0000-0000DA040000}"/>
    <cellStyle name="Normal 5 3 2 5 3" xfId="1432" xr:uid="{00000000-0005-0000-0000-0000DB040000}"/>
    <cellStyle name="Normal 5 3 2 5 4" xfId="1866" xr:uid="{00000000-0005-0000-0000-0000DC040000}"/>
    <cellStyle name="Normal 5 3 2 6" xfId="116" xr:uid="{00000000-0005-0000-0000-0000DD040000}"/>
    <cellStyle name="Normal 5 3 2 6 2" xfId="574" xr:uid="{00000000-0005-0000-0000-0000DE040000}"/>
    <cellStyle name="Normal 5 3 2 6 3" xfId="1299" xr:uid="{00000000-0005-0000-0000-0000DF040000}"/>
    <cellStyle name="Normal 5 3 2 6 4" xfId="1733" xr:uid="{00000000-0005-0000-0000-0000E0040000}"/>
    <cellStyle name="Normal 5 3 2 7" xfId="486" xr:uid="{00000000-0005-0000-0000-0000E1040000}"/>
    <cellStyle name="Normal 5 3 2 7 2" xfId="938" xr:uid="{00000000-0005-0000-0000-0000E2040000}"/>
    <cellStyle name="Normal 5 3 2 7 3" xfId="1662" xr:uid="{00000000-0005-0000-0000-0000E3040000}"/>
    <cellStyle name="Normal 5 3 2 8" xfId="537" xr:uid="{00000000-0005-0000-0000-0000E4040000}"/>
    <cellStyle name="Normal 5 3 2 9" xfId="1262" xr:uid="{00000000-0005-0000-0000-0000E5040000}"/>
    <cellStyle name="Normal 5 3 3" xfId="258" xr:uid="{00000000-0005-0000-0000-0000E6040000}"/>
    <cellStyle name="Normal 5 3 3 2" xfId="259" xr:uid="{00000000-0005-0000-0000-0000E7040000}"/>
    <cellStyle name="Normal 5 3 3 2 2" xfId="714" xr:uid="{00000000-0005-0000-0000-0000E8040000}"/>
    <cellStyle name="Normal 5 3 3 2 3" xfId="1439" xr:uid="{00000000-0005-0000-0000-0000E9040000}"/>
    <cellStyle name="Normal 5 3 3 2 4" xfId="1873" xr:uid="{00000000-0005-0000-0000-0000EA040000}"/>
    <cellStyle name="Normal 5 3 3 3" xfId="713" xr:uid="{00000000-0005-0000-0000-0000EB040000}"/>
    <cellStyle name="Normal 5 3 3 4" xfId="1438" xr:uid="{00000000-0005-0000-0000-0000EC040000}"/>
    <cellStyle name="Normal 5 3 3 5" xfId="1872" xr:uid="{00000000-0005-0000-0000-0000ED040000}"/>
    <cellStyle name="Normal 5 3 4" xfId="260" xr:uid="{00000000-0005-0000-0000-0000EE040000}"/>
    <cellStyle name="Normal 5 3 4 2" xfId="261" xr:uid="{00000000-0005-0000-0000-0000EF040000}"/>
    <cellStyle name="Normal 5 3 4 2 2" xfId="716" xr:uid="{00000000-0005-0000-0000-0000F0040000}"/>
    <cellStyle name="Normal 5 3 4 2 3" xfId="1441" xr:uid="{00000000-0005-0000-0000-0000F1040000}"/>
    <cellStyle name="Normal 5 3 4 2 4" xfId="1875" xr:uid="{00000000-0005-0000-0000-0000F2040000}"/>
    <cellStyle name="Normal 5 3 4 3" xfId="715" xr:uid="{00000000-0005-0000-0000-0000F3040000}"/>
    <cellStyle name="Normal 5 3 4 4" xfId="1440" xr:uid="{00000000-0005-0000-0000-0000F4040000}"/>
    <cellStyle name="Normal 5 3 4 5" xfId="1874" xr:uid="{00000000-0005-0000-0000-0000F5040000}"/>
    <cellStyle name="Normal 5 3 5" xfId="262" xr:uid="{00000000-0005-0000-0000-0000F6040000}"/>
    <cellStyle name="Normal 5 3 5 2" xfId="717" xr:uid="{00000000-0005-0000-0000-0000F7040000}"/>
    <cellStyle name="Normal 5 3 5 3" xfId="1442" xr:uid="{00000000-0005-0000-0000-0000F8040000}"/>
    <cellStyle name="Normal 5 3 5 4" xfId="1876" xr:uid="{00000000-0005-0000-0000-0000F9040000}"/>
    <cellStyle name="Normal 5 3 6" xfId="456" xr:uid="{00000000-0005-0000-0000-0000FA040000}"/>
    <cellStyle name="Normal 5 3 6 2" xfId="908" xr:uid="{00000000-0005-0000-0000-0000FB040000}"/>
    <cellStyle name="Normal 5 3 6 3" xfId="1632" xr:uid="{00000000-0005-0000-0000-0000FC040000}"/>
    <cellStyle name="Normal 5 3 6 4" xfId="2066" xr:uid="{00000000-0005-0000-0000-0000FD040000}"/>
    <cellStyle name="Normal 5 3 7" xfId="251" xr:uid="{00000000-0005-0000-0000-0000FE040000}"/>
    <cellStyle name="Normal 5 3 7 2" xfId="706" xr:uid="{00000000-0005-0000-0000-0000FF040000}"/>
    <cellStyle name="Normal 5 3 7 3" xfId="1431" xr:uid="{00000000-0005-0000-0000-000000050000}"/>
    <cellStyle name="Normal 5 3 7 4" xfId="1865" xr:uid="{00000000-0005-0000-0000-000001050000}"/>
    <cellStyle name="Normal 5 3 8" xfId="99" xr:uid="{00000000-0005-0000-0000-000002050000}"/>
    <cellStyle name="Normal 5 3 8 2" xfId="557" xr:uid="{00000000-0005-0000-0000-000003050000}"/>
    <cellStyle name="Normal 5 3 8 3" xfId="1282" xr:uid="{00000000-0005-0000-0000-000004050000}"/>
    <cellStyle name="Normal 5 3 8 4" xfId="1716" xr:uid="{00000000-0005-0000-0000-000005050000}"/>
    <cellStyle name="Normal 5 3 9" xfId="469" xr:uid="{00000000-0005-0000-0000-000006050000}"/>
    <cellStyle name="Normal 5 3 9 2" xfId="921" xr:uid="{00000000-0005-0000-0000-000007050000}"/>
    <cellStyle name="Normal 5 3 9 3" xfId="1645" xr:uid="{00000000-0005-0000-0000-000008050000}"/>
    <cellStyle name="Normal 5 4" xfId="70" xr:uid="{00000000-0005-0000-0000-000009050000}"/>
    <cellStyle name="Normal 5 4 2" xfId="263" xr:uid="{00000000-0005-0000-0000-00000A050000}"/>
    <cellStyle name="Normal 5 4 3" xfId="108" xr:uid="{00000000-0005-0000-0000-00000B050000}"/>
    <cellStyle name="Normal 5 4 3 2" xfId="566" xr:uid="{00000000-0005-0000-0000-00000C050000}"/>
    <cellStyle name="Normal 5 4 3 3" xfId="1291" xr:uid="{00000000-0005-0000-0000-00000D050000}"/>
    <cellStyle name="Normal 5 4 3 4" xfId="1725" xr:uid="{00000000-0005-0000-0000-00000E050000}"/>
    <cellStyle name="Normal 5 4 4" xfId="478" xr:uid="{00000000-0005-0000-0000-00000F050000}"/>
    <cellStyle name="Normal 5 4 4 2" xfId="930" xr:uid="{00000000-0005-0000-0000-000010050000}"/>
    <cellStyle name="Normal 5 4 4 3" xfId="1654" xr:uid="{00000000-0005-0000-0000-000011050000}"/>
    <cellStyle name="Normal 5 4 5" xfId="529" xr:uid="{00000000-0005-0000-0000-000012050000}"/>
    <cellStyle name="Normal 5 4 6" xfId="1254" xr:uid="{00000000-0005-0000-0000-000013050000}"/>
    <cellStyle name="Normal 5 4 7" xfId="1688" xr:uid="{00000000-0005-0000-0000-000014050000}"/>
    <cellStyle name="Normal 5 5" xfId="85" xr:uid="{00000000-0005-0000-0000-000015050000}"/>
    <cellStyle name="Normal 5 5 2" xfId="265" xr:uid="{00000000-0005-0000-0000-000016050000}"/>
    <cellStyle name="Normal 5 5 2 2" xfId="266" xr:uid="{00000000-0005-0000-0000-000017050000}"/>
    <cellStyle name="Normal 5 5 2 2 2" xfId="721" xr:uid="{00000000-0005-0000-0000-000018050000}"/>
    <cellStyle name="Normal 5 5 2 2 3" xfId="1445" xr:uid="{00000000-0005-0000-0000-000019050000}"/>
    <cellStyle name="Normal 5 5 2 2 4" xfId="1879" xr:uid="{00000000-0005-0000-0000-00001A050000}"/>
    <cellStyle name="Normal 5 5 2 3" xfId="720" xr:uid="{00000000-0005-0000-0000-00001B050000}"/>
    <cellStyle name="Normal 5 5 2 4" xfId="1444" xr:uid="{00000000-0005-0000-0000-00001C050000}"/>
    <cellStyle name="Normal 5 5 2 5" xfId="1878" xr:uid="{00000000-0005-0000-0000-00001D050000}"/>
    <cellStyle name="Normal 5 5 3" xfId="267" xr:uid="{00000000-0005-0000-0000-00001E050000}"/>
    <cellStyle name="Normal 5 5 3 2" xfId="268" xr:uid="{00000000-0005-0000-0000-00001F050000}"/>
    <cellStyle name="Normal 5 5 3 2 2" xfId="723" xr:uid="{00000000-0005-0000-0000-000020050000}"/>
    <cellStyle name="Normal 5 5 3 2 3" xfId="1447" xr:uid="{00000000-0005-0000-0000-000021050000}"/>
    <cellStyle name="Normal 5 5 3 2 4" xfId="1881" xr:uid="{00000000-0005-0000-0000-000022050000}"/>
    <cellStyle name="Normal 5 5 3 3" xfId="722" xr:uid="{00000000-0005-0000-0000-000023050000}"/>
    <cellStyle name="Normal 5 5 3 4" xfId="1446" xr:uid="{00000000-0005-0000-0000-000024050000}"/>
    <cellStyle name="Normal 5 5 3 5" xfId="1880" xr:uid="{00000000-0005-0000-0000-000025050000}"/>
    <cellStyle name="Normal 5 5 4" xfId="269" xr:uid="{00000000-0005-0000-0000-000026050000}"/>
    <cellStyle name="Normal 5 5 4 2" xfId="724" xr:uid="{00000000-0005-0000-0000-000027050000}"/>
    <cellStyle name="Normal 5 5 4 3" xfId="1448" xr:uid="{00000000-0005-0000-0000-000028050000}"/>
    <cellStyle name="Normal 5 5 4 4" xfId="1882" xr:uid="{00000000-0005-0000-0000-000029050000}"/>
    <cellStyle name="Normal 5 5 5" xfId="264" xr:uid="{00000000-0005-0000-0000-00002A050000}"/>
    <cellStyle name="Normal 5 5 5 2" xfId="719" xr:uid="{00000000-0005-0000-0000-00002B050000}"/>
    <cellStyle name="Normal 5 5 5 3" xfId="1443" xr:uid="{00000000-0005-0000-0000-00002C050000}"/>
    <cellStyle name="Normal 5 5 5 4" xfId="1877" xr:uid="{00000000-0005-0000-0000-00002D050000}"/>
    <cellStyle name="Normal 5 6" xfId="270" xr:uid="{00000000-0005-0000-0000-00002E050000}"/>
    <cellStyle name="Normal 5 6 2" xfId="271" xr:uid="{00000000-0005-0000-0000-00002F050000}"/>
    <cellStyle name="Normal 5 6 2 2" xfId="726" xr:uid="{00000000-0005-0000-0000-000030050000}"/>
    <cellStyle name="Normal 5 6 2 3" xfId="1450" xr:uid="{00000000-0005-0000-0000-000031050000}"/>
    <cellStyle name="Normal 5 6 2 4" xfId="1884" xr:uid="{00000000-0005-0000-0000-000032050000}"/>
    <cellStyle name="Normal 5 6 3" xfId="725" xr:uid="{00000000-0005-0000-0000-000033050000}"/>
    <cellStyle name="Normal 5 6 4" xfId="1449" xr:uid="{00000000-0005-0000-0000-000034050000}"/>
    <cellStyle name="Normal 5 6 5" xfId="1883" xr:uid="{00000000-0005-0000-0000-000035050000}"/>
    <cellStyle name="Normal 5 7" xfId="272" xr:uid="{00000000-0005-0000-0000-000036050000}"/>
    <cellStyle name="Normal 5 7 2" xfId="273" xr:uid="{00000000-0005-0000-0000-000037050000}"/>
    <cellStyle name="Normal 5 7 2 2" xfId="728" xr:uid="{00000000-0005-0000-0000-000038050000}"/>
    <cellStyle name="Normal 5 7 2 3" xfId="1452" xr:uid="{00000000-0005-0000-0000-000039050000}"/>
    <cellStyle name="Normal 5 7 2 4" xfId="1886" xr:uid="{00000000-0005-0000-0000-00003A050000}"/>
    <cellStyle name="Normal 5 7 3" xfId="727" xr:uid="{00000000-0005-0000-0000-00003B050000}"/>
    <cellStyle name="Normal 5 7 4" xfId="1451" xr:uid="{00000000-0005-0000-0000-00003C050000}"/>
    <cellStyle name="Normal 5 7 5" xfId="1885" xr:uid="{00000000-0005-0000-0000-00003D050000}"/>
    <cellStyle name="Normal 5 8" xfId="274" xr:uid="{00000000-0005-0000-0000-00003E050000}"/>
    <cellStyle name="Normal 5 8 2" xfId="729" xr:uid="{00000000-0005-0000-0000-00003F050000}"/>
    <cellStyle name="Normal 5 8 3" xfId="1453" xr:uid="{00000000-0005-0000-0000-000040050000}"/>
    <cellStyle name="Normal 5 8 4" xfId="1887" xr:uid="{00000000-0005-0000-0000-000041050000}"/>
    <cellStyle name="Normal 5 9" xfId="440" xr:uid="{00000000-0005-0000-0000-000042050000}"/>
    <cellStyle name="Normal 5 9 2" xfId="892" xr:uid="{00000000-0005-0000-0000-000043050000}"/>
    <cellStyle name="Normal 5 9 3" xfId="1616" xr:uid="{00000000-0005-0000-0000-000044050000}"/>
    <cellStyle name="Normal 5 9 4" xfId="2050" xr:uid="{00000000-0005-0000-0000-000045050000}"/>
    <cellStyle name="Normal 6" xfId="45" xr:uid="{00000000-0005-0000-0000-000046050000}"/>
    <cellStyle name="Normal 6 10" xfId="960" xr:uid="{00000000-0005-0000-0000-000047050000}"/>
    <cellStyle name="Normal 6 10 2" xfId="2570" xr:uid="{00000000-0005-0000-0000-000048050000}"/>
    <cellStyle name="Normal 6 11" xfId="2070" xr:uid="{00000000-0005-0000-0000-000049050000}"/>
    <cellStyle name="Normal 6 2" xfId="1200" xr:uid="{00000000-0005-0000-0000-00004A050000}"/>
    <cellStyle name="Normal 6 2 10" xfId="2075" xr:uid="{00000000-0005-0000-0000-00004B050000}"/>
    <cellStyle name="Normal 6 2 2" xfId="517" xr:uid="{00000000-0005-0000-0000-00004C050000}"/>
    <cellStyle name="Normal 6 2 2 2" xfId="1007" xr:uid="{00000000-0005-0000-0000-00004D050000}"/>
    <cellStyle name="Normal 6 2 2 2 2" xfId="1185" xr:uid="{00000000-0005-0000-0000-00004E050000}"/>
    <cellStyle name="Normal 6 2 2 2 2 2" xfId="1038" xr:uid="{00000000-0005-0000-0000-00004F050000}"/>
    <cellStyle name="Normal 6 2 2 2 2 2 2" xfId="1228" xr:uid="{00000000-0005-0000-0000-000050050000}"/>
    <cellStyle name="Normal 6 2 2 2 2 2 2 2" xfId="3063" xr:uid="{00000000-0005-0000-0000-000051050000}"/>
    <cellStyle name="Normal 6 2 2 2 2 2 2 3" xfId="2562" xr:uid="{00000000-0005-0000-0000-000052050000}"/>
    <cellStyle name="Normal 6 2 2 2 2 2 3" xfId="2765" xr:uid="{00000000-0005-0000-0000-000053050000}"/>
    <cellStyle name="Normal 6 2 2 2 2 2 4" xfId="2264" xr:uid="{00000000-0005-0000-0000-000054050000}"/>
    <cellStyle name="Normal 6 2 2 2 2 3" xfId="1060" xr:uid="{00000000-0005-0000-0000-000055050000}"/>
    <cellStyle name="Normal 6 2 2 2 2 3 2" xfId="2864" xr:uid="{00000000-0005-0000-0000-000056050000}"/>
    <cellStyle name="Normal 6 2 2 2 2 3 3" xfId="2363" xr:uid="{00000000-0005-0000-0000-000057050000}"/>
    <cellStyle name="Normal 6 2 2 2 2 4" xfId="1135" xr:uid="{00000000-0005-0000-0000-000058050000}"/>
    <cellStyle name="Normal 6 2 2 2 2 4 2" xfId="2963" xr:uid="{00000000-0005-0000-0000-000059050000}"/>
    <cellStyle name="Normal 6 2 2 2 2 4 3" xfId="2462" xr:uid="{00000000-0005-0000-0000-00005A050000}"/>
    <cellStyle name="Normal 6 2 2 2 2 5" xfId="2665" xr:uid="{00000000-0005-0000-0000-00005B050000}"/>
    <cellStyle name="Normal 6 2 2 2 2 6" xfId="2164" xr:uid="{00000000-0005-0000-0000-00005C050000}"/>
    <cellStyle name="Normal 6 2 2 2 3" xfId="972" xr:uid="{00000000-0005-0000-0000-00005D050000}"/>
    <cellStyle name="Normal 6 2 2 2 3 2" xfId="997" xr:uid="{00000000-0005-0000-0000-00005E050000}"/>
    <cellStyle name="Normal 6 2 2 2 3 2 2" xfId="3017" xr:uid="{00000000-0005-0000-0000-00005F050000}"/>
    <cellStyle name="Normal 6 2 2 2 3 2 3" xfId="2516" xr:uid="{00000000-0005-0000-0000-000060050000}"/>
    <cellStyle name="Normal 6 2 2 2 3 3" xfId="2719" xr:uid="{00000000-0005-0000-0000-000061050000}"/>
    <cellStyle name="Normal 6 2 2 2 3 4" xfId="2218" xr:uid="{00000000-0005-0000-0000-000062050000}"/>
    <cellStyle name="Normal 6 2 2 2 4" xfId="1048" xr:uid="{00000000-0005-0000-0000-000063050000}"/>
    <cellStyle name="Normal 6 2 2 2 4 2" xfId="2818" xr:uid="{00000000-0005-0000-0000-000064050000}"/>
    <cellStyle name="Normal 6 2 2 2 4 3" xfId="2317" xr:uid="{00000000-0005-0000-0000-000065050000}"/>
    <cellStyle name="Normal 6 2 2 2 5" xfId="1080" xr:uid="{00000000-0005-0000-0000-000066050000}"/>
    <cellStyle name="Normal 6 2 2 2 5 2" xfId="2917" xr:uid="{00000000-0005-0000-0000-000067050000}"/>
    <cellStyle name="Normal 6 2 2 2 5 3" xfId="2416" xr:uid="{00000000-0005-0000-0000-000068050000}"/>
    <cellStyle name="Normal 6 2 2 2 6" xfId="2619" xr:uid="{00000000-0005-0000-0000-000069050000}"/>
    <cellStyle name="Normal 6 2 2 2 7" xfId="2118" xr:uid="{00000000-0005-0000-0000-00006A050000}"/>
    <cellStyle name="Normal 6 2 2 3" xfId="985" xr:uid="{00000000-0005-0000-0000-00006B050000}"/>
    <cellStyle name="Normal 6 2 2 3 2" xfId="1029" xr:uid="{00000000-0005-0000-0000-00006C050000}"/>
    <cellStyle name="Normal 6 2 2 3 2 2" xfId="1210" xr:uid="{00000000-0005-0000-0000-00006D050000}"/>
    <cellStyle name="Normal 6 2 2 3 2 2 2" xfId="3040" xr:uid="{00000000-0005-0000-0000-00006E050000}"/>
    <cellStyle name="Normal 6 2 2 3 2 2 3" xfId="2539" xr:uid="{00000000-0005-0000-0000-00006F050000}"/>
    <cellStyle name="Normal 6 2 2 3 2 3" xfId="2742" xr:uid="{00000000-0005-0000-0000-000070050000}"/>
    <cellStyle name="Normal 6 2 2 3 2 4" xfId="2241" xr:uid="{00000000-0005-0000-0000-000071050000}"/>
    <cellStyle name="Normal 6 2 2 3 3" xfId="1165" xr:uid="{00000000-0005-0000-0000-000072050000}"/>
    <cellStyle name="Normal 6 2 2 3 3 2" xfId="2841" xr:uid="{00000000-0005-0000-0000-000073050000}"/>
    <cellStyle name="Normal 6 2 2 3 3 3" xfId="2340" xr:uid="{00000000-0005-0000-0000-000074050000}"/>
    <cellStyle name="Normal 6 2 2 3 4" xfId="1101" xr:uid="{00000000-0005-0000-0000-000075050000}"/>
    <cellStyle name="Normal 6 2 2 3 4 2" xfId="2940" xr:uid="{00000000-0005-0000-0000-000076050000}"/>
    <cellStyle name="Normal 6 2 2 3 4 3" xfId="2439" xr:uid="{00000000-0005-0000-0000-000077050000}"/>
    <cellStyle name="Normal 6 2 2 3 5" xfId="2642" xr:uid="{00000000-0005-0000-0000-000078050000}"/>
    <cellStyle name="Normal 6 2 2 3 6" xfId="2141" xr:uid="{00000000-0005-0000-0000-000079050000}"/>
    <cellStyle name="Normal 6 2 2 4" xfId="1022" xr:uid="{00000000-0005-0000-0000-00007A050000}"/>
    <cellStyle name="Normal 6 2 2 4 2" xfId="1150" xr:uid="{00000000-0005-0000-0000-00007B050000}"/>
    <cellStyle name="Normal 6 2 2 4 2 2" xfId="2995" xr:uid="{00000000-0005-0000-0000-00007C050000}"/>
    <cellStyle name="Normal 6 2 2 4 2 3" xfId="2494" xr:uid="{00000000-0005-0000-0000-00007D050000}"/>
    <cellStyle name="Normal 6 2 2 4 3" xfId="2697" xr:uid="{00000000-0005-0000-0000-00007E050000}"/>
    <cellStyle name="Normal 6 2 2 4 4" xfId="2196" xr:uid="{00000000-0005-0000-0000-00007F050000}"/>
    <cellStyle name="Normal 6 2 2 5" xfId="996" xr:uid="{00000000-0005-0000-0000-000080050000}"/>
    <cellStyle name="Normal 6 2 2 5 2" xfId="2796" xr:uid="{00000000-0005-0000-0000-000081050000}"/>
    <cellStyle name="Normal 6 2 2 5 3" xfId="2295" xr:uid="{00000000-0005-0000-0000-000082050000}"/>
    <cellStyle name="Normal 6 2 2 6" xfId="1069" xr:uid="{00000000-0005-0000-0000-000083050000}"/>
    <cellStyle name="Normal 6 2 2 6 2" xfId="2895" xr:uid="{00000000-0005-0000-0000-000084050000}"/>
    <cellStyle name="Normal 6 2 2 6 3" xfId="2394" xr:uid="{00000000-0005-0000-0000-000085050000}"/>
    <cellStyle name="Normal 6 2 2 7" xfId="2597" xr:uid="{00000000-0005-0000-0000-000086050000}"/>
    <cellStyle name="Normal 6 2 2 8" xfId="2096" xr:uid="{00000000-0005-0000-0000-000087050000}"/>
    <cellStyle name="Normal 6 2 3" xfId="974" xr:uid="{00000000-0005-0000-0000-000088050000}"/>
    <cellStyle name="Normal 6 2 3 2" xfId="1010" xr:uid="{00000000-0005-0000-0000-000089050000}"/>
    <cellStyle name="Normal 6 2 3 2 2" xfId="1125" xr:uid="{00000000-0005-0000-0000-00008A050000}"/>
    <cellStyle name="Normal 6 2 3 2 2 2" xfId="1219" xr:uid="{00000000-0005-0000-0000-00008B050000}"/>
    <cellStyle name="Normal 6 2 3 2 2 2 2" xfId="3052" xr:uid="{00000000-0005-0000-0000-00008C050000}"/>
    <cellStyle name="Normal 6 2 3 2 2 2 3" xfId="2551" xr:uid="{00000000-0005-0000-0000-00008D050000}"/>
    <cellStyle name="Normal 6 2 3 2 2 3" xfId="2754" xr:uid="{00000000-0005-0000-0000-00008E050000}"/>
    <cellStyle name="Normal 6 2 3 2 2 4" xfId="2253" xr:uid="{00000000-0005-0000-0000-00008F050000}"/>
    <cellStyle name="Normal 6 2 3 2 3" xfId="1167" xr:uid="{00000000-0005-0000-0000-000090050000}"/>
    <cellStyle name="Normal 6 2 3 2 3 2" xfId="2853" xr:uid="{00000000-0005-0000-0000-000091050000}"/>
    <cellStyle name="Normal 6 2 3 2 3 3" xfId="2352" xr:uid="{00000000-0005-0000-0000-000092050000}"/>
    <cellStyle name="Normal 6 2 3 2 4" xfId="1102" xr:uid="{00000000-0005-0000-0000-000093050000}"/>
    <cellStyle name="Normal 6 2 3 2 4 2" xfId="2952" xr:uid="{00000000-0005-0000-0000-000094050000}"/>
    <cellStyle name="Normal 6 2 3 2 4 3" xfId="2451" xr:uid="{00000000-0005-0000-0000-000095050000}"/>
    <cellStyle name="Normal 6 2 3 2 5" xfId="2654" xr:uid="{00000000-0005-0000-0000-000096050000}"/>
    <cellStyle name="Normal 6 2 3 2 6" xfId="2153" xr:uid="{00000000-0005-0000-0000-000097050000}"/>
    <cellStyle name="Normal 6 2 3 3" xfId="504" xr:uid="{00000000-0005-0000-0000-000098050000}"/>
    <cellStyle name="Normal 6 2 3 3 2" xfId="950" xr:uid="{00000000-0005-0000-0000-000099050000}"/>
    <cellStyle name="Normal 6 2 3 3 2 2" xfId="3006" xr:uid="{00000000-0005-0000-0000-00009A050000}"/>
    <cellStyle name="Normal 6 2 3 3 2 3" xfId="2505" xr:uid="{00000000-0005-0000-0000-00009B050000}"/>
    <cellStyle name="Normal 6 2 3 3 3" xfId="2708" xr:uid="{00000000-0005-0000-0000-00009C050000}"/>
    <cellStyle name="Normal 6 2 3 3 4" xfId="2207" xr:uid="{00000000-0005-0000-0000-00009D050000}"/>
    <cellStyle name="Normal 6 2 3 4" xfId="967" xr:uid="{00000000-0005-0000-0000-00009E050000}"/>
    <cellStyle name="Normal 6 2 3 4 2" xfId="2807" xr:uid="{00000000-0005-0000-0000-00009F050000}"/>
    <cellStyle name="Normal 6 2 3 4 3" xfId="2306" xr:uid="{00000000-0005-0000-0000-0000A0050000}"/>
    <cellStyle name="Normal 6 2 3 5" xfId="1161" xr:uid="{00000000-0005-0000-0000-0000A1050000}"/>
    <cellStyle name="Normal 6 2 3 5 2" xfId="2906" xr:uid="{00000000-0005-0000-0000-0000A2050000}"/>
    <cellStyle name="Normal 6 2 3 5 3" xfId="2405" xr:uid="{00000000-0005-0000-0000-0000A3050000}"/>
    <cellStyle name="Normal 6 2 3 6" xfId="2608" xr:uid="{00000000-0005-0000-0000-0000A4050000}"/>
    <cellStyle name="Normal 6 2 3 7" xfId="2107" xr:uid="{00000000-0005-0000-0000-0000A5050000}"/>
    <cellStyle name="Normal 6 2 4" xfId="1168" xr:uid="{00000000-0005-0000-0000-0000A6050000}"/>
    <cellStyle name="Normal 6 2 4 2" xfId="1028" xr:uid="{00000000-0005-0000-0000-0000A7050000}"/>
    <cellStyle name="Normal 6 2 4 2 2" xfId="1202" xr:uid="{00000000-0005-0000-0000-0000A8050000}"/>
    <cellStyle name="Normal 6 2 4 2 2 2" xfId="3029" xr:uid="{00000000-0005-0000-0000-0000A9050000}"/>
    <cellStyle name="Normal 6 2 4 2 2 3" xfId="2528" xr:uid="{00000000-0005-0000-0000-0000AA050000}"/>
    <cellStyle name="Normal 6 2 4 2 3" xfId="2731" xr:uid="{00000000-0005-0000-0000-0000AB050000}"/>
    <cellStyle name="Normal 6 2 4 2 4" xfId="2230" xr:uid="{00000000-0005-0000-0000-0000AC050000}"/>
    <cellStyle name="Normal 6 2 4 3" xfId="506" xr:uid="{00000000-0005-0000-0000-0000AD050000}"/>
    <cellStyle name="Normal 6 2 4 3 2" xfId="2830" xr:uid="{00000000-0005-0000-0000-0000AE050000}"/>
    <cellStyle name="Normal 6 2 4 3 3" xfId="2329" xr:uid="{00000000-0005-0000-0000-0000AF050000}"/>
    <cellStyle name="Normal 6 2 4 4" xfId="1079" xr:uid="{00000000-0005-0000-0000-0000B0050000}"/>
    <cellStyle name="Normal 6 2 4 4 2" xfId="2929" xr:uid="{00000000-0005-0000-0000-0000B1050000}"/>
    <cellStyle name="Normal 6 2 4 4 3" xfId="2428" xr:uid="{00000000-0005-0000-0000-0000B2050000}"/>
    <cellStyle name="Normal 6 2 4 5" xfId="2631" xr:uid="{00000000-0005-0000-0000-0000B3050000}"/>
    <cellStyle name="Normal 6 2 4 6" xfId="2130" xr:uid="{00000000-0005-0000-0000-0000B4050000}"/>
    <cellStyle name="Normal 6 2 5" xfId="1164" xr:uid="{00000000-0005-0000-0000-0000B5050000}"/>
    <cellStyle name="Normal 6 2 5 2" xfId="501" xr:uid="{00000000-0005-0000-0000-0000B6050000}"/>
    <cellStyle name="Normal 6 2 5 2 2" xfId="1096" xr:uid="{00000000-0005-0000-0000-0000B7050000}"/>
    <cellStyle name="Normal 6 2 5 2 2 2" xfId="2984" xr:uid="{00000000-0005-0000-0000-0000B8050000}"/>
    <cellStyle name="Normal 6 2 5 2 2 3" xfId="2483" xr:uid="{00000000-0005-0000-0000-0000B9050000}"/>
    <cellStyle name="Normal 6 2 5 2 3" xfId="2686" xr:uid="{00000000-0005-0000-0000-0000BA050000}"/>
    <cellStyle name="Normal 6 2 5 2 4" xfId="2185" xr:uid="{00000000-0005-0000-0000-0000BB050000}"/>
    <cellStyle name="Normal 6 2 5 3" xfId="1110" xr:uid="{00000000-0005-0000-0000-0000BC050000}"/>
    <cellStyle name="Normal 6 2 5 3 2" xfId="2785" xr:uid="{00000000-0005-0000-0000-0000BD050000}"/>
    <cellStyle name="Normal 6 2 5 3 3" xfId="2284" xr:uid="{00000000-0005-0000-0000-0000BE050000}"/>
    <cellStyle name="Normal 6 2 5 4" xfId="1066" xr:uid="{00000000-0005-0000-0000-0000BF050000}"/>
    <cellStyle name="Normal 6 2 5 4 2" xfId="2884" xr:uid="{00000000-0005-0000-0000-0000C0050000}"/>
    <cellStyle name="Normal 6 2 5 4 3" xfId="2383" xr:uid="{00000000-0005-0000-0000-0000C1050000}"/>
    <cellStyle name="Normal 6 2 5 5" xfId="2586" xr:uid="{00000000-0005-0000-0000-0000C2050000}"/>
    <cellStyle name="Normal 6 2 5 6" xfId="2085" xr:uid="{00000000-0005-0000-0000-0000C3050000}"/>
    <cellStyle name="Normal 6 2 6" xfId="1015" xr:uid="{00000000-0005-0000-0000-0000C4050000}"/>
    <cellStyle name="Normal 6 2 6 2" xfId="1183" xr:uid="{00000000-0005-0000-0000-0000C5050000}"/>
    <cellStyle name="Normal 6 2 6 2 2" xfId="2974" xr:uid="{00000000-0005-0000-0000-0000C6050000}"/>
    <cellStyle name="Normal 6 2 6 2 3" xfId="2473" xr:uid="{00000000-0005-0000-0000-0000C7050000}"/>
    <cellStyle name="Normal 6 2 6 3" xfId="2676" xr:uid="{00000000-0005-0000-0000-0000C8050000}"/>
    <cellStyle name="Normal 6 2 6 4" xfId="2175" xr:uid="{00000000-0005-0000-0000-0000C9050000}"/>
    <cellStyle name="Normal 6 2 7" xfId="978" xr:uid="{00000000-0005-0000-0000-0000CA050000}"/>
    <cellStyle name="Normal 6 2 7 2" xfId="2775" xr:uid="{00000000-0005-0000-0000-0000CB050000}"/>
    <cellStyle name="Normal 6 2 7 3" xfId="2274" xr:uid="{00000000-0005-0000-0000-0000CC050000}"/>
    <cellStyle name="Normal 6 2 8" xfId="1189" xr:uid="{00000000-0005-0000-0000-0000CD050000}"/>
    <cellStyle name="Normal 6 2 8 2" xfId="2874" xr:uid="{00000000-0005-0000-0000-0000CE050000}"/>
    <cellStyle name="Normal 6 2 8 3" xfId="2373" xr:uid="{00000000-0005-0000-0000-0000CF050000}"/>
    <cellStyle name="Normal 6 2 9" xfId="2576" xr:uid="{00000000-0005-0000-0000-0000D0050000}"/>
    <cellStyle name="Normal 6 3" xfId="1172" xr:uid="{00000000-0005-0000-0000-0000D1050000}"/>
    <cellStyle name="Normal 6 3 2" xfId="1175" xr:uid="{00000000-0005-0000-0000-0000D2050000}"/>
    <cellStyle name="Normal 6 3 2 2" xfId="1014" xr:uid="{00000000-0005-0000-0000-0000D3050000}"/>
    <cellStyle name="Normal 6 3 2 2 2" xfId="1033" xr:uid="{00000000-0005-0000-0000-0000D4050000}"/>
    <cellStyle name="Normal 6 3 2 2 2 2" xfId="1224" xr:uid="{00000000-0005-0000-0000-0000D5050000}"/>
    <cellStyle name="Normal 6 3 2 2 2 2 2" xfId="3058" xr:uid="{00000000-0005-0000-0000-0000D6050000}"/>
    <cellStyle name="Normal 6 3 2 2 2 2 3" xfId="2557" xr:uid="{00000000-0005-0000-0000-0000D7050000}"/>
    <cellStyle name="Normal 6 3 2 2 2 3" xfId="2760" xr:uid="{00000000-0005-0000-0000-0000D8050000}"/>
    <cellStyle name="Normal 6 3 2 2 2 4" xfId="2259" xr:uid="{00000000-0005-0000-0000-0000D9050000}"/>
    <cellStyle name="Normal 6 3 2 2 3" xfId="1199" xr:uid="{00000000-0005-0000-0000-0000DA050000}"/>
    <cellStyle name="Normal 6 3 2 2 3 2" xfId="2859" xr:uid="{00000000-0005-0000-0000-0000DB050000}"/>
    <cellStyle name="Normal 6 3 2 2 3 3" xfId="2358" xr:uid="{00000000-0005-0000-0000-0000DC050000}"/>
    <cellStyle name="Normal 6 3 2 2 4" xfId="1084" xr:uid="{00000000-0005-0000-0000-0000DD050000}"/>
    <cellStyle name="Normal 6 3 2 2 4 2" xfId="2958" xr:uid="{00000000-0005-0000-0000-0000DE050000}"/>
    <cellStyle name="Normal 6 3 2 2 4 3" xfId="2457" xr:uid="{00000000-0005-0000-0000-0000DF050000}"/>
    <cellStyle name="Normal 6 3 2 2 5" xfId="2660" xr:uid="{00000000-0005-0000-0000-0000E0050000}"/>
    <cellStyle name="Normal 6 3 2 2 6" xfId="2159" xr:uid="{00000000-0005-0000-0000-0000E1050000}"/>
    <cellStyle name="Normal 6 3 2 3" xfId="979" xr:uid="{00000000-0005-0000-0000-0000E2050000}"/>
    <cellStyle name="Normal 6 3 2 3 2" xfId="1197" xr:uid="{00000000-0005-0000-0000-0000E3050000}"/>
    <cellStyle name="Normal 6 3 2 3 2 2" xfId="3012" xr:uid="{00000000-0005-0000-0000-0000E4050000}"/>
    <cellStyle name="Normal 6 3 2 3 2 3" xfId="2511" xr:uid="{00000000-0005-0000-0000-0000E5050000}"/>
    <cellStyle name="Normal 6 3 2 3 3" xfId="2714" xr:uid="{00000000-0005-0000-0000-0000E6050000}"/>
    <cellStyle name="Normal 6 3 2 3 4" xfId="2213" xr:uid="{00000000-0005-0000-0000-0000E7050000}"/>
    <cellStyle name="Normal 6 3 2 4" xfId="1053" xr:uid="{00000000-0005-0000-0000-0000E8050000}"/>
    <cellStyle name="Normal 6 3 2 4 2" xfId="2813" xr:uid="{00000000-0005-0000-0000-0000E9050000}"/>
    <cellStyle name="Normal 6 3 2 4 3" xfId="2312" xr:uid="{00000000-0005-0000-0000-0000EA050000}"/>
    <cellStyle name="Normal 6 3 2 5" xfId="1072" xr:uid="{00000000-0005-0000-0000-0000EB050000}"/>
    <cellStyle name="Normal 6 3 2 5 2" xfId="2912" xr:uid="{00000000-0005-0000-0000-0000EC050000}"/>
    <cellStyle name="Normal 6 3 2 5 3" xfId="2411" xr:uid="{00000000-0005-0000-0000-0000ED050000}"/>
    <cellStyle name="Normal 6 3 2 6" xfId="2614" xr:uid="{00000000-0005-0000-0000-0000EE050000}"/>
    <cellStyle name="Normal 6 3 2 7" xfId="2113" xr:uid="{00000000-0005-0000-0000-0000EF050000}"/>
    <cellStyle name="Normal 6 3 3" xfId="1139" xr:uid="{00000000-0005-0000-0000-0000F0050000}"/>
    <cellStyle name="Normal 6 3 3 2" xfId="1170" xr:uid="{00000000-0005-0000-0000-0000F1050000}"/>
    <cellStyle name="Normal 6 3 3 2 2" xfId="1207" xr:uid="{00000000-0005-0000-0000-0000F2050000}"/>
    <cellStyle name="Normal 6 3 3 2 2 2" xfId="3035" xr:uid="{00000000-0005-0000-0000-0000F3050000}"/>
    <cellStyle name="Normal 6 3 3 2 2 3" xfId="2534" xr:uid="{00000000-0005-0000-0000-0000F4050000}"/>
    <cellStyle name="Normal 6 3 3 2 3" xfId="2737" xr:uid="{00000000-0005-0000-0000-0000F5050000}"/>
    <cellStyle name="Normal 6 3 3 2 4" xfId="2236" xr:uid="{00000000-0005-0000-0000-0000F6050000}"/>
    <cellStyle name="Normal 6 3 3 3" xfId="1142" xr:uid="{00000000-0005-0000-0000-0000F7050000}"/>
    <cellStyle name="Normal 6 3 3 3 2" xfId="2836" xr:uid="{00000000-0005-0000-0000-0000F8050000}"/>
    <cellStyle name="Normal 6 3 3 3 3" xfId="2335" xr:uid="{00000000-0005-0000-0000-0000F9050000}"/>
    <cellStyle name="Normal 6 3 3 4" xfId="503" xr:uid="{00000000-0005-0000-0000-0000FA050000}"/>
    <cellStyle name="Normal 6 3 3 4 2" xfId="2935" xr:uid="{00000000-0005-0000-0000-0000FB050000}"/>
    <cellStyle name="Normal 6 3 3 4 3" xfId="2434" xr:uid="{00000000-0005-0000-0000-0000FC050000}"/>
    <cellStyle name="Normal 6 3 3 5" xfId="2637" xr:uid="{00000000-0005-0000-0000-0000FD050000}"/>
    <cellStyle name="Normal 6 3 3 6" xfId="2136" xr:uid="{00000000-0005-0000-0000-0000FE050000}"/>
    <cellStyle name="Normal 6 3 4" xfId="1023" xr:uid="{00000000-0005-0000-0000-0000FF050000}"/>
    <cellStyle name="Normal 6 3 4 2" xfId="1132" xr:uid="{00000000-0005-0000-0000-000000060000}"/>
    <cellStyle name="Normal 6 3 4 2 2" xfId="2990" xr:uid="{00000000-0005-0000-0000-000001060000}"/>
    <cellStyle name="Normal 6 3 4 2 3" xfId="2489" xr:uid="{00000000-0005-0000-0000-000002060000}"/>
    <cellStyle name="Normal 6 3 4 3" xfId="2692" xr:uid="{00000000-0005-0000-0000-000003060000}"/>
    <cellStyle name="Normal 6 3 4 4" xfId="2191" xr:uid="{00000000-0005-0000-0000-000004060000}"/>
    <cellStyle name="Normal 6 3 5" xfId="1040" xr:uid="{00000000-0005-0000-0000-000005060000}"/>
    <cellStyle name="Normal 6 3 5 2" xfId="2791" xr:uid="{00000000-0005-0000-0000-000006060000}"/>
    <cellStyle name="Normal 6 3 5 3" xfId="2290" xr:uid="{00000000-0005-0000-0000-000007060000}"/>
    <cellStyle name="Normal 6 3 6" xfId="1169" xr:uid="{00000000-0005-0000-0000-000008060000}"/>
    <cellStyle name="Normal 6 3 6 2" xfId="2890" xr:uid="{00000000-0005-0000-0000-000009060000}"/>
    <cellStyle name="Normal 6 3 6 3" xfId="2389" xr:uid="{00000000-0005-0000-0000-00000A060000}"/>
    <cellStyle name="Normal 6 3 7" xfId="2592" xr:uid="{00000000-0005-0000-0000-00000B060000}"/>
    <cellStyle name="Normal 6 3 8" xfId="2091" xr:uid="{00000000-0005-0000-0000-00000C060000}"/>
    <cellStyle name="Normal 6 4" xfId="1003" xr:uid="{00000000-0005-0000-0000-00000D060000}"/>
    <cellStyle name="Normal 6 4 2" xfId="1011" xr:uid="{00000000-0005-0000-0000-00000E060000}"/>
    <cellStyle name="Normal 6 4 2 2" xfId="1176" xr:uid="{00000000-0005-0000-0000-00000F060000}"/>
    <cellStyle name="Normal 6 4 2 2 2" xfId="1215" xr:uid="{00000000-0005-0000-0000-000010060000}"/>
    <cellStyle name="Normal 6 4 2 2 2 2" xfId="3047" xr:uid="{00000000-0005-0000-0000-000011060000}"/>
    <cellStyle name="Normal 6 4 2 2 2 3" xfId="2546" xr:uid="{00000000-0005-0000-0000-000012060000}"/>
    <cellStyle name="Normal 6 4 2 2 3" xfId="2749" xr:uid="{00000000-0005-0000-0000-000013060000}"/>
    <cellStyle name="Normal 6 4 2 2 4" xfId="2248" xr:uid="{00000000-0005-0000-0000-000014060000}"/>
    <cellStyle name="Normal 6 4 2 3" xfId="959" xr:uid="{00000000-0005-0000-0000-000015060000}"/>
    <cellStyle name="Normal 6 4 2 3 2" xfId="2848" xr:uid="{00000000-0005-0000-0000-000016060000}"/>
    <cellStyle name="Normal 6 4 2 3 3" xfId="2347" xr:uid="{00000000-0005-0000-0000-000017060000}"/>
    <cellStyle name="Normal 6 4 2 4" xfId="1141" xr:uid="{00000000-0005-0000-0000-000018060000}"/>
    <cellStyle name="Normal 6 4 2 4 2" xfId="2947" xr:uid="{00000000-0005-0000-0000-000019060000}"/>
    <cellStyle name="Normal 6 4 2 4 3" xfId="2446" xr:uid="{00000000-0005-0000-0000-00001A060000}"/>
    <cellStyle name="Normal 6 4 2 5" xfId="2649" xr:uid="{00000000-0005-0000-0000-00001B060000}"/>
    <cellStyle name="Normal 6 4 2 6" xfId="2148" xr:uid="{00000000-0005-0000-0000-00001C060000}"/>
    <cellStyle name="Normal 6 4 3" xfId="1026" xr:uid="{00000000-0005-0000-0000-00001D060000}"/>
    <cellStyle name="Normal 6 4 3 2" xfId="1153" xr:uid="{00000000-0005-0000-0000-00001E060000}"/>
    <cellStyle name="Normal 6 4 3 2 2" xfId="3001" xr:uid="{00000000-0005-0000-0000-00001F060000}"/>
    <cellStyle name="Normal 6 4 3 2 3" xfId="2500" xr:uid="{00000000-0005-0000-0000-000020060000}"/>
    <cellStyle name="Normal 6 4 3 3" xfId="2703" xr:uid="{00000000-0005-0000-0000-000021060000}"/>
    <cellStyle name="Normal 6 4 3 4" xfId="2202" xr:uid="{00000000-0005-0000-0000-000022060000}"/>
    <cellStyle name="Normal 6 4 4" xfId="1173" xr:uid="{00000000-0005-0000-0000-000023060000}"/>
    <cellStyle name="Normal 6 4 4 2" xfId="2802" xr:uid="{00000000-0005-0000-0000-000024060000}"/>
    <cellStyle name="Normal 6 4 4 3" xfId="2301" xr:uid="{00000000-0005-0000-0000-000025060000}"/>
    <cellStyle name="Normal 6 4 5" xfId="963" xr:uid="{00000000-0005-0000-0000-000026060000}"/>
    <cellStyle name="Normal 6 4 5 2" xfId="2901" xr:uid="{00000000-0005-0000-0000-000027060000}"/>
    <cellStyle name="Normal 6 4 5 3" xfId="2400" xr:uid="{00000000-0005-0000-0000-000028060000}"/>
    <cellStyle name="Normal 6 4 6" xfId="2603" xr:uid="{00000000-0005-0000-0000-000029060000}"/>
    <cellStyle name="Normal 6 4 7" xfId="2102" xr:uid="{00000000-0005-0000-0000-00002A060000}"/>
    <cellStyle name="Normal 6 5" xfId="1009" xr:uid="{00000000-0005-0000-0000-00002B060000}"/>
    <cellStyle name="Normal 6 5 2" xfId="1027" xr:uid="{00000000-0005-0000-0000-00002C060000}"/>
    <cellStyle name="Normal 6 5 2 2" xfId="1157" xr:uid="{00000000-0005-0000-0000-00002D060000}"/>
    <cellStyle name="Normal 6 5 2 2 2" xfId="3024" xr:uid="{00000000-0005-0000-0000-00002E060000}"/>
    <cellStyle name="Normal 6 5 2 2 3" xfId="2523" xr:uid="{00000000-0005-0000-0000-00002F060000}"/>
    <cellStyle name="Normal 6 5 2 3" xfId="2726" xr:uid="{00000000-0005-0000-0000-000030060000}"/>
    <cellStyle name="Normal 6 5 2 4" xfId="2225" xr:uid="{00000000-0005-0000-0000-000031060000}"/>
    <cellStyle name="Normal 6 5 3" xfId="1051" xr:uid="{00000000-0005-0000-0000-000032060000}"/>
    <cellStyle name="Normal 6 5 3 2" xfId="2825" xr:uid="{00000000-0005-0000-0000-000033060000}"/>
    <cellStyle name="Normal 6 5 3 3" xfId="2324" xr:uid="{00000000-0005-0000-0000-000034060000}"/>
    <cellStyle name="Normal 6 5 4" xfId="984" xr:uid="{00000000-0005-0000-0000-000035060000}"/>
    <cellStyle name="Normal 6 5 4 2" xfId="2924" xr:uid="{00000000-0005-0000-0000-000036060000}"/>
    <cellStyle name="Normal 6 5 4 3" xfId="2423" xr:uid="{00000000-0005-0000-0000-000037060000}"/>
    <cellStyle name="Normal 6 5 5" xfId="2626" xr:uid="{00000000-0005-0000-0000-000038060000}"/>
    <cellStyle name="Normal 6 5 6" xfId="2125" xr:uid="{00000000-0005-0000-0000-000039060000}"/>
    <cellStyle name="Normal 6 6" xfId="493" xr:uid="{00000000-0005-0000-0000-00003A060000}"/>
    <cellStyle name="Normal 6 6 2" xfId="1021" xr:uid="{00000000-0005-0000-0000-00003B060000}"/>
    <cellStyle name="Normal 6 6 2 2" xfId="1091" xr:uid="{00000000-0005-0000-0000-00003C060000}"/>
    <cellStyle name="Normal 6 6 2 2 2" xfId="2979" xr:uid="{00000000-0005-0000-0000-00003D060000}"/>
    <cellStyle name="Normal 6 6 2 2 3" xfId="2478" xr:uid="{00000000-0005-0000-0000-00003E060000}"/>
    <cellStyle name="Normal 6 6 2 3" xfId="2681" xr:uid="{00000000-0005-0000-0000-00003F060000}"/>
    <cellStyle name="Normal 6 6 2 4" xfId="2180" xr:uid="{00000000-0005-0000-0000-000040060000}"/>
    <cellStyle name="Normal 6 6 3" xfId="964" xr:uid="{00000000-0005-0000-0000-000041060000}"/>
    <cellStyle name="Normal 6 6 3 2" xfId="2780" xr:uid="{00000000-0005-0000-0000-000042060000}"/>
    <cellStyle name="Normal 6 6 3 3" xfId="2279" xr:uid="{00000000-0005-0000-0000-000043060000}"/>
    <cellStyle name="Normal 6 6 4" xfId="718" xr:uid="{00000000-0005-0000-0000-000044060000}"/>
    <cellStyle name="Normal 6 6 4 2" xfId="2879" xr:uid="{00000000-0005-0000-0000-000045060000}"/>
    <cellStyle name="Normal 6 6 4 3" xfId="2378" xr:uid="{00000000-0005-0000-0000-000046060000}"/>
    <cellStyle name="Normal 6 6 5" xfId="2581" xr:uid="{00000000-0005-0000-0000-000047060000}"/>
    <cellStyle name="Normal 6 6 6" xfId="2080" xr:uid="{00000000-0005-0000-0000-000048060000}"/>
    <cellStyle name="Normal 6 7" xfId="1113" xr:uid="{00000000-0005-0000-0000-000049060000}"/>
    <cellStyle name="Normal 6 7 2" xfId="1179" xr:uid="{00000000-0005-0000-0000-00004A060000}"/>
    <cellStyle name="Normal 6 7 2 2" xfId="2969" xr:uid="{00000000-0005-0000-0000-00004B060000}"/>
    <cellStyle name="Normal 6 7 2 3" xfId="2468" xr:uid="{00000000-0005-0000-0000-00004C060000}"/>
    <cellStyle name="Normal 6 7 3" xfId="2671" xr:uid="{00000000-0005-0000-0000-00004D060000}"/>
    <cellStyle name="Normal 6 7 4" xfId="2170" xr:uid="{00000000-0005-0000-0000-00004E060000}"/>
    <cellStyle name="Normal 6 8" xfId="1123" xr:uid="{00000000-0005-0000-0000-00004F060000}"/>
    <cellStyle name="Normal 6 8 2" xfId="2770" xr:uid="{00000000-0005-0000-0000-000050060000}"/>
    <cellStyle name="Normal 6 8 3" xfId="2269" xr:uid="{00000000-0005-0000-0000-000051060000}"/>
    <cellStyle name="Normal 6 9" xfId="987" xr:uid="{00000000-0005-0000-0000-000052060000}"/>
    <cellStyle name="Normal 6 9 2" xfId="2869" xr:uid="{00000000-0005-0000-0000-000053060000}"/>
    <cellStyle name="Normal 6 9 3" xfId="2368" xr:uid="{00000000-0005-0000-0000-000054060000}"/>
    <cellStyle name="Normal 7" xfId="44" xr:uid="{00000000-0005-0000-0000-000055060000}"/>
    <cellStyle name="Normal 7 10" xfId="462" xr:uid="{00000000-0005-0000-0000-000056060000}"/>
    <cellStyle name="Normal 7 10 2" xfId="914" xr:uid="{00000000-0005-0000-0000-000057060000}"/>
    <cellStyle name="Normal 7 10 2 2" xfId="2870" xr:uid="{00000000-0005-0000-0000-000058060000}"/>
    <cellStyle name="Normal 7 10 3" xfId="1638" xr:uid="{00000000-0005-0000-0000-000059060000}"/>
    <cellStyle name="Normal 7 10 4" xfId="2369" xr:uid="{00000000-0005-0000-0000-00005A060000}"/>
    <cellStyle name="Normal 7 11" xfId="510" xr:uid="{00000000-0005-0000-0000-00005B060000}"/>
    <cellStyle name="Normal 7 11 2" xfId="2572" xr:uid="{00000000-0005-0000-0000-00005C060000}"/>
    <cellStyle name="Normal 7 12" xfId="1238" xr:uid="{00000000-0005-0000-0000-00005D060000}"/>
    <cellStyle name="Normal 7 13" xfId="1672" xr:uid="{00000000-0005-0000-0000-00005E060000}"/>
    <cellStyle name="Normal 7 14" xfId="2071" xr:uid="{00000000-0005-0000-0000-00005F060000}"/>
    <cellStyle name="Normal 7 2" xfId="63" xr:uid="{00000000-0005-0000-0000-000060060000}"/>
    <cellStyle name="Normal 7 2 10" xfId="525" xr:uid="{00000000-0005-0000-0000-000061060000}"/>
    <cellStyle name="Normal 7 2 10 2" xfId="2574" xr:uid="{00000000-0005-0000-0000-000062060000}"/>
    <cellStyle name="Normal 7 2 11" xfId="1250" xr:uid="{00000000-0005-0000-0000-000063060000}"/>
    <cellStyle name="Normal 7 2 12" xfId="1684" xr:uid="{00000000-0005-0000-0000-000064060000}"/>
    <cellStyle name="Normal 7 2 13" xfId="2073" xr:uid="{00000000-0005-0000-0000-000065060000}"/>
    <cellStyle name="Normal 7 2 2" xfId="83" xr:uid="{00000000-0005-0000-0000-000066060000}"/>
    <cellStyle name="Normal 7 2 2 10" xfId="1701" xr:uid="{00000000-0005-0000-0000-000067060000}"/>
    <cellStyle name="Normal 7 2 2 11" xfId="2078" xr:uid="{00000000-0005-0000-0000-000068060000}"/>
    <cellStyle name="Normal 7 2 2 2" xfId="277" xr:uid="{00000000-0005-0000-0000-000069060000}"/>
    <cellStyle name="Normal 7 2 2 2 2" xfId="278" xr:uid="{00000000-0005-0000-0000-00006A060000}"/>
    <cellStyle name="Normal 7 2 2 2 2 2" xfId="733" xr:uid="{00000000-0005-0000-0000-00006B060000}"/>
    <cellStyle name="Normal 7 2 2 2 2 2 2" xfId="1035" xr:uid="{00000000-0005-0000-0000-00006C060000}"/>
    <cellStyle name="Normal 7 2 2 2 2 2 2 2" xfId="1230" xr:uid="{00000000-0005-0000-0000-00006D060000}"/>
    <cellStyle name="Normal 7 2 2 2 2 2 2 2 2" xfId="3066" xr:uid="{00000000-0005-0000-0000-00006E060000}"/>
    <cellStyle name="Normal 7 2 2 2 2 2 2 2 3" xfId="2565" xr:uid="{00000000-0005-0000-0000-00006F060000}"/>
    <cellStyle name="Normal 7 2 2 2 2 2 2 3" xfId="2768" xr:uid="{00000000-0005-0000-0000-000070060000}"/>
    <cellStyle name="Normal 7 2 2 2 2 2 2 4" xfId="2267" xr:uid="{00000000-0005-0000-0000-000071060000}"/>
    <cellStyle name="Normal 7 2 2 2 2 2 3" xfId="1062" xr:uid="{00000000-0005-0000-0000-000072060000}"/>
    <cellStyle name="Normal 7 2 2 2 2 2 3 2" xfId="2867" xr:uid="{00000000-0005-0000-0000-000073060000}"/>
    <cellStyle name="Normal 7 2 2 2 2 2 3 3" xfId="2366" xr:uid="{00000000-0005-0000-0000-000074060000}"/>
    <cellStyle name="Normal 7 2 2 2 2 2 4" xfId="1088" xr:uid="{00000000-0005-0000-0000-000075060000}"/>
    <cellStyle name="Normal 7 2 2 2 2 2 4 2" xfId="2966" xr:uid="{00000000-0005-0000-0000-000076060000}"/>
    <cellStyle name="Normal 7 2 2 2 2 2 4 3" xfId="2465" xr:uid="{00000000-0005-0000-0000-000077060000}"/>
    <cellStyle name="Normal 7 2 2 2 2 2 5" xfId="2668" xr:uid="{00000000-0005-0000-0000-000078060000}"/>
    <cellStyle name="Normal 7 2 2 2 2 2 6" xfId="2167" xr:uid="{00000000-0005-0000-0000-000079060000}"/>
    <cellStyle name="Normal 7 2 2 2 2 3" xfId="995" xr:uid="{00000000-0005-0000-0000-00007A060000}"/>
    <cellStyle name="Normal 7 2 2 2 2 3 2" xfId="992" xr:uid="{00000000-0005-0000-0000-00007B060000}"/>
    <cellStyle name="Normal 7 2 2 2 2 3 2 2" xfId="3020" xr:uid="{00000000-0005-0000-0000-00007C060000}"/>
    <cellStyle name="Normal 7 2 2 2 2 3 2 3" xfId="2519" xr:uid="{00000000-0005-0000-0000-00007D060000}"/>
    <cellStyle name="Normal 7 2 2 2 2 3 3" xfId="2722" xr:uid="{00000000-0005-0000-0000-00007E060000}"/>
    <cellStyle name="Normal 7 2 2 2 2 3 4" xfId="2221" xr:uid="{00000000-0005-0000-0000-00007F060000}"/>
    <cellStyle name="Normal 7 2 2 2 2 4" xfId="1107" xr:uid="{00000000-0005-0000-0000-000080060000}"/>
    <cellStyle name="Normal 7 2 2 2 2 4 2" xfId="2821" xr:uid="{00000000-0005-0000-0000-000081060000}"/>
    <cellStyle name="Normal 7 2 2 2 2 4 3" xfId="2320" xr:uid="{00000000-0005-0000-0000-000082060000}"/>
    <cellStyle name="Normal 7 2 2 2 2 5" xfId="1074" xr:uid="{00000000-0005-0000-0000-000083060000}"/>
    <cellStyle name="Normal 7 2 2 2 2 5 2" xfId="2920" xr:uid="{00000000-0005-0000-0000-000084060000}"/>
    <cellStyle name="Normal 7 2 2 2 2 5 3" xfId="2419" xr:uid="{00000000-0005-0000-0000-000085060000}"/>
    <cellStyle name="Normal 7 2 2 2 2 6" xfId="1457" xr:uid="{00000000-0005-0000-0000-000086060000}"/>
    <cellStyle name="Normal 7 2 2 2 2 6 2" xfId="2622" xr:uid="{00000000-0005-0000-0000-000087060000}"/>
    <cellStyle name="Normal 7 2 2 2 2 7" xfId="1891" xr:uid="{00000000-0005-0000-0000-000088060000}"/>
    <cellStyle name="Normal 7 2 2 2 2 8" xfId="2121" xr:uid="{00000000-0005-0000-0000-000089060000}"/>
    <cellStyle name="Normal 7 2 2 2 3" xfId="732" xr:uid="{00000000-0005-0000-0000-00008A060000}"/>
    <cellStyle name="Normal 7 2 2 2 3 2" xfId="1031" xr:uid="{00000000-0005-0000-0000-00008B060000}"/>
    <cellStyle name="Normal 7 2 2 2 3 2 2" xfId="1212" xr:uid="{00000000-0005-0000-0000-00008C060000}"/>
    <cellStyle name="Normal 7 2 2 2 3 2 2 2" xfId="3043" xr:uid="{00000000-0005-0000-0000-00008D060000}"/>
    <cellStyle name="Normal 7 2 2 2 3 2 2 3" xfId="2542" xr:uid="{00000000-0005-0000-0000-00008E060000}"/>
    <cellStyle name="Normal 7 2 2 2 3 2 3" xfId="2745" xr:uid="{00000000-0005-0000-0000-00008F060000}"/>
    <cellStyle name="Normal 7 2 2 2 3 2 4" xfId="2244" xr:uid="{00000000-0005-0000-0000-000090060000}"/>
    <cellStyle name="Normal 7 2 2 2 3 3" xfId="1105" xr:uid="{00000000-0005-0000-0000-000091060000}"/>
    <cellStyle name="Normal 7 2 2 2 3 3 2" xfId="2844" xr:uid="{00000000-0005-0000-0000-000092060000}"/>
    <cellStyle name="Normal 7 2 2 2 3 3 3" xfId="2343" xr:uid="{00000000-0005-0000-0000-000093060000}"/>
    <cellStyle name="Normal 7 2 2 2 3 4" xfId="1144" xr:uid="{00000000-0005-0000-0000-000094060000}"/>
    <cellStyle name="Normal 7 2 2 2 3 4 2" xfId="2943" xr:uid="{00000000-0005-0000-0000-000095060000}"/>
    <cellStyle name="Normal 7 2 2 2 3 4 3" xfId="2442" xr:uid="{00000000-0005-0000-0000-000096060000}"/>
    <cellStyle name="Normal 7 2 2 2 3 5" xfId="2645" xr:uid="{00000000-0005-0000-0000-000097060000}"/>
    <cellStyle name="Normal 7 2 2 2 3 6" xfId="2144" xr:uid="{00000000-0005-0000-0000-000098060000}"/>
    <cellStyle name="Normal 7 2 2 2 4" xfId="1109" xr:uid="{00000000-0005-0000-0000-000099060000}"/>
    <cellStyle name="Normal 7 2 2 2 4 2" xfId="1152" xr:uid="{00000000-0005-0000-0000-00009A060000}"/>
    <cellStyle name="Normal 7 2 2 2 4 2 2" xfId="2998" xr:uid="{00000000-0005-0000-0000-00009B060000}"/>
    <cellStyle name="Normal 7 2 2 2 4 2 3" xfId="2497" xr:uid="{00000000-0005-0000-0000-00009C060000}"/>
    <cellStyle name="Normal 7 2 2 2 4 3" xfId="2700" xr:uid="{00000000-0005-0000-0000-00009D060000}"/>
    <cellStyle name="Normal 7 2 2 2 4 4" xfId="2199" xr:uid="{00000000-0005-0000-0000-00009E060000}"/>
    <cellStyle name="Normal 7 2 2 2 5" xfId="1045" xr:uid="{00000000-0005-0000-0000-00009F060000}"/>
    <cellStyle name="Normal 7 2 2 2 5 2" xfId="2799" xr:uid="{00000000-0005-0000-0000-0000A0060000}"/>
    <cellStyle name="Normal 7 2 2 2 5 3" xfId="2298" xr:uid="{00000000-0005-0000-0000-0000A1060000}"/>
    <cellStyle name="Normal 7 2 2 2 6" xfId="1116" xr:uid="{00000000-0005-0000-0000-0000A2060000}"/>
    <cellStyle name="Normal 7 2 2 2 6 2" xfId="2898" xr:uid="{00000000-0005-0000-0000-0000A3060000}"/>
    <cellStyle name="Normal 7 2 2 2 6 3" xfId="2397" xr:uid="{00000000-0005-0000-0000-0000A4060000}"/>
    <cellStyle name="Normal 7 2 2 2 7" xfId="1456" xr:uid="{00000000-0005-0000-0000-0000A5060000}"/>
    <cellStyle name="Normal 7 2 2 2 7 2" xfId="2600" xr:uid="{00000000-0005-0000-0000-0000A6060000}"/>
    <cellStyle name="Normal 7 2 2 2 8" xfId="1890" xr:uid="{00000000-0005-0000-0000-0000A7060000}"/>
    <cellStyle name="Normal 7 2 2 2 9" xfId="2099" xr:uid="{00000000-0005-0000-0000-0000A8060000}"/>
    <cellStyle name="Normal 7 2 2 3" xfId="279" xr:uid="{00000000-0005-0000-0000-0000A9060000}"/>
    <cellStyle name="Normal 7 2 2 3 2" xfId="280" xr:uid="{00000000-0005-0000-0000-0000AA060000}"/>
    <cellStyle name="Normal 7 2 2 3 2 2" xfId="735" xr:uid="{00000000-0005-0000-0000-0000AB060000}"/>
    <cellStyle name="Normal 7 2 2 3 2 2 2" xfId="1221" xr:uid="{00000000-0005-0000-0000-0000AC060000}"/>
    <cellStyle name="Normal 7 2 2 3 2 2 2 2" xfId="3055" xr:uid="{00000000-0005-0000-0000-0000AD060000}"/>
    <cellStyle name="Normal 7 2 2 3 2 2 2 3" xfId="2554" xr:uid="{00000000-0005-0000-0000-0000AE060000}"/>
    <cellStyle name="Normal 7 2 2 3 2 2 3" xfId="2757" xr:uid="{00000000-0005-0000-0000-0000AF060000}"/>
    <cellStyle name="Normal 7 2 2 3 2 2 4" xfId="2256" xr:uid="{00000000-0005-0000-0000-0000B0060000}"/>
    <cellStyle name="Normal 7 2 2 3 2 3" xfId="1058" xr:uid="{00000000-0005-0000-0000-0000B1060000}"/>
    <cellStyle name="Normal 7 2 2 3 2 3 2" xfId="2856" xr:uid="{00000000-0005-0000-0000-0000B2060000}"/>
    <cellStyle name="Normal 7 2 2 3 2 3 3" xfId="2355" xr:uid="{00000000-0005-0000-0000-0000B3060000}"/>
    <cellStyle name="Normal 7 2 2 3 2 4" xfId="1083" xr:uid="{00000000-0005-0000-0000-0000B4060000}"/>
    <cellStyle name="Normal 7 2 2 3 2 4 2" xfId="2955" xr:uid="{00000000-0005-0000-0000-0000B5060000}"/>
    <cellStyle name="Normal 7 2 2 3 2 4 3" xfId="2454" xr:uid="{00000000-0005-0000-0000-0000B6060000}"/>
    <cellStyle name="Normal 7 2 2 3 2 5" xfId="1459" xr:uid="{00000000-0005-0000-0000-0000B7060000}"/>
    <cellStyle name="Normal 7 2 2 3 2 5 2" xfId="2657" xr:uid="{00000000-0005-0000-0000-0000B8060000}"/>
    <cellStyle name="Normal 7 2 2 3 2 6" xfId="1893" xr:uid="{00000000-0005-0000-0000-0000B9060000}"/>
    <cellStyle name="Normal 7 2 2 3 2 7" xfId="2156" xr:uid="{00000000-0005-0000-0000-0000BA060000}"/>
    <cellStyle name="Normal 7 2 2 3 3" xfId="734" xr:uid="{00000000-0005-0000-0000-0000BB060000}"/>
    <cellStyle name="Normal 7 2 2 3 3 2" xfId="988" xr:uid="{00000000-0005-0000-0000-0000BC060000}"/>
    <cellStyle name="Normal 7 2 2 3 3 2 2" xfId="3009" xr:uid="{00000000-0005-0000-0000-0000BD060000}"/>
    <cellStyle name="Normal 7 2 2 3 3 2 3" xfId="2508" xr:uid="{00000000-0005-0000-0000-0000BE060000}"/>
    <cellStyle name="Normal 7 2 2 3 3 3" xfId="2711" xr:uid="{00000000-0005-0000-0000-0000BF060000}"/>
    <cellStyle name="Normal 7 2 2 3 3 4" xfId="2210" xr:uid="{00000000-0005-0000-0000-0000C0060000}"/>
    <cellStyle name="Normal 7 2 2 3 4" xfId="1133" xr:uid="{00000000-0005-0000-0000-0000C1060000}"/>
    <cellStyle name="Normal 7 2 2 3 4 2" xfId="2810" xr:uid="{00000000-0005-0000-0000-0000C2060000}"/>
    <cellStyle name="Normal 7 2 2 3 4 3" xfId="2309" xr:uid="{00000000-0005-0000-0000-0000C3060000}"/>
    <cellStyle name="Normal 7 2 2 3 5" xfId="946" xr:uid="{00000000-0005-0000-0000-0000C4060000}"/>
    <cellStyle name="Normal 7 2 2 3 5 2" xfId="2909" xr:uid="{00000000-0005-0000-0000-0000C5060000}"/>
    <cellStyle name="Normal 7 2 2 3 5 3" xfId="2408" xr:uid="{00000000-0005-0000-0000-0000C6060000}"/>
    <cellStyle name="Normal 7 2 2 3 6" xfId="1458" xr:uid="{00000000-0005-0000-0000-0000C7060000}"/>
    <cellStyle name="Normal 7 2 2 3 6 2" xfId="2611" xr:uid="{00000000-0005-0000-0000-0000C8060000}"/>
    <cellStyle name="Normal 7 2 2 3 7" xfId="1892" xr:uid="{00000000-0005-0000-0000-0000C9060000}"/>
    <cellStyle name="Normal 7 2 2 3 8" xfId="2110" xr:uid="{00000000-0005-0000-0000-0000CA060000}"/>
    <cellStyle name="Normal 7 2 2 4" xfId="281" xr:uid="{00000000-0005-0000-0000-0000CB060000}"/>
    <cellStyle name="Normal 7 2 2 4 2" xfId="736" xr:uid="{00000000-0005-0000-0000-0000CC060000}"/>
    <cellStyle name="Normal 7 2 2 4 2 2" xfId="1204" xr:uid="{00000000-0005-0000-0000-0000CD060000}"/>
    <cellStyle name="Normal 7 2 2 4 2 2 2" xfId="3032" xr:uid="{00000000-0005-0000-0000-0000CE060000}"/>
    <cellStyle name="Normal 7 2 2 4 2 2 3" xfId="2531" xr:uid="{00000000-0005-0000-0000-0000CF060000}"/>
    <cellStyle name="Normal 7 2 2 4 2 3" xfId="2734" xr:uid="{00000000-0005-0000-0000-0000D0060000}"/>
    <cellStyle name="Normal 7 2 2 4 2 4" xfId="2233" xr:uid="{00000000-0005-0000-0000-0000D1060000}"/>
    <cellStyle name="Normal 7 2 2 4 3" xfId="1118" xr:uid="{00000000-0005-0000-0000-0000D2060000}"/>
    <cellStyle name="Normal 7 2 2 4 3 2" xfId="2833" xr:uid="{00000000-0005-0000-0000-0000D3060000}"/>
    <cellStyle name="Normal 7 2 2 4 3 3" xfId="2332" xr:uid="{00000000-0005-0000-0000-0000D4060000}"/>
    <cellStyle name="Normal 7 2 2 4 4" xfId="1127" xr:uid="{00000000-0005-0000-0000-0000D5060000}"/>
    <cellStyle name="Normal 7 2 2 4 4 2" xfId="2932" xr:uid="{00000000-0005-0000-0000-0000D6060000}"/>
    <cellStyle name="Normal 7 2 2 4 4 3" xfId="2431" xr:uid="{00000000-0005-0000-0000-0000D7060000}"/>
    <cellStyle name="Normal 7 2 2 4 5" xfId="1460" xr:uid="{00000000-0005-0000-0000-0000D8060000}"/>
    <cellStyle name="Normal 7 2 2 4 5 2" xfId="2634" xr:uid="{00000000-0005-0000-0000-0000D9060000}"/>
    <cellStyle name="Normal 7 2 2 4 6" xfId="1894" xr:uid="{00000000-0005-0000-0000-0000DA060000}"/>
    <cellStyle name="Normal 7 2 2 4 7" xfId="2133" xr:uid="{00000000-0005-0000-0000-0000DB060000}"/>
    <cellStyle name="Normal 7 2 2 5" xfId="276" xr:uid="{00000000-0005-0000-0000-0000DC060000}"/>
    <cellStyle name="Normal 7 2 2 5 2" xfId="731" xr:uid="{00000000-0005-0000-0000-0000DD060000}"/>
    <cellStyle name="Normal 7 2 2 5 2 2" xfId="1094" xr:uid="{00000000-0005-0000-0000-0000DE060000}"/>
    <cellStyle name="Normal 7 2 2 5 2 2 2" xfId="2987" xr:uid="{00000000-0005-0000-0000-0000DF060000}"/>
    <cellStyle name="Normal 7 2 2 5 2 2 3" xfId="2486" xr:uid="{00000000-0005-0000-0000-0000E0060000}"/>
    <cellStyle name="Normal 7 2 2 5 2 3" xfId="2689" xr:uid="{00000000-0005-0000-0000-0000E1060000}"/>
    <cellStyle name="Normal 7 2 2 5 2 4" xfId="2188" xr:uid="{00000000-0005-0000-0000-0000E2060000}"/>
    <cellStyle name="Normal 7 2 2 5 3" xfId="1042" xr:uid="{00000000-0005-0000-0000-0000E3060000}"/>
    <cellStyle name="Normal 7 2 2 5 3 2" xfId="2788" xr:uid="{00000000-0005-0000-0000-0000E4060000}"/>
    <cellStyle name="Normal 7 2 2 5 3 3" xfId="2287" xr:uid="{00000000-0005-0000-0000-0000E5060000}"/>
    <cellStyle name="Normal 7 2 2 5 4" xfId="1192" xr:uid="{00000000-0005-0000-0000-0000E6060000}"/>
    <cellStyle name="Normal 7 2 2 5 4 2" xfId="2887" xr:uid="{00000000-0005-0000-0000-0000E7060000}"/>
    <cellStyle name="Normal 7 2 2 5 4 3" xfId="2386" xr:uid="{00000000-0005-0000-0000-0000E8060000}"/>
    <cellStyle name="Normal 7 2 2 5 5" xfId="1455" xr:uid="{00000000-0005-0000-0000-0000E9060000}"/>
    <cellStyle name="Normal 7 2 2 5 5 2" xfId="2589" xr:uid="{00000000-0005-0000-0000-0000EA060000}"/>
    <cellStyle name="Normal 7 2 2 5 6" xfId="1889" xr:uid="{00000000-0005-0000-0000-0000EB060000}"/>
    <cellStyle name="Normal 7 2 2 5 7" xfId="2088" xr:uid="{00000000-0005-0000-0000-0000EC060000}"/>
    <cellStyle name="Normal 7 2 2 6" xfId="121" xr:uid="{00000000-0005-0000-0000-0000ED060000}"/>
    <cellStyle name="Normal 7 2 2 6 2" xfId="579" xr:uid="{00000000-0005-0000-0000-0000EE060000}"/>
    <cellStyle name="Normal 7 2 2 6 2 2" xfId="2977" xr:uid="{00000000-0005-0000-0000-0000EF060000}"/>
    <cellStyle name="Normal 7 2 2 6 2 3" xfId="2476" xr:uid="{00000000-0005-0000-0000-0000F0060000}"/>
    <cellStyle name="Normal 7 2 2 6 3" xfId="1304" xr:uid="{00000000-0005-0000-0000-0000F1060000}"/>
    <cellStyle name="Normal 7 2 2 6 3 2" xfId="2679" xr:uid="{00000000-0005-0000-0000-0000F2060000}"/>
    <cellStyle name="Normal 7 2 2 6 4" xfId="1738" xr:uid="{00000000-0005-0000-0000-0000F3060000}"/>
    <cellStyle name="Normal 7 2 2 6 5" xfId="2178" xr:uid="{00000000-0005-0000-0000-0000F4060000}"/>
    <cellStyle name="Normal 7 2 2 7" xfId="491" xr:uid="{00000000-0005-0000-0000-0000F5060000}"/>
    <cellStyle name="Normal 7 2 2 7 2" xfId="943" xr:uid="{00000000-0005-0000-0000-0000F6060000}"/>
    <cellStyle name="Normal 7 2 2 7 2 2" xfId="2778" xr:uid="{00000000-0005-0000-0000-0000F7060000}"/>
    <cellStyle name="Normal 7 2 2 7 3" xfId="1667" xr:uid="{00000000-0005-0000-0000-0000F8060000}"/>
    <cellStyle name="Normal 7 2 2 7 4" xfId="2277" xr:uid="{00000000-0005-0000-0000-0000F9060000}"/>
    <cellStyle name="Normal 7 2 2 8" xfId="542" xr:uid="{00000000-0005-0000-0000-0000FA060000}"/>
    <cellStyle name="Normal 7 2 2 8 2" xfId="2877" xr:uid="{00000000-0005-0000-0000-0000FB060000}"/>
    <cellStyle name="Normal 7 2 2 8 3" xfId="2376" xr:uid="{00000000-0005-0000-0000-0000FC060000}"/>
    <cellStyle name="Normal 7 2 2 9" xfId="1267" xr:uid="{00000000-0005-0000-0000-0000FD060000}"/>
    <cellStyle name="Normal 7 2 2 9 2" xfId="2579" xr:uid="{00000000-0005-0000-0000-0000FE060000}"/>
    <cellStyle name="Normal 7 2 3" xfId="282" xr:uid="{00000000-0005-0000-0000-0000FF060000}"/>
    <cellStyle name="Normal 7 2 3 2" xfId="283" xr:uid="{00000000-0005-0000-0000-000000070000}"/>
    <cellStyle name="Normal 7 2 3 2 2" xfId="738" xr:uid="{00000000-0005-0000-0000-000001070000}"/>
    <cellStyle name="Normal 7 2 3 2 2 2" xfId="1032" xr:uid="{00000000-0005-0000-0000-000002070000}"/>
    <cellStyle name="Normal 7 2 3 2 2 2 2" xfId="1226" xr:uid="{00000000-0005-0000-0000-000003070000}"/>
    <cellStyle name="Normal 7 2 3 2 2 2 2 2" xfId="3061" xr:uid="{00000000-0005-0000-0000-000004070000}"/>
    <cellStyle name="Normal 7 2 3 2 2 2 2 3" xfId="2560" xr:uid="{00000000-0005-0000-0000-000005070000}"/>
    <cellStyle name="Normal 7 2 3 2 2 2 3" xfId="2763" xr:uid="{00000000-0005-0000-0000-000006070000}"/>
    <cellStyle name="Normal 7 2 3 2 2 2 4" xfId="2262" xr:uid="{00000000-0005-0000-0000-000007070000}"/>
    <cellStyle name="Normal 7 2 3 2 2 3" xfId="1119" xr:uid="{00000000-0005-0000-0000-000008070000}"/>
    <cellStyle name="Normal 7 2 3 2 2 3 2" xfId="2862" xr:uid="{00000000-0005-0000-0000-000009070000}"/>
    <cellStyle name="Normal 7 2 3 2 2 3 3" xfId="2361" xr:uid="{00000000-0005-0000-0000-00000A070000}"/>
    <cellStyle name="Normal 7 2 3 2 2 4" xfId="499" xr:uid="{00000000-0005-0000-0000-00000B070000}"/>
    <cellStyle name="Normal 7 2 3 2 2 4 2" xfId="2961" xr:uid="{00000000-0005-0000-0000-00000C070000}"/>
    <cellStyle name="Normal 7 2 3 2 2 4 3" xfId="2460" xr:uid="{00000000-0005-0000-0000-00000D070000}"/>
    <cellStyle name="Normal 7 2 3 2 2 5" xfId="2663" xr:uid="{00000000-0005-0000-0000-00000E070000}"/>
    <cellStyle name="Normal 7 2 3 2 2 6" xfId="2162" xr:uid="{00000000-0005-0000-0000-00000F070000}"/>
    <cellStyle name="Normal 7 2 3 2 3" xfId="945" xr:uid="{00000000-0005-0000-0000-000010070000}"/>
    <cellStyle name="Normal 7 2 3 2 3 2" xfId="1090" xr:uid="{00000000-0005-0000-0000-000011070000}"/>
    <cellStyle name="Normal 7 2 3 2 3 2 2" xfId="3015" xr:uid="{00000000-0005-0000-0000-000012070000}"/>
    <cellStyle name="Normal 7 2 3 2 3 2 3" xfId="2514" xr:uid="{00000000-0005-0000-0000-000013070000}"/>
    <cellStyle name="Normal 7 2 3 2 3 3" xfId="2717" xr:uid="{00000000-0005-0000-0000-000014070000}"/>
    <cellStyle name="Normal 7 2 3 2 3 4" xfId="2216" xr:uid="{00000000-0005-0000-0000-000015070000}"/>
    <cellStyle name="Normal 7 2 3 2 4" xfId="1191" xr:uid="{00000000-0005-0000-0000-000016070000}"/>
    <cellStyle name="Normal 7 2 3 2 4 2" xfId="2816" xr:uid="{00000000-0005-0000-0000-000017070000}"/>
    <cellStyle name="Normal 7 2 3 2 4 3" xfId="2315" xr:uid="{00000000-0005-0000-0000-000018070000}"/>
    <cellStyle name="Normal 7 2 3 2 5" xfId="983" xr:uid="{00000000-0005-0000-0000-000019070000}"/>
    <cellStyle name="Normal 7 2 3 2 5 2" xfId="2915" xr:uid="{00000000-0005-0000-0000-00001A070000}"/>
    <cellStyle name="Normal 7 2 3 2 5 3" xfId="2414" xr:uid="{00000000-0005-0000-0000-00001B070000}"/>
    <cellStyle name="Normal 7 2 3 2 6" xfId="1462" xr:uid="{00000000-0005-0000-0000-00001C070000}"/>
    <cellStyle name="Normal 7 2 3 2 6 2" xfId="2617" xr:uid="{00000000-0005-0000-0000-00001D070000}"/>
    <cellStyle name="Normal 7 2 3 2 7" xfId="1896" xr:uid="{00000000-0005-0000-0000-00001E070000}"/>
    <cellStyle name="Normal 7 2 3 2 8" xfId="2116" xr:uid="{00000000-0005-0000-0000-00001F070000}"/>
    <cellStyle name="Normal 7 2 3 3" xfId="737" xr:uid="{00000000-0005-0000-0000-000020070000}"/>
    <cellStyle name="Normal 7 2 3 3 2" xfId="954" xr:uid="{00000000-0005-0000-0000-000021070000}"/>
    <cellStyle name="Normal 7 2 3 3 2 2" xfId="1209" xr:uid="{00000000-0005-0000-0000-000022070000}"/>
    <cellStyle name="Normal 7 2 3 3 2 2 2" xfId="3038" xr:uid="{00000000-0005-0000-0000-000023070000}"/>
    <cellStyle name="Normal 7 2 3 3 2 2 3" xfId="2537" xr:uid="{00000000-0005-0000-0000-000024070000}"/>
    <cellStyle name="Normal 7 2 3 3 2 3" xfId="2740" xr:uid="{00000000-0005-0000-0000-000025070000}"/>
    <cellStyle name="Normal 7 2 3 3 2 4" xfId="2239" xr:uid="{00000000-0005-0000-0000-000026070000}"/>
    <cellStyle name="Normal 7 2 3 3 3" xfId="1054" xr:uid="{00000000-0005-0000-0000-000027070000}"/>
    <cellStyle name="Normal 7 2 3 3 3 2" xfId="2839" xr:uid="{00000000-0005-0000-0000-000028070000}"/>
    <cellStyle name="Normal 7 2 3 3 3 3" xfId="2338" xr:uid="{00000000-0005-0000-0000-000029070000}"/>
    <cellStyle name="Normal 7 2 3 3 4" xfId="498" xr:uid="{00000000-0005-0000-0000-00002A070000}"/>
    <cellStyle name="Normal 7 2 3 3 4 2" xfId="2938" xr:uid="{00000000-0005-0000-0000-00002B070000}"/>
    <cellStyle name="Normal 7 2 3 3 4 3" xfId="2437" xr:uid="{00000000-0005-0000-0000-00002C070000}"/>
    <cellStyle name="Normal 7 2 3 3 5" xfId="2640" xr:uid="{00000000-0005-0000-0000-00002D070000}"/>
    <cellStyle name="Normal 7 2 3 3 6" xfId="2139" xr:uid="{00000000-0005-0000-0000-00002E070000}"/>
    <cellStyle name="Normal 7 2 3 4" xfId="1025" xr:uid="{00000000-0005-0000-0000-00002F070000}"/>
    <cellStyle name="Normal 7 2 3 4 2" xfId="494" xr:uid="{00000000-0005-0000-0000-000030070000}"/>
    <cellStyle name="Normal 7 2 3 4 2 2" xfId="2993" xr:uid="{00000000-0005-0000-0000-000031070000}"/>
    <cellStyle name="Normal 7 2 3 4 2 3" xfId="2492" xr:uid="{00000000-0005-0000-0000-000032070000}"/>
    <cellStyle name="Normal 7 2 3 4 3" xfId="2695" xr:uid="{00000000-0005-0000-0000-000033070000}"/>
    <cellStyle name="Normal 7 2 3 4 4" xfId="2194" xr:uid="{00000000-0005-0000-0000-000034070000}"/>
    <cellStyle name="Normal 7 2 3 5" xfId="947" xr:uid="{00000000-0005-0000-0000-000035070000}"/>
    <cellStyle name="Normal 7 2 3 5 2" xfId="2794" xr:uid="{00000000-0005-0000-0000-000036070000}"/>
    <cellStyle name="Normal 7 2 3 5 3" xfId="2293" xr:uid="{00000000-0005-0000-0000-000037070000}"/>
    <cellStyle name="Normal 7 2 3 6" xfId="1068" xr:uid="{00000000-0005-0000-0000-000038070000}"/>
    <cellStyle name="Normal 7 2 3 6 2" xfId="2893" xr:uid="{00000000-0005-0000-0000-000039070000}"/>
    <cellStyle name="Normal 7 2 3 6 3" xfId="2392" xr:uid="{00000000-0005-0000-0000-00003A070000}"/>
    <cellStyle name="Normal 7 2 3 7" xfId="1461" xr:uid="{00000000-0005-0000-0000-00003B070000}"/>
    <cellStyle name="Normal 7 2 3 7 2" xfId="2595" xr:uid="{00000000-0005-0000-0000-00003C070000}"/>
    <cellStyle name="Normal 7 2 3 8" xfId="1895" xr:uid="{00000000-0005-0000-0000-00003D070000}"/>
    <cellStyle name="Normal 7 2 3 9" xfId="2094" xr:uid="{00000000-0005-0000-0000-00003E070000}"/>
    <cellStyle name="Normal 7 2 4" xfId="284" xr:uid="{00000000-0005-0000-0000-00003F070000}"/>
    <cellStyle name="Normal 7 2 4 2" xfId="285" xr:uid="{00000000-0005-0000-0000-000040070000}"/>
    <cellStyle name="Normal 7 2 4 2 2" xfId="740" xr:uid="{00000000-0005-0000-0000-000041070000}"/>
    <cellStyle name="Normal 7 2 4 2 2 2" xfId="1217" xr:uid="{00000000-0005-0000-0000-000042070000}"/>
    <cellStyle name="Normal 7 2 4 2 2 2 2" xfId="3050" xr:uid="{00000000-0005-0000-0000-000043070000}"/>
    <cellStyle name="Normal 7 2 4 2 2 2 3" xfId="2549" xr:uid="{00000000-0005-0000-0000-000044070000}"/>
    <cellStyle name="Normal 7 2 4 2 2 3" xfId="2752" xr:uid="{00000000-0005-0000-0000-000045070000}"/>
    <cellStyle name="Normal 7 2 4 2 2 4" xfId="2251" xr:uid="{00000000-0005-0000-0000-000046070000}"/>
    <cellStyle name="Normal 7 2 4 2 3" xfId="1122" xr:uid="{00000000-0005-0000-0000-000047070000}"/>
    <cellStyle name="Normal 7 2 4 2 3 2" xfId="2851" xr:uid="{00000000-0005-0000-0000-000048070000}"/>
    <cellStyle name="Normal 7 2 4 2 3 3" xfId="2350" xr:uid="{00000000-0005-0000-0000-000049070000}"/>
    <cellStyle name="Normal 7 2 4 2 4" xfId="1155" xr:uid="{00000000-0005-0000-0000-00004A070000}"/>
    <cellStyle name="Normal 7 2 4 2 4 2" xfId="2950" xr:uid="{00000000-0005-0000-0000-00004B070000}"/>
    <cellStyle name="Normal 7 2 4 2 4 3" xfId="2449" xr:uid="{00000000-0005-0000-0000-00004C070000}"/>
    <cellStyle name="Normal 7 2 4 2 5" xfId="1464" xr:uid="{00000000-0005-0000-0000-00004D070000}"/>
    <cellStyle name="Normal 7 2 4 2 5 2" xfId="2652" xr:uid="{00000000-0005-0000-0000-00004E070000}"/>
    <cellStyle name="Normal 7 2 4 2 6" xfId="1898" xr:uid="{00000000-0005-0000-0000-00004F070000}"/>
    <cellStyle name="Normal 7 2 4 2 7" xfId="2151" xr:uid="{00000000-0005-0000-0000-000050070000}"/>
    <cellStyle name="Normal 7 2 4 3" xfId="739" xr:uid="{00000000-0005-0000-0000-000051070000}"/>
    <cellStyle name="Normal 7 2 4 3 2" xfId="1103" xr:uid="{00000000-0005-0000-0000-000052070000}"/>
    <cellStyle name="Normal 7 2 4 3 2 2" xfId="3004" xr:uid="{00000000-0005-0000-0000-000053070000}"/>
    <cellStyle name="Normal 7 2 4 3 2 3" xfId="2503" xr:uid="{00000000-0005-0000-0000-000054070000}"/>
    <cellStyle name="Normal 7 2 4 3 3" xfId="2706" xr:uid="{00000000-0005-0000-0000-000055070000}"/>
    <cellStyle name="Normal 7 2 4 3 4" xfId="2205" xr:uid="{00000000-0005-0000-0000-000056070000}"/>
    <cellStyle name="Normal 7 2 4 4" xfId="1177" xr:uid="{00000000-0005-0000-0000-000057070000}"/>
    <cellStyle name="Normal 7 2 4 4 2" xfId="2805" xr:uid="{00000000-0005-0000-0000-000058070000}"/>
    <cellStyle name="Normal 7 2 4 4 3" xfId="2304" xr:uid="{00000000-0005-0000-0000-000059070000}"/>
    <cellStyle name="Normal 7 2 4 5" xfId="965" xr:uid="{00000000-0005-0000-0000-00005A070000}"/>
    <cellStyle name="Normal 7 2 4 5 2" xfId="2904" xr:uid="{00000000-0005-0000-0000-00005B070000}"/>
    <cellStyle name="Normal 7 2 4 5 3" xfId="2403" xr:uid="{00000000-0005-0000-0000-00005C070000}"/>
    <cellStyle name="Normal 7 2 4 6" xfId="1463" xr:uid="{00000000-0005-0000-0000-00005D070000}"/>
    <cellStyle name="Normal 7 2 4 6 2" xfId="2606" xr:uid="{00000000-0005-0000-0000-00005E070000}"/>
    <cellStyle name="Normal 7 2 4 7" xfId="1897" xr:uid="{00000000-0005-0000-0000-00005F070000}"/>
    <cellStyle name="Normal 7 2 4 8" xfId="2105" xr:uid="{00000000-0005-0000-0000-000060070000}"/>
    <cellStyle name="Normal 7 2 5" xfId="286" xr:uid="{00000000-0005-0000-0000-000061070000}"/>
    <cellStyle name="Normal 7 2 5 2" xfId="741" xr:uid="{00000000-0005-0000-0000-000062070000}"/>
    <cellStyle name="Normal 7 2 5 2 2" xfId="1201" xr:uid="{00000000-0005-0000-0000-000063070000}"/>
    <cellStyle name="Normal 7 2 5 2 2 2" xfId="3027" xr:uid="{00000000-0005-0000-0000-000064070000}"/>
    <cellStyle name="Normal 7 2 5 2 2 3" xfId="2526" xr:uid="{00000000-0005-0000-0000-000065070000}"/>
    <cellStyle name="Normal 7 2 5 2 3" xfId="2729" xr:uid="{00000000-0005-0000-0000-000066070000}"/>
    <cellStyle name="Normal 7 2 5 2 4" xfId="2228" xr:uid="{00000000-0005-0000-0000-000067070000}"/>
    <cellStyle name="Normal 7 2 5 3" xfId="1126" xr:uid="{00000000-0005-0000-0000-000068070000}"/>
    <cellStyle name="Normal 7 2 5 3 2" xfId="2828" xr:uid="{00000000-0005-0000-0000-000069070000}"/>
    <cellStyle name="Normal 7 2 5 3 3" xfId="2327" xr:uid="{00000000-0005-0000-0000-00006A070000}"/>
    <cellStyle name="Normal 7 2 5 4" xfId="1077" xr:uid="{00000000-0005-0000-0000-00006B070000}"/>
    <cellStyle name="Normal 7 2 5 4 2" xfId="2927" xr:uid="{00000000-0005-0000-0000-00006C070000}"/>
    <cellStyle name="Normal 7 2 5 4 3" xfId="2426" xr:uid="{00000000-0005-0000-0000-00006D070000}"/>
    <cellStyle name="Normal 7 2 5 5" xfId="1465" xr:uid="{00000000-0005-0000-0000-00006E070000}"/>
    <cellStyle name="Normal 7 2 5 5 2" xfId="2629" xr:uid="{00000000-0005-0000-0000-00006F070000}"/>
    <cellStyle name="Normal 7 2 5 6" xfId="1899" xr:uid="{00000000-0005-0000-0000-000070070000}"/>
    <cellStyle name="Normal 7 2 5 7" xfId="2128" xr:uid="{00000000-0005-0000-0000-000071070000}"/>
    <cellStyle name="Normal 7 2 6" xfId="457" xr:uid="{00000000-0005-0000-0000-000072070000}"/>
    <cellStyle name="Normal 7 2 6 2" xfId="909" xr:uid="{00000000-0005-0000-0000-000073070000}"/>
    <cellStyle name="Normal 7 2 6 2 2" xfId="1159" xr:uid="{00000000-0005-0000-0000-000074070000}"/>
    <cellStyle name="Normal 7 2 6 2 2 2" xfId="2982" xr:uid="{00000000-0005-0000-0000-000075070000}"/>
    <cellStyle name="Normal 7 2 6 2 2 3" xfId="2481" xr:uid="{00000000-0005-0000-0000-000076070000}"/>
    <cellStyle name="Normal 7 2 6 2 3" xfId="2684" xr:uid="{00000000-0005-0000-0000-000077070000}"/>
    <cellStyle name="Normal 7 2 6 2 4" xfId="2183" xr:uid="{00000000-0005-0000-0000-000078070000}"/>
    <cellStyle name="Normal 7 2 6 3" xfId="1041" xr:uid="{00000000-0005-0000-0000-000079070000}"/>
    <cellStyle name="Normal 7 2 6 3 2" xfId="2783" xr:uid="{00000000-0005-0000-0000-00007A070000}"/>
    <cellStyle name="Normal 7 2 6 3 3" xfId="2282" xr:uid="{00000000-0005-0000-0000-00007B070000}"/>
    <cellStyle name="Normal 7 2 6 4" xfId="990" xr:uid="{00000000-0005-0000-0000-00007C070000}"/>
    <cellStyle name="Normal 7 2 6 4 2" xfId="2882" xr:uid="{00000000-0005-0000-0000-00007D070000}"/>
    <cellStyle name="Normal 7 2 6 4 3" xfId="2381" xr:uid="{00000000-0005-0000-0000-00007E070000}"/>
    <cellStyle name="Normal 7 2 6 5" xfId="1633" xr:uid="{00000000-0005-0000-0000-00007F070000}"/>
    <cellStyle name="Normal 7 2 6 5 2" xfId="2584" xr:uid="{00000000-0005-0000-0000-000080070000}"/>
    <cellStyle name="Normal 7 2 6 6" xfId="2067" xr:uid="{00000000-0005-0000-0000-000081070000}"/>
    <cellStyle name="Normal 7 2 6 7" xfId="2083" xr:uid="{00000000-0005-0000-0000-000082070000}"/>
    <cellStyle name="Normal 7 2 7" xfId="275" xr:uid="{00000000-0005-0000-0000-000083070000}"/>
    <cellStyle name="Normal 7 2 7 2" xfId="730" xr:uid="{00000000-0005-0000-0000-000084070000}"/>
    <cellStyle name="Normal 7 2 7 2 2" xfId="2972" xr:uid="{00000000-0005-0000-0000-000085070000}"/>
    <cellStyle name="Normal 7 2 7 2 3" xfId="2471" xr:uid="{00000000-0005-0000-0000-000086070000}"/>
    <cellStyle name="Normal 7 2 7 3" xfId="1454" xr:uid="{00000000-0005-0000-0000-000087070000}"/>
    <cellStyle name="Normal 7 2 7 3 2" xfId="2674" xr:uid="{00000000-0005-0000-0000-000088070000}"/>
    <cellStyle name="Normal 7 2 7 4" xfId="1888" xr:uid="{00000000-0005-0000-0000-000089070000}"/>
    <cellStyle name="Normal 7 2 7 5" xfId="2173" xr:uid="{00000000-0005-0000-0000-00008A070000}"/>
    <cellStyle name="Normal 7 2 8" xfId="104" xr:uid="{00000000-0005-0000-0000-00008B070000}"/>
    <cellStyle name="Normal 7 2 8 2" xfId="562" xr:uid="{00000000-0005-0000-0000-00008C070000}"/>
    <cellStyle name="Normal 7 2 8 2 2" xfId="2773" xr:uid="{00000000-0005-0000-0000-00008D070000}"/>
    <cellStyle name="Normal 7 2 8 3" xfId="1287" xr:uid="{00000000-0005-0000-0000-00008E070000}"/>
    <cellStyle name="Normal 7 2 8 4" xfId="1721" xr:uid="{00000000-0005-0000-0000-00008F070000}"/>
    <cellStyle name="Normal 7 2 8 5" xfId="2272" xr:uid="{00000000-0005-0000-0000-000090070000}"/>
    <cellStyle name="Normal 7 2 9" xfId="474" xr:uid="{00000000-0005-0000-0000-000091070000}"/>
    <cellStyle name="Normal 7 2 9 2" xfId="926" xr:uid="{00000000-0005-0000-0000-000092070000}"/>
    <cellStyle name="Normal 7 2 9 2 2" xfId="2872" xr:uid="{00000000-0005-0000-0000-000093070000}"/>
    <cellStyle name="Normal 7 2 9 3" xfId="1650" xr:uid="{00000000-0005-0000-0000-000094070000}"/>
    <cellStyle name="Normal 7 2 9 4" xfId="2371" xr:uid="{00000000-0005-0000-0000-000095070000}"/>
    <cellStyle name="Normal 7 3" xfId="71" xr:uid="{00000000-0005-0000-0000-000096070000}"/>
    <cellStyle name="Normal 7 3 10" xfId="1689" xr:uid="{00000000-0005-0000-0000-000097070000}"/>
    <cellStyle name="Normal 7 3 11" xfId="2076" xr:uid="{00000000-0005-0000-0000-000098070000}"/>
    <cellStyle name="Normal 7 3 2" xfId="288" xr:uid="{00000000-0005-0000-0000-000099070000}"/>
    <cellStyle name="Normal 7 3 2 2" xfId="289" xr:uid="{00000000-0005-0000-0000-00009A070000}"/>
    <cellStyle name="Normal 7 3 2 2 2" xfId="744" xr:uid="{00000000-0005-0000-0000-00009B070000}"/>
    <cellStyle name="Normal 7 3 2 2 2 2" xfId="1194" xr:uid="{00000000-0005-0000-0000-00009C070000}"/>
    <cellStyle name="Normal 7 3 2 2 2 2 2" xfId="1229" xr:uid="{00000000-0005-0000-0000-00009D070000}"/>
    <cellStyle name="Normal 7 3 2 2 2 2 2 2" xfId="3064" xr:uid="{00000000-0005-0000-0000-00009E070000}"/>
    <cellStyle name="Normal 7 3 2 2 2 2 2 3" xfId="2563" xr:uid="{00000000-0005-0000-0000-00009F070000}"/>
    <cellStyle name="Normal 7 3 2 2 2 2 3" xfId="2766" xr:uid="{00000000-0005-0000-0000-0000A0070000}"/>
    <cellStyle name="Normal 7 3 2 2 2 2 4" xfId="2265" xr:uid="{00000000-0005-0000-0000-0000A1070000}"/>
    <cellStyle name="Normal 7 3 2 2 2 3" xfId="1061" xr:uid="{00000000-0005-0000-0000-0000A2070000}"/>
    <cellStyle name="Normal 7 3 2 2 2 3 2" xfId="2865" xr:uid="{00000000-0005-0000-0000-0000A3070000}"/>
    <cellStyle name="Normal 7 3 2 2 2 3 3" xfId="2364" xr:uid="{00000000-0005-0000-0000-0000A4070000}"/>
    <cellStyle name="Normal 7 3 2 2 2 4" xfId="1070" xr:uid="{00000000-0005-0000-0000-0000A5070000}"/>
    <cellStyle name="Normal 7 3 2 2 2 4 2" xfId="2964" xr:uid="{00000000-0005-0000-0000-0000A6070000}"/>
    <cellStyle name="Normal 7 3 2 2 2 4 3" xfId="2463" xr:uid="{00000000-0005-0000-0000-0000A7070000}"/>
    <cellStyle name="Normal 7 3 2 2 2 5" xfId="2666" xr:uid="{00000000-0005-0000-0000-0000A8070000}"/>
    <cellStyle name="Normal 7 3 2 2 2 6" xfId="2165" xr:uid="{00000000-0005-0000-0000-0000A9070000}"/>
    <cellStyle name="Normal 7 3 2 2 3" xfId="1117" xr:uid="{00000000-0005-0000-0000-0000AA070000}"/>
    <cellStyle name="Normal 7 3 2 2 3 2" xfId="993" xr:uid="{00000000-0005-0000-0000-0000AB070000}"/>
    <cellStyle name="Normal 7 3 2 2 3 2 2" xfId="3018" xr:uid="{00000000-0005-0000-0000-0000AC070000}"/>
    <cellStyle name="Normal 7 3 2 2 3 2 3" xfId="2517" xr:uid="{00000000-0005-0000-0000-0000AD070000}"/>
    <cellStyle name="Normal 7 3 2 2 3 3" xfId="2720" xr:uid="{00000000-0005-0000-0000-0000AE070000}"/>
    <cellStyle name="Normal 7 3 2 2 3 4" xfId="2219" xr:uid="{00000000-0005-0000-0000-0000AF070000}"/>
    <cellStyle name="Normal 7 3 2 2 4" xfId="1049" xr:uid="{00000000-0005-0000-0000-0000B0070000}"/>
    <cellStyle name="Normal 7 3 2 2 4 2" xfId="2819" xr:uid="{00000000-0005-0000-0000-0000B1070000}"/>
    <cellStyle name="Normal 7 3 2 2 4 3" xfId="2318" xr:uid="{00000000-0005-0000-0000-0000B2070000}"/>
    <cellStyle name="Normal 7 3 2 2 5" xfId="991" xr:uid="{00000000-0005-0000-0000-0000B3070000}"/>
    <cellStyle name="Normal 7 3 2 2 5 2" xfId="2918" xr:uid="{00000000-0005-0000-0000-0000B4070000}"/>
    <cellStyle name="Normal 7 3 2 2 5 3" xfId="2417" xr:uid="{00000000-0005-0000-0000-0000B5070000}"/>
    <cellStyle name="Normal 7 3 2 2 6" xfId="1468" xr:uid="{00000000-0005-0000-0000-0000B6070000}"/>
    <cellStyle name="Normal 7 3 2 2 6 2" xfId="2620" xr:uid="{00000000-0005-0000-0000-0000B7070000}"/>
    <cellStyle name="Normal 7 3 2 2 7" xfId="1902" xr:uid="{00000000-0005-0000-0000-0000B8070000}"/>
    <cellStyle name="Normal 7 3 2 2 8" xfId="2119" xr:uid="{00000000-0005-0000-0000-0000B9070000}"/>
    <cellStyle name="Normal 7 3 2 3" xfId="743" xr:uid="{00000000-0005-0000-0000-0000BA070000}"/>
    <cellStyle name="Normal 7 3 2 3 2" xfId="1030" xr:uid="{00000000-0005-0000-0000-0000BB070000}"/>
    <cellStyle name="Normal 7 3 2 3 2 2" xfId="1211" xr:uid="{00000000-0005-0000-0000-0000BC070000}"/>
    <cellStyle name="Normal 7 3 2 3 2 2 2" xfId="3041" xr:uid="{00000000-0005-0000-0000-0000BD070000}"/>
    <cellStyle name="Normal 7 3 2 3 2 2 3" xfId="2540" xr:uid="{00000000-0005-0000-0000-0000BE070000}"/>
    <cellStyle name="Normal 7 3 2 3 2 3" xfId="2743" xr:uid="{00000000-0005-0000-0000-0000BF070000}"/>
    <cellStyle name="Normal 7 3 2 3 2 4" xfId="2242" xr:uid="{00000000-0005-0000-0000-0000C0070000}"/>
    <cellStyle name="Normal 7 3 2 3 3" xfId="492" xr:uid="{00000000-0005-0000-0000-0000C1070000}"/>
    <cellStyle name="Normal 7 3 2 3 3 2" xfId="2842" xr:uid="{00000000-0005-0000-0000-0000C2070000}"/>
    <cellStyle name="Normal 7 3 2 3 3 3" xfId="2341" xr:uid="{00000000-0005-0000-0000-0000C3070000}"/>
    <cellStyle name="Normal 7 3 2 3 4" xfId="495" xr:uid="{00000000-0005-0000-0000-0000C4070000}"/>
    <cellStyle name="Normal 7 3 2 3 4 2" xfId="2941" xr:uid="{00000000-0005-0000-0000-0000C5070000}"/>
    <cellStyle name="Normal 7 3 2 3 4 3" xfId="2440" xr:uid="{00000000-0005-0000-0000-0000C6070000}"/>
    <cellStyle name="Normal 7 3 2 3 5" xfId="2643" xr:uid="{00000000-0005-0000-0000-0000C7070000}"/>
    <cellStyle name="Normal 7 3 2 3 6" xfId="2142" xr:uid="{00000000-0005-0000-0000-0000C8070000}"/>
    <cellStyle name="Normal 7 3 2 4" xfId="977" xr:uid="{00000000-0005-0000-0000-0000C9070000}"/>
    <cellStyle name="Normal 7 3 2 4 2" xfId="1151" xr:uid="{00000000-0005-0000-0000-0000CA070000}"/>
    <cellStyle name="Normal 7 3 2 4 2 2" xfId="2996" xr:uid="{00000000-0005-0000-0000-0000CB070000}"/>
    <cellStyle name="Normal 7 3 2 4 2 3" xfId="2495" xr:uid="{00000000-0005-0000-0000-0000CC070000}"/>
    <cellStyle name="Normal 7 3 2 4 3" xfId="2698" xr:uid="{00000000-0005-0000-0000-0000CD070000}"/>
    <cellStyle name="Normal 7 3 2 4 4" xfId="2197" xr:uid="{00000000-0005-0000-0000-0000CE070000}"/>
    <cellStyle name="Normal 7 3 2 5" xfId="1044" xr:uid="{00000000-0005-0000-0000-0000CF070000}"/>
    <cellStyle name="Normal 7 3 2 5 2" xfId="2797" xr:uid="{00000000-0005-0000-0000-0000D0070000}"/>
    <cellStyle name="Normal 7 3 2 5 3" xfId="2296" xr:uid="{00000000-0005-0000-0000-0000D1070000}"/>
    <cellStyle name="Normal 7 3 2 6" xfId="1131" xr:uid="{00000000-0005-0000-0000-0000D2070000}"/>
    <cellStyle name="Normal 7 3 2 6 2" xfId="2896" xr:uid="{00000000-0005-0000-0000-0000D3070000}"/>
    <cellStyle name="Normal 7 3 2 6 3" xfId="2395" xr:uid="{00000000-0005-0000-0000-0000D4070000}"/>
    <cellStyle name="Normal 7 3 2 7" xfId="1467" xr:uid="{00000000-0005-0000-0000-0000D5070000}"/>
    <cellStyle name="Normal 7 3 2 7 2" xfId="2598" xr:uid="{00000000-0005-0000-0000-0000D6070000}"/>
    <cellStyle name="Normal 7 3 2 8" xfId="1901" xr:uid="{00000000-0005-0000-0000-0000D7070000}"/>
    <cellStyle name="Normal 7 3 2 9" xfId="2097" xr:uid="{00000000-0005-0000-0000-0000D8070000}"/>
    <cellStyle name="Normal 7 3 3" xfId="290" xr:uid="{00000000-0005-0000-0000-0000D9070000}"/>
    <cellStyle name="Normal 7 3 3 2" xfId="291" xr:uid="{00000000-0005-0000-0000-0000DA070000}"/>
    <cellStyle name="Normal 7 3 3 2 2" xfId="746" xr:uid="{00000000-0005-0000-0000-0000DB070000}"/>
    <cellStyle name="Normal 7 3 3 2 2 2" xfId="1220" xr:uid="{00000000-0005-0000-0000-0000DC070000}"/>
    <cellStyle name="Normal 7 3 3 2 2 2 2" xfId="3053" xr:uid="{00000000-0005-0000-0000-0000DD070000}"/>
    <cellStyle name="Normal 7 3 3 2 2 2 3" xfId="2552" xr:uid="{00000000-0005-0000-0000-0000DE070000}"/>
    <cellStyle name="Normal 7 3 3 2 2 3" xfId="2755" xr:uid="{00000000-0005-0000-0000-0000DF070000}"/>
    <cellStyle name="Normal 7 3 3 2 2 4" xfId="2254" xr:uid="{00000000-0005-0000-0000-0000E0070000}"/>
    <cellStyle name="Normal 7 3 3 2 3" xfId="1059" xr:uid="{00000000-0005-0000-0000-0000E1070000}"/>
    <cellStyle name="Normal 7 3 3 2 3 2" xfId="2854" xr:uid="{00000000-0005-0000-0000-0000E2070000}"/>
    <cellStyle name="Normal 7 3 3 2 3 3" xfId="2353" xr:uid="{00000000-0005-0000-0000-0000E3070000}"/>
    <cellStyle name="Normal 7 3 3 2 4" xfId="951" xr:uid="{00000000-0005-0000-0000-0000E4070000}"/>
    <cellStyle name="Normal 7 3 3 2 4 2" xfId="2953" xr:uid="{00000000-0005-0000-0000-0000E5070000}"/>
    <cellStyle name="Normal 7 3 3 2 4 3" xfId="2452" xr:uid="{00000000-0005-0000-0000-0000E6070000}"/>
    <cellStyle name="Normal 7 3 3 2 5" xfId="1470" xr:uid="{00000000-0005-0000-0000-0000E7070000}"/>
    <cellStyle name="Normal 7 3 3 2 5 2" xfId="2655" xr:uid="{00000000-0005-0000-0000-0000E8070000}"/>
    <cellStyle name="Normal 7 3 3 2 6" xfId="1904" xr:uid="{00000000-0005-0000-0000-0000E9070000}"/>
    <cellStyle name="Normal 7 3 3 2 7" xfId="2154" xr:uid="{00000000-0005-0000-0000-0000EA070000}"/>
    <cellStyle name="Normal 7 3 3 3" xfId="745" xr:uid="{00000000-0005-0000-0000-0000EB070000}"/>
    <cellStyle name="Normal 7 3 3 3 2" xfId="994" xr:uid="{00000000-0005-0000-0000-0000EC070000}"/>
    <cellStyle name="Normal 7 3 3 3 2 2" xfId="3007" xr:uid="{00000000-0005-0000-0000-0000ED070000}"/>
    <cellStyle name="Normal 7 3 3 3 2 3" xfId="2506" xr:uid="{00000000-0005-0000-0000-0000EE070000}"/>
    <cellStyle name="Normal 7 3 3 3 3" xfId="2709" xr:uid="{00000000-0005-0000-0000-0000EF070000}"/>
    <cellStyle name="Normal 7 3 3 3 4" xfId="2208" xr:uid="{00000000-0005-0000-0000-0000F0070000}"/>
    <cellStyle name="Normal 7 3 3 4" xfId="1186" xr:uid="{00000000-0005-0000-0000-0000F1070000}"/>
    <cellStyle name="Normal 7 3 3 4 2" xfId="2808" xr:uid="{00000000-0005-0000-0000-0000F2070000}"/>
    <cellStyle name="Normal 7 3 3 4 3" xfId="2307" xr:uid="{00000000-0005-0000-0000-0000F3070000}"/>
    <cellStyle name="Normal 7 3 3 5" xfId="1115" xr:uid="{00000000-0005-0000-0000-0000F4070000}"/>
    <cellStyle name="Normal 7 3 3 5 2" xfId="2907" xr:uid="{00000000-0005-0000-0000-0000F5070000}"/>
    <cellStyle name="Normal 7 3 3 5 3" xfId="2406" xr:uid="{00000000-0005-0000-0000-0000F6070000}"/>
    <cellStyle name="Normal 7 3 3 6" xfId="1469" xr:uid="{00000000-0005-0000-0000-0000F7070000}"/>
    <cellStyle name="Normal 7 3 3 6 2" xfId="2609" xr:uid="{00000000-0005-0000-0000-0000F8070000}"/>
    <cellStyle name="Normal 7 3 3 7" xfId="1903" xr:uid="{00000000-0005-0000-0000-0000F9070000}"/>
    <cellStyle name="Normal 7 3 3 8" xfId="2108" xr:uid="{00000000-0005-0000-0000-0000FA070000}"/>
    <cellStyle name="Normal 7 3 4" xfId="292" xr:uid="{00000000-0005-0000-0000-0000FB070000}"/>
    <cellStyle name="Normal 7 3 4 2" xfId="747" xr:uid="{00000000-0005-0000-0000-0000FC070000}"/>
    <cellStyle name="Normal 7 3 4 2 2" xfId="1203" xr:uid="{00000000-0005-0000-0000-0000FD070000}"/>
    <cellStyle name="Normal 7 3 4 2 2 2" xfId="3030" xr:uid="{00000000-0005-0000-0000-0000FE070000}"/>
    <cellStyle name="Normal 7 3 4 2 2 3" xfId="2529" xr:uid="{00000000-0005-0000-0000-0000FF070000}"/>
    <cellStyle name="Normal 7 3 4 2 3" xfId="2732" xr:uid="{00000000-0005-0000-0000-000000080000}"/>
    <cellStyle name="Normal 7 3 4 2 4" xfId="2231" xr:uid="{00000000-0005-0000-0000-000001080000}"/>
    <cellStyle name="Normal 7 3 4 3" xfId="1198" xr:uid="{00000000-0005-0000-0000-000002080000}"/>
    <cellStyle name="Normal 7 3 4 3 2" xfId="2831" xr:uid="{00000000-0005-0000-0000-000003080000}"/>
    <cellStyle name="Normal 7 3 4 3 3" xfId="2330" xr:uid="{00000000-0005-0000-0000-000004080000}"/>
    <cellStyle name="Normal 7 3 4 4" xfId="1071" xr:uid="{00000000-0005-0000-0000-000005080000}"/>
    <cellStyle name="Normal 7 3 4 4 2" xfId="2930" xr:uid="{00000000-0005-0000-0000-000006080000}"/>
    <cellStyle name="Normal 7 3 4 4 3" xfId="2429" xr:uid="{00000000-0005-0000-0000-000007080000}"/>
    <cellStyle name="Normal 7 3 4 5" xfId="1471" xr:uid="{00000000-0005-0000-0000-000008080000}"/>
    <cellStyle name="Normal 7 3 4 5 2" xfId="2632" xr:uid="{00000000-0005-0000-0000-000009080000}"/>
    <cellStyle name="Normal 7 3 4 6" xfId="1905" xr:uid="{00000000-0005-0000-0000-00000A080000}"/>
    <cellStyle name="Normal 7 3 4 7" xfId="2131" xr:uid="{00000000-0005-0000-0000-00000B080000}"/>
    <cellStyle name="Normal 7 3 5" xfId="287" xr:uid="{00000000-0005-0000-0000-00000C080000}"/>
    <cellStyle name="Normal 7 3 5 2" xfId="742" xr:uid="{00000000-0005-0000-0000-00000D080000}"/>
    <cellStyle name="Normal 7 3 5 2 2" xfId="1093" xr:uid="{00000000-0005-0000-0000-00000E080000}"/>
    <cellStyle name="Normal 7 3 5 2 2 2" xfId="2985" xr:uid="{00000000-0005-0000-0000-00000F080000}"/>
    <cellStyle name="Normal 7 3 5 2 2 3" xfId="2484" xr:uid="{00000000-0005-0000-0000-000010080000}"/>
    <cellStyle name="Normal 7 3 5 2 3" xfId="2687" xr:uid="{00000000-0005-0000-0000-000011080000}"/>
    <cellStyle name="Normal 7 3 5 2 4" xfId="2186" xr:uid="{00000000-0005-0000-0000-000012080000}"/>
    <cellStyle name="Normal 7 3 5 3" xfId="971" xr:uid="{00000000-0005-0000-0000-000013080000}"/>
    <cellStyle name="Normal 7 3 5 3 2" xfId="2786" xr:uid="{00000000-0005-0000-0000-000014080000}"/>
    <cellStyle name="Normal 7 3 5 3 3" xfId="2285" xr:uid="{00000000-0005-0000-0000-000015080000}"/>
    <cellStyle name="Normal 7 3 5 4" xfId="1063" xr:uid="{00000000-0005-0000-0000-000016080000}"/>
    <cellStyle name="Normal 7 3 5 4 2" xfId="2885" xr:uid="{00000000-0005-0000-0000-000017080000}"/>
    <cellStyle name="Normal 7 3 5 4 3" xfId="2384" xr:uid="{00000000-0005-0000-0000-000018080000}"/>
    <cellStyle name="Normal 7 3 5 5" xfId="1466" xr:uid="{00000000-0005-0000-0000-000019080000}"/>
    <cellStyle name="Normal 7 3 5 5 2" xfId="2587" xr:uid="{00000000-0005-0000-0000-00001A080000}"/>
    <cellStyle name="Normal 7 3 5 6" xfId="1900" xr:uid="{00000000-0005-0000-0000-00001B080000}"/>
    <cellStyle name="Normal 7 3 5 7" xfId="2086" xr:uid="{00000000-0005-0000-0000-00001C080000}"/>
    <cellStyle name="Normal 7 3 6" xfId="109" xr:uid="{00000000-0005-0000-0000-00001D080000}"/>
    <cellStyle name="Normal 7 3 6 2" xfId="567" xr:uid="{00000000-0005-0000-0000-00001E080000}"/>
    <cellStyle name="Normal 7 3 6 2 2" xfId="2975" xr:uid="{00000000-0005-0000-0000-00001F080000}"/>
    <cellStyle name="Normal 7 3 6 2 3" xfId="2474" xr:uid="{00000000-0005-0000-0000-000020080000}"/>
    <cellStyle name="Normal 7 3 6 3" xfId="1292" xr:uid="{00000000-0005-0000-0000-000021080000}"/>
    <cellStyle name="Normal 7 3 6 3 2" xfId="2677" xr:uid="{00000000-0005-0000-0000-000022080000}"/>
    <cellStyle name="Normal 7 3 6 4" xfId="1726" xr:uid="{00000000-0005-0000-0000-000023080000}"/>
    <cellStyle name="Normal 7 3 6 5" xfId="2176" xr:uid="{00000000-0005-0000-0000-000024080000}"/>
    <cellStyle name="Normal 7 3 7" xfId="479" xr:uid="{00000000-0005-0000-0000-000025080000}"/>
    <cellStyle name="Normal 7 3 7 2" xfId="931" xr:uid="{00000000-0005-0000-0000-000026080000}"/>
    <cellStyle name="Normal 7 3 7 2 2" xfId="2776" xr:uid="{00000000-0005-0000-0000-000027080000}"/>
    <cellStyle name="Normal 7 3 7 3" xfId="1655" xr:uid="{00000000-0005-0000-0000-000028080000}"/>
    <cellStyle name="Normal 7 3 7 4" xfId="2275" xr:uid="{00000000-0005-0000-0000-000029080000}"/>
    <cellStyle name="Normal 7 3 8" xfId="530" xr:uid="{00000000-0005-0000-0000-00002A080000}"/>
    <cellStyle name="Normal 7 3 8 2" xfId="2875" xr:uid="{00000000-0005-0000-0000-00002B080000}"/>
    <cellStyle name="Normal 7 3 8 3" xfId="2374" xr:uid="{00000000-0005-0000-0000-00002C080000}"/>
    <cellStyle name="Normal 7 3 9" xfId="1255" xr:uid="{00000000-0005-0000-0000-00002D080000}"/>
    <cellStyle name="Normal 7 3 9 2" xfId="2577" xr:uid="{00000000-0005-0000-0000-00002E080000}"/>
    <cellStyle name="Normal 7 4" xfId="293" xr:uid="{00000000-0005-0000-0000-00002F080000}"/>
    <cellStyle name="Normal 7 4 2" xfId="294" xr:uid="{00000000-0005-0000-0000-000030080000}"/>
    <cellStyle name="Normal 7 4 2 2" xfId="749" xr:uid="{00000000-0005-0000-0000-000031080000}"/>
    <cellStyle name="Normal 7 4 2 2 2" xfId="1034" xr:uid="{00000000-0005-0000-0000-000032080000}"/>
    <cellStyle name="Normal 7 4 2 2 2 2" xfId="1225" xr:uid="{00000000-0005-0000-0000-000033080000}"/>
    <cellStyle name="Normal 7 4 2 2 2 2 2" xfId="3059" xr:uid="{00000000-0005-0000-0000-000034080000}"/>
    <cellStyle name="Normal 7 4 2 2 2 2 3" xfId="2558" xr:uid="{00000000-0005-0000-0000-000035080000}"/>
    <cellStyle name="Normal 7 4 2 2 2 3" xfId="2761" xr:uid="{00000000-0005-0000-0000-000036080000}"/>
    <cellStyle name="Normal 7 4 2 2 2 4" xfId="2260" xr:uid="{00000000-0005-0000-0000-000037080000}"/>
    <cellStyle name="Normal 7 4 2 2 3" xfId="1134" xr:uid="{00000000-0005-0000-0000-000038080000}"/>
    <cellStyle name="Normal 7 4 2 2 3 2" xfId="2860" xr:uid="{00000000-0005-0000-0000-000039080000}"/>
    <cellStyle name="Normal 7 4 2 2 3 3" xfId="2359" xr:uid="{00000000-0005-0000-0000-00003A080000}"/>
    <cellStyle name="Normal 7 4 2 2 4" xfId="1124" xr:uid="{00000000-0005-0000-0000-00003B080000}"/>
    <cellStyle name="Normal 7 4 2 2 4 2" xfId="2959" xr:uid="{00000000-0005-0000-0000-00003C080000}"/>
    <cellStyle name="Normal 7 4 2 2 4 3" xfId="2458" xr:uid="{00000000-0005-0000-0000-00003D080000}"/>
    <cellStyle name="Normal 7 4 2 2 5" xfId="2661" xr:uid="{00000000-0005-0000-0000-00003E080000}"/>
    <cellStyle name="Normal 7 4 2 2 6" xfId="2160" xr:uid="{00000000-0005-0000-0000-00003F080000}"/>
    <cellStyle name="Normal 7 4 2 3" xfId="1138" xr:uid="{00000000-0005-0000-0000-000040080000}"/>
    <cellStyle name="Normal 7 4 2 3 2" xfId="999" xr:uid="{00000000-0005-0000-0000-000041080000}"/>
    <cellStyle name="Normal 7 4 2 3 2 2" xfId="3013" xr:uid="{00000000-0005-0000-0000-000042080000}"/>
    <cellStyle name="Normal 7 4 2 3 2 3" xfId="2512" xr:uid="{00000000-0005-0000-0000-000043080000}"/>
    <cellStyle name="Normal 7 4 2 3 3" xfId="2715" xr:uid="{00000000-0005-0000-0000-000044080000}"/>
    <cellStyle name="Normal 7 4 2 3 4" xfId="2214" xr:uid="{00000000-0005-0000-0000-000045080000}"/>
    <cellStyle name="Normal 7 4 2 4" xfId="989" xr:uid="{00000000-0005-0000-0000-000046080000}"/>
    <cellStyle name="Normal 7 4 2 4 2" xfId="2814" xr:uid="{00000000-0005-0000-0000-000047080000}"/>
    <cellStyle name="Normal 7 4 2 4 3" xfId="2313" xr:uid="{00000000-0005-0000-0000-000048080000}"/>
    <cellStyle name="Normal 7 4 2 5" xfId="1073" xr:uid="{00000000-0005-0000-0000-000049080000}"/>
    <cellStyle name="Normal 7 4 2 5 2" xfId="2913" xr:uid="{00000000-0005-0000-0000-00004A080000}"/>
    <cellStyle name="Normal 7 4 2 5 3" xfId="2412" xr:uid="{00000000-0005-0000-0000-00004B080000}"/>
    <cellStyle name="Normal 7 4 2 6" xfId="1473" xr:uid="{00000000-0005-0000-0000-00004C080000}"/>
    <cellStyle name="Normal 7 4 2 6 2" xfId="2615" xr:uid="{00000000-0005-0000-0000-00004D080000}"/>
    <cellStyle name="Normal 7 4 2 7" xfId="1907" xr:uid="{00000000-0005-0000-0000-00004E080000}"/>
    <cellStyle name="Normal 7 4 2 8" xfId="2114" xr:uid="{00000000-0005-0000-0000-00004F080000}"/>
    <cellStyle name="Normal 7 4 3" xfId="748" xr:uid="{00000000-0005-0000-0000-000050080000}"/>
    <cellStyle name="Normal 7 4 3 2" xfId="949" xr:uid="{00000000-0005-0000-0000-000051080000}"/>
    <cellStyle name="Normal 7 4 3 2 2" xfId="1208" xr:uid="{00000000-0005-0000-0000-000052080000}"/>
    <cellStyle name="Normal 7 4 3 2 2 2" xfId="3036" xr:uid="{00000000-0005-0000-0000-000053080000}"/>
    <cellStyle name="Normal 7 4 3 2 2 3" xfId="2535" xr:uid="{00000000-0005-0000-0000-000054080000}"/>
    <cellStyle name="Normal 7 4 3 2 3" xfId="2738" xr:uid="{00000000-0005-0000-0000-000055080000}"/>
    <cellStyle name="Normal 7 4 3 2 4" xfId="2237" xr:uid="{00000000-0005-0000-0000-000056080000}"/>
    <cellStyle name="Normal 7 4 3 3" xfId="1146" xr:uid="{00000000-0005-0000-0000-000057080000}"/>
    <cellStyle name="Normal 7 4 3 3 2" xfId="2837" xr:uid="{00000000-0005-0000-0000-000058080000}"/>
    <cellStyle name="Normal 7 4 3 3 3" xfId="2336" xr:uid="{00000000-0005-0000-0000-000059080000}"/>
    <cellStyle name="Normal 7 4 3 4" xfId="1147" xr:uid="{00000000-0005-0000-0000-00005A080000}"/>
    <cellStyle name="Normal 7 4 3 4 2" xfId="2936" xr:uid="{00000000-0005-0000-0000-00005B080000}"/>
    <cellStyle name="Normal 7 4 3 4 3" xfId="2435" xr:uid="{00000000-0005-0000-0000-00005C080000}"/>
    <cellStyle name="Normal 7 4 3 5" xfId="2638" xr:uid="{00000000-0005-0000-0000-00005D080000}"/>
    <cellStyle name="Normal 7 4 3 6" xfId="2137" xr:uid="{00000000-0005-0000-0000-00005E080000}"/>
    <cellStyle name="Normal 7 4 4" xfId="1024" xr:uid="{00000000-0005-0000-0000-00005F080000}"/>
    <cellStyle name="Normal 7 4 4 2" xfId="998" xr:uid="{00000000-0005-0000-0000-000060080000}"/>
    <cellStyle name="Normal 7 4 4 2 2" xfId="2991" xr:uid="{00000000-0005-0000-0000-000061080000}"/>
    <cellStyle name="Normal 7 4 4 2 3" xfId="2490" xr:uid="{00000000-0005-0000-0000-000062080000}"/>
    <cellStyle name="Normal 7 4 4 3" xfId="2693" xr:uid="{00000000-0005-0000-0000-000063080000}"/>
    <cellStyle name="Normal 7 4 4 4" xfId="2192" xr:uid="{00000000-0005-0000-0000-000064080000}"/>
    <cellStyle name="Normal 7 4 5" xfId="1130" xr:uid="{00000000-0005-0000-0000-000065080000}"/>
    <cellStyle name="Normal 7 4 5 2" xfId="2792" xr:uid="{00000000-0005-0000-0000-000066080000}"/>
    <cellStyle name="Normal 7 4 5 3" xfId="2291" xr:uid="{00000000-0005-0000-0000-000067080000}"/>
    <cellStyle name="Normal 7 4 6" xfId="1067" xr:uid="{00000000-0005-0000-0000-000068080000}"/>
    <cellStyle name="Normal 7 4 6 2" xfId="2891" xr:uid="{00000000-0005-0000-0000-000069080000}"/>
    <cellStyle name="Normal 7 4 6 3" xfId="2390" xr:uid="{00000000-0005-0000-0000-00006A080000}"/>
    <cellStyle name="Normal 7 4 7" xfId="1472" xr:uid="{00000000-0005-0000-0000-00006B080000}"/>
    <cellStyle name="Normal 7 4 7 2" xfId="2593" xr:uid="{00000000-0005-0000-0000-00006C080000}"/>
    <cellStyle name="Normal 7 4 8" xfId="1906" xr:uid="{00000000-0005-0000-0000-00006D080000}"/>
    <cellStyle name="Normal 7 4 9" xfId="2092" xr:uid="{00000000-0005-0000-0000-00006E080000}"/>
    <cellStyle name="Normal 7 5" xfId="295" xr:uid="{00000000-0005-0000-0000-00006F080000}"/>
    <cellStyle name="Normal 7 5 2" xfId="296" xr:uid="{00000000-0005-0000-0000-000070080000}"/>
    <cellStyle name="Normal 7 5 2 2" xfId="751" xr:uid="{00000000-0005-0000-0000-000071080000}"/>
    <cellStyle name="Normal 7 5 2 2 2" xfId="1216" xr:uid="{00000000-0005-0000-0000-000072080000}"/>
    <cellStyle name="Normal 7 5 2 2 2 2" xfId="3048" xr:uid="{00000000-0005-0000-0000-000073080000}"/>
    <cellStyle name="Normal 7 5 2 2 2 3" xfId="2547" xr:uid="{00000000-0005-0000-0000-000074080000}"/>
    <cellStyle name="Normal 7 5 2 2 3" xfId="2750" xr:uid="{00000000-0005-0000-0000-000075080000}"/>
    <cellStyle name="Normal 7 5 2 2 4" xfId="2249" xr:uid="{00000000-0005-0000-0000-000076080000}"/>
    <cellStyle name="Normal 7 5 2 3" xfId="1056" xr:uid="{00000000-0005-0000-0000-000077080000}"/>
    <cellStyle name="Normal 7 5 2 3 2" xfId="2849" xr:uid="{00000000-0005-0000-0000-000078080000}"/>
    <cellStyle name="Normal 7 5 2 3 3" xfId="2348" xr:uid="{00000000-0005-0000-0000-000079080000}"/>
    <cellStyle name="Normal 7 5 2 4" xfId="1148" xr:uid="{00000000-0005-0000-0000-00007A080000}"/>
    <cellStyle name="Normal 7 5 2 4 2" xfId="2948" xr:uid="{00000000-0005-0000-0000-00007B080000}"/>
    <cellStyle name="Normal 7 5 2 4 3" xfId="2447" xr:uid="{00000000-0005-0000-0000-00007C080000}"/>
    <cellStyle name="Normal 7 5 2 5" xfId="1475" xr:uid="{00000000-0005-0000-0000-00007D080000}"/>
    <cellStyle name="Normal 7 5 2 5 2" xfId="2650" xr:uid="{00000000-0005-0000-0000-00007E080000}"/>
    <cellStyle name="Normal 7 5 2 6" xfId="1909" xr:uid="{00000000-0005-0000-0000-00007F080000}"/>
    <cellStyle name="Normal 7 5 2 7" xfId="2149" xr:uid="{00000000-0005-0000-0000-000080080000}"/>
    <cellStyle name="Normal 7 5 3" xfId="750" xr:uid="{00000000-0005-0000-0000-000081080000}"/>
    <cellStyle name="Normal 7 5 3 2" xfId="1104" xr:uid="{00000000-0005-0000-0000-000082080000}"/>
    <cellStyle name="Normal 7 5 3 2 2" xfId="3002" xr:uid="{00000000-0005-0000-0000-000083080000}"/>
    <cellStyle name="Normal 7 5 3 2 3" xfId="2501" xr:uid="{00000000-0005-0000-0000-000084080000}"/>
    <cellStyle name="Normal 7 5 3 3" xfId="2704" xr:uid="{00000000-0005-0000-0000-000085080000}"/>
    <cellStyle name="Normal 7 5 3 4" xfId="2203" xr:uid="{00000000-0005-0000-0000-000086080000}"/>
    <cellStyle name="Normal 7 5 4" xfId="1114" xr:uid="{00000000-0005-0000-0000-000087080000}"/>
    <cellStyle name="Normal 7 5 4 2" xfId="2803" xr:uid="{00000000-0005-0000-0000-000088080000}"/>
    <cellStyle name="Normal 7 5 4 3" xfId="2302" xr:uid="{00000000-0005-0000-0000-000089080000}"/>
    <cellStyle name="Normal 7 5 5" xfId="500" xr:uid="{00000000-0005-0000-0000-00008A080000}"/>
    <cellStyle name="Normal 7 5 5 2" xfId="2902" xr:uid="{00000000-0005-0000-0000-00008B080000}"/>
    <cellStyle name="Normal 7 5 5 3" xfId="2401" xr:uid="{00000000-0005-0000-0000-00008C080000}"/>
    <cellStyle name="Normal 7 5 6" xfId="1474" xr:uid="{00000000-0005-0000-0000-00008D080000}"/>
    <cellStyle name="Normal 7 5 6 2" xfId="2604" xr:uid="{00000000-0005-0000-0000-00008E080000}"/>
    <cellStyle name="Normal 7 5 7" xfId="1908" xr:uid="{00000000-0005-0000-0000-00008F080000}"/>
    <cellStyle name="Normal 7 5 8" xfId="2103" xr:uid="{00000000-0005-0000-0000-000090080000}"/>
    <cellStyle name="Normal 7 6" xfId="297" xr:uid="{00000000-0005-0000-0000-000091080000}"/>
    <cellStyle name="Normal 7 6 2" xfId="752" xr:uid="{00000000-0005-0000-0000-000092080000}"/>
    <cellStyle name="Normal 7 6 2 2" xfId="1156" xr:uid="{00000000-0005-0000-0000-000093080000}"/>
    <cellStyle name="Normal 7 6 2 2 2" xfId="3025" xr:uid="{00000000-0005-0000-0000-000094080000}"/>
    <cellStyle name="Normal 7 6 2 2 3" xfId="2524" xr:uid="{00000000-0005-0000-0000-000095080000}"/>
    <cellStyle name="Normal 7 6 2 3" xfId="2727" xr:uid="{00000000-0005-0000-0000-000096080000}"/>
    <cellStyle name="Normal 7 6 2 4" xfId="2226" xr:uid="{00000000-0005-0000-0000-000097080000}"/>
    <cellStyle name="Normal 7 6 3" xfId="1047" xr:uid="{00000000-0005-0000-0000-000098080000}"/>
    <cellStyle name="Normal 7 6 3 2" xfId="2826" xr:uid="{00000000-0005-0000-0000-000099080000}"/>
    <cellStyle name="Normal 7 6 3 3" xfId="2325" xr:uid="{00000000-0005-0000-0000-00009A080000}"/>
    <cellStyle name="Normal 7 6 4" xfId="1108" xr:uid="{00000000-0005-0000-0000-00009B080000}"/>
    <cellStyle name="Normal 7 6 4 2" xfId="2925" xr:uid="{00000000-0005-0000-0000-00009C080000}"/>
    <cellStyle name="Normal 7 6 4 3" xfId="2424" xr:uid="{00000000-0005-0000-0000-00009D080000}"/>
    <cellStyle name="Normal 7 6 5" xfId="1476" xr:uid="{00000000-0005-0000-0000-00009E080000}"/>
    <cellStyle name="Normal 7 6 5 2" xfId="2627" xr:uid="{00000000-0005-0000-0000-00009F080000}"/>
    <cellStyle name="Normal 7 6 6" xfId="1910" xr:uid="{00000000-0005-0000-0000-0000A0080000}"/>
    <cellStyle name="Normal 7 6 7" xfId="2126" xr:uid="{00000000-0005-0000-0000-0000A1080000}"/>
    <cellStyle name="Normal 7 7" xfId="445" xr:uid="{00000000-0005-0000-0000-0000A2080000}"/>
    <cellStyle name="Normal 7 7 2" xfId="897" xr:uid="{00000000-0005-0000-0000-0000A3080000}"/>
    <cellStyle name="Normal 7 7 2 2" xfId="1092" xr:uid="{00000000-0005-0000-0000-0000A4080000}"/>
    <cellStyle name="Normal 7 7 2 2 2" xfId="2980" xr:uid="{00000000-0005-0000-0000-0000A5080000}"/>
    <cellStyle name="Normal 7 7 2 2 3" xfId="2479" xr:uid="{00000000-0005-0000-0000-0000A6080000}"/>
    <cellStyle name="Normal 7 7 2 3" xfId="2682" xr:uid="{00000000-0005-0000-0000-0000A7080000}"/>
    <cellStyle name="Normal 7 7 2 4" xfId="2181" xr:uid="{00000000-0005-0000-0000-0000A8080000}"/>
    <cellStyle name="Normal 7 7 3" xfId="497" xr:uid="{00000000-0005-0000-0000-0000A9080000}"/>
    <cellStyle name="Normal 7 7 3 2" xfId="2781" xr:uid="{00000000-0005-0000-0000-0000AA080000}"/>
    <cellStyle name="Normal 7 7 3 3" xfId="2280" xr:uid="{00000000-0005-0000-0000-0000AB080000}"/>
    <cellStyle name="Normal 7 7 4" xfId="966" xr:uid="{00000000-0005-0000-0000-0000AC080000}"/>
    <cellStyle name="Normal 7 7 4 2" xfId="2880" xr:uid="{00000000-0005-0000-0000-0000AD080000}"/>
    <cellStyle name="Normal 7 7 4 3" xfId="2379" xr:uid="{00000000-0005-0000-0000-0000AE080000}"/>
    <cellStyle name="Normal 7 7 5" xfId="1621" xr:uid="{00000000-0005-0000-0000-0000AF080000}"/>
    <cellStyle name="Normal 7 7 5 2" xfId="2582" xr:uid="{00000000-0005-0000-0000-0000B0080000}"/>
    <cellStyle name="Normal 7 7 6" xfId="2055" xr:uid="{00000000-0005-0000-0000-0000B1080000}"/>
    <cellStyle name="Normal 7 7 7" xfId="2081" xr:uid="{00000000-0005-0000-0000-0000B2080000}"/>
    <cellStyle name="Normal 7 8" xfId="133" xr:uid="{00000000-0005-0000-0000-0000B3080000}"/>
    <cellStyle name="Normal 7 8 2" xfId="591" xr:uid="{00000000-0005-0000-0000-0000B4080000}"/>
    <cellStyle name="Normal 7 8 2 2" xfId="2970" xr:uid="{00000000-0005-0000-0000-0000B5080000}"/>
    <cellStyle name="Normal 7 8 2 3" xfId="2469" xr:uid="{00000000-0005-0000-0000-0000B6080000}"/>
    <cellStyle name="Normal 7 8 3" xfId="1316" xr:uid="{00000000-0005-0000-0000-0000B7080000}"/>
    <cellStyle name="Normal 7 8 3 2" xfId="2672" xr:uid="{00000000-0005-0000-0000-0000B8080000}"/>
    <cellStyle name="Normal 7 8 4" xfId="1750" xr:uid="{00000000-0005-0000-0000-0000B9080000}"/>
    <cellStyle name="Normal 7 8 5" xfId="2171" xr:uid="{00000000-0005-0000-0000-0000BA080000}"/>
    <cellStyle name="Normal 7 9" xfId="92" xr:uid="{00000000-0005-0000-0000-0000BB080000}"/>
    <cellStyle name="Normal 7 9 2" xfId="550" xr:uid="{00000000-0005-0000-0000-0000BC080000}"/>
    <cellStyle name="Normal 7 9 2 2" xfId="2771" xr:uid="{00000000-0005-0000-0000-0000BD080000}"/>
    <cellStyle name="Normal 7 9 3" xfId="1275" xr:uid="{00000000-0005-0000-0000-0000BE080000}"/>
    <cellStyle name="Normal 7 9 4" xfId="1709" xr:uid="{00000000-0005-0000-0000-0000BF080000}"/>
    <cellStyle name="Normal 7 9 5" xfId="2270" xr:uid="{00000000-0005-0000-0000-0000C0080000}"/>
    <cellStyle name="Normal 8" xfId="49" xr:uid="{00000000-0005-0000-0000-0000C1080000}"/>
    <cellStyle name="Normal 8 10" xfId="130" xr:uid="{00000000-0005-0000-0000-0000C2080000}"/>
    <cellStyle name="Normal 8 10 2" xfId="588" xr:uid="{00000000-0005-0000-0000-0000C3080000}"/>
    <cellStyle name="Normal 8 10 3" xfId="1313" xr:uid="{00000000-0005-0000-0000-0000C4080000}"/>
    <cellStyle name="Normal 8 10 4" xfId="1747" xr:uid="{00000000-0005-0000-0000-0000C5080000}"/>
    <cellStyle name="Normal 8 10 5" xfId="2573" xr:uid="{00000000-0005-0000-0000-0000C6080000}"/>
    <cellStyle name="Normal 8 11" xfId="95" xr:uid="{00000000-0005-0000-0000-0000C7080000}"/>
    <cellStyle name="Normal 8 11 2" xfId="553" xr:uid="{00000000-0005-0000-0000-0000C8080000}"/>
    <cellStyle name="Normal 8 11 3" xfId="1278" xr:uid="{00000000-0005-0000-0000-0000C9080000}"/>
    <cellStyle name="Normal 8 11 4" xfId="1712" xr:uid="{00000000-0005-0000-0000-0000CA080000}"/>
    <cellStyle name="Normal 8 12" xfId="465" xr:uid="{00000000-0005-0000-0000-0000CB080000}"/>
    <cellStyle name="Normal 8 12 2" xfId="917" xr:uid="{00000000-0005-0000-0000-0000CC080000}"/>
    <cellStyle name="Normal 8 12 3" xfId="1641" xr:uid="{00000000-0005-0000-0000-0000CD080000}"/>
    <cellStyle name="Normal 8 13" xfId="513" xr:uid="{00000000-0005-0000-0000-0000CE080000}"/>
    <cellStyle name="Normal 8 14" xfId="1241" xr:uid="{00000000-0005-0000-0000-0000CF080000}"/>
    <cellStyle name="Normal 8 15" xfId="1675" xr:uid="{00000000-0005-0000-0000-0000D0080000}"/>
    <cellStyle name="Normal 8 16" xfId="2072" xr:uid="{00000000-0005-0000-0000-0000D1080000}"/>
    <cellStyle name="Normal 8 2" xfId="59" xr:uid="{00000000-0005-0000-0000-0000D2080000}"/>
    <cellStyle name="Normal 8 2 10" xfId="471" xr:uid="{00000000-0005-0000-0000-0000D3080000}"/>
    <cellStyle name="Normal 8 2 10 2" xfId="923" xr:uid="{00000000-0005-0000-0000-0000D4080000}"/>
    <cellStyle name="Normal 8 2 10 3" xfId="1647" xr:uid="{00000000-0005-0000-0000-0000D5080000}"/>
    <cellStyle name="Normal 8 2 11" xfId="521" xr:uid="{00000000-0005-0000-0000-0000D6080000}"/>
    <cellStyle name="Normal 8 2 12" xfId="1247" xr:uid="{00000000-0005-0000-0000-0000D7080000}"/>
    <cellStyle name="Normal 8 2 13" xfId="1681" xr:uid="{00000000-0005-0000-0000-0000D8080000}"/>
    <cellStyle name="Normal 8 2 14" xfId="2077" xr:uid="{00000000-0005-0000-0000-0000D9080000}"/>
    <cellStyle name="Normal 8 2 2" xfId="80" xr:uid="{00000000-0005-0000-0000-0000DA080000}"/>
    <cellStyle name="Normal 8 2 2 10" xfId="1264" xr:uid="{00000000-0005-0000-0000-0000DB080000}"/>
    <cellStyle name="Normal 8 2 2 11" xfId="1698" xr:uid="{00000000-0005-0000-0000-0000DC080000}"/>
    <cellStyle name="Normal 8 2 2 12" xfId="2098" xr:uid="{00000000-0005-0000-0000-0000DD080000}"/>
    <cellStyle name="Normal 8 2 2 2" xfId="300" xr:uid="{00000000-0005-0000-0000-0000DE080000}"/>
    <cellStyle name="Normal 8 2 2 2 2" xfId="301" xr:uid="{00000000-0005-0000-0000-0000DF080000}"/>
    <cellStyle name="Normal 8 2 2 2 2 2" xfId="302" xr:uid="{00000000-0005-0000-0000-0000E0080000}"/>
    <cellStyle name="Normal 8 2 2 2 2 2 2" xfId="757" xr:uid="{00000000-0005-0000-0000-0000E1080000}"/>
    <cellStyle name="Normal 8 2 2 2 2 2 2 2" xfId="3065" xr:uid="{00000000-0005-0000-0000-0000E2080000}"/>
    <cellStyle name="Normal 8 2 2 2 2 2 2 3" xfId="2564" xr:uid="{00000000-0005-0000-0000-0000E3080000}"/>
    <cellStyle name="Normal 8 2 2 2 2 2 3" xfId="1481" xr:uid="{00000000-0005-0000-0000-0000E4080000}"/>
    <cellStyle name="Normal 8 2 2 2 2 2 3 2" xfId="2767" xr:uid="{00000000-0005-0000-0000-0000E5080000}"/>
    <cellStyle name="Normal 8 2 2 2 2 2 4" xfId="1915" xr:uid="{00000000-0005-0000-0000-0000E6080000}"/>
    <cellStyle name="Normal 8 2 2 2 2 2 5" xfId="2266" xr:uid="{00000000-0005-0000-0000-0000E7080000}"/>
    <cellStyle name="Normal 8 2 2 2 2 3" xfId="756" xr:uid="{00000000-0005-0000-0000-0000E8080000}"/>
    <cellStyle name="Normal 8 2 2 2 2 3 2" xfId="2866" xr:uid="{00000000-0005-0000-0000-0000E9080000}"/>
    <cellStyle name="Normal 8 2 2 2 2 3 3" xfId="2365" xr:uid="{00000000-0005-0000-0000-0000EA080000}"/>
    <cellStyle name="Normal 8 2 2 2 2 4" xfId="1087" xr:uid="{00000000-0005-0000-0000-0000EB080000}"/>
    <cellStyle name="Normal 8 2 2 2 2 4 2" xfId="2965" xr:uid="{00000000-0005-0000-0000-0000EC080000}"/>
    <cellStyle name="Normal 8 2 2 2 2 4 3" xfId="2464" xr:uid="{00000000-0005-0000-0000-0000ED080000}"/>
    <cellStyle name="Normal 8 2 2 2 2 5" xfId="1480" xr:uid="{00000000-0005-0000-0000-0000EE080000}"/>
    <cellStyle name="Normal 8 2 2 2 2 5 2" xfId="2667" xr:uid="{00000000-0005-0000-0000-0000EF080000}"/>
    <cellStyle name="Normal 8 2 2 2 2 6" xfId="1914" xr:uid="{00000000-0005-0000-0000-0000F0080000}"/>
    <cellStyle name="Normal 8 2 2 2 2 7" xfId="2166" xr:uid="{00000000-0005-0000-0000-0000F1080000}"/>
    <cellStyle name="Normal 8 2 2 2 3" xfId="303" xr:uid="{00000000-0005-0000-0000-0000F2080000}"/>
    <cellStyle name="Normal 8 2 2 2 3 2" xfId="304" xr:uid="{00000000-0005-0000-0000-0000F3080000}"/>
    <cellStyle name="Normal 8 2 2 2 3 2 2" xfId="759" xr:uid="{00000000-0005-0000-0000-0000F4080000}"/>
    <cellStyle name="Normal 8 2 2 2 3 2 2 2" xfId="3019" xr:uid="{00000000-0005-0000-0000-0000F5080000}"/>
    <cellStyle name="Normal 8 2 2 2 3 2 3" xfId="1483" xr:uid="{00000000-0005-0000-0000-0000F6080000}"/>
    <cellStyle name="Normal 8 2 2 2 3 2 4" xfId="1917" xr:uid="{00000000-0005-0000-0000-0000F7080000}"/>
    <cellStyle name="Normal 8 2 2 2 3 2 5" xfId="2518" xr:uid="{00000000-0005-0000-0000-0000F8080000}"/>
    <cellStyle name="Normal 8 2 2 2 3 3" xfId="758" xr:uid="{00000000-0005-0000-0000-0000F9080000}"/>
    <cellStyle name="Normal 8 2 2 2 3 3 2" xfId="2721" xr:uid="{00000000-0005-0000-0000-0000FA080000}"/>
    <cellStyle name="Normal 8 2 2 2 3 4" xfId="1482" xr:uid="{00000000-0005-0000-0000-0000FB080000}"/>
    <cellStyle name="Normal 8 2 2 2 3 5" xfId="1916" xr:uid="{00000000-0005-0000-0000-0000FC080000}"/>
    <cellStyle name="Normal 8 2 2 2 3 6" xfId="2220" xr:uid="{00000000-0005-0000-0000-0000FD080000}"/>
    <cellStyle name="Normal 8 2 2 2 4" xfId="305" xr:uid="{00000000-0005-0000-0000-0000FE080000}"/>
    <cellStyle name="Normal 8 2 2 2 4 2" xfId="760" xr:uid="{00000000-0005-0000-0000-0000FF080000}"/>
    <cellStyle name="Normal 8 2 2 2 4 2 2" xfId="2820" xr:uid="{00000000-0005-0000-0000-000000090000}"/>
    <cellStyle name="Normal 8 2 2 2 4 3" xfId="1484" xr:uid="{00000000-0005-0000-0000-000001090000}"/>
    <cellStyle name="Normal 8 2 2 2 4 4" xfId="1918" xr:uid="{00000000-0005-0000-0000-000002090000}"/>
    <cellStyle name="Normal 8 2 2 2 4 5" xfId="2319" xr:uid="{00000000-0005-0000-0000-000003090000}"/>
    <cellStyle name="Normal 8 2 2 2 5" xfId="755" xr:uid="{00000000-0005-0000-0000-000004090000}"/>
    <cellStyle name="Normal 8 2 2 2 5 2" xfId="2919" xr:uid="{00000000-0005-0000-0000-000005090000}"/>
    <cellStyle name="Normal 8 2 2 2 5 3" xfId="2418" xr:uid="{00000000-0005-0000-0000-000006090000}"/>
    <cellStyle name="Normal 8 2 2 2 6" xfId="1479" xr:uid="{00000000-0005-0000-0000-000007090000}"/>
    <cellStyle name="Normal 8 2 2 2 6 2" xfId="2621" xr:uid="{00000000-0005-0000-0000-000008090000}"/>
    <cellStyle name="Normal 8 2 2 2 7" xfId="1913" xr:uid="{00000000-0005-0000-0000-000009090000}"/>
    <cellStyle name="Normal 8 2 2 2 8" xfId="2120" xr:uid="{00000000-0005-0000-0000-00000A090000}"/>
    <cellStyle name="Normal 8 2 2 3" xfId="306" xr:uid="{00000000-0005-0000-0000-00000B090000}"/>
    <cellStyle name="Normal 8 2 2 3 2" xfId="307" xr:uid="{00000000-0005-0000-0000-00000C090000}"/>
    <cellStyle name="Normal 8 2 2 3 2 2" xfId="762" xr:uid="{00000000-0005-0000-0000-00000D090000}"/>
    <cellStyle name="Normal 8 2 2 3 2 2 2" xfId="3042" xr:uid="{00000000-0005-0000-0000-00000E090000}"/>
    <cellStyle name="Normal 8 2 2 3 2 2 3" xfId="2541" xr:uid="{00000000-0005-0000-0000-00000F090000}"/>
    <cellStyle name="Normal 8 2 2 3 2 3" xfId="1486" xr:uid="{00000000-0005-0000-0000-000010090000}"/>
    <cellStyle name="Normal 8 2 2 3 2 3 2" xfId="2744" xr:uid="{00000000-0005-0000-0000-000011090000}"/>
    <cellStyle name="Normal 8 2 2 3 2 4" xfId="1920" xr:uid="{00000000-0005-0000-0000-000012090000}"/>
    <cellStyle name="Normal 8 2 2 3 2 5" xfId="2243" xr:uid="{00000000-0005-0000-0000-000013090000}"/>
    <cellStyle name="Normal 8 2 2 3 3" xfId="761" xr:uid="{00000000-0005-0000-0000-000014090000}"/>
    <cellStyle name="Normal 8 2 2 3 3 2" xfId="2843" xr:uid="{00000000-0005-0000-0000-000015090000}"/>
    <cellStyle name="Normal 8 2 2 3 3 3" xfId="2342" xr:uid="{00000000-0005-0000-0000-000016090000}"/>
    <cellStyle name="Normal 8 2 2 3 4" xfId="1149" xr:uid="{00000000-0005-0000-0000-000017090000}"/>
    <cellStyle name="Normal 8 2 2 3 4 2" xfId="2942" xr:uid="{00000000-0005-0000-0000-000018090000}"/>
    <cellStyle name="Normal 8 2 2 3 4 3" xfId="2441" xr:uid="{00000000-0005-0000-0000-000019090000}"/>
    <cellStyle name="Normal 8 2 2 3 5" xfId="1485" xr:uid="{00000000-0005-0000-0000-00001A090000}"/>
    <cellStyle name="Normal 8 2 2 3 5 2" xfId="2644" xr:uid="{00000000-0005-0000-0000-00001B090000}"/>
    <cellStyle name="Normal 8 2 2 3 6" xfId="1919" xr:uid="{00000000-0005-0000-0000-00001C090000}"/>
    <cellStyle name="Normal 8 2 2 3 7" xfId="2143" xr:uid="{00000000-0005-0000-0000-00001D090000}"/>
    <cellStyle name="Normal 8 2 2 4" xfId="308" xr:uid="{00000000-0005-0000-0000-00001E090000}"/>
    <cellStyle name="Normal 8 2 2 4 2" xfId="309" xr:uid="{00000000-0005-0000-0000-00001F090000}"/>
    <cellStyle name="Normal 8 2 2 4 2 2" xfId="764" xr:uid="{00000000-0005-0000-0000-000020090000}"/>
    <cellStyle name="Normal 8 2 2 4 2 2 2" xfId="2997" xr:uid="{00000000-0005-0000-0000-000021090000}"/>
    <cellStyle name="Normal 8 2 2 4 2 3" xfId="1488" xr:uid="{00000000-0005-0000-0000-000022090000}"/>
    <cellStyle name="Normal 8 2 2 4 2 4" xfId="1922" xr:uid="{00000000-0005-0000-0000-000023090000}"/>
    <cellStyle name="Normal 8 2 2 4 2 5" xfId="2496" xr:uid="{00000000-0005-0000-0000-000024090000}"/>
    <cellStyle name="Normal 8 2 2 4 3" xfId="763" xr:uid="{00000000-0005-0000-0000-000025090000}"/>
    <cellStyle name="Normal 8 2 2 4 3 2" xfId="2699" xr:uid="{00000000-0005-0000-0000-000026090000}"/>
    <cellStyle name="Normal 8 2 2 4 4" xfId="1487" xr:uid="{00000000-0005-0000-0000-000027090000}"/>
    <cellStyle name="Normal 8 2 2 4 5" xfId="1921" xr:uid="{00000000-0005-0000-0000-000028090000}"/>
    <cellStyle name="Normal 8 2 2 4 6" xfId="2198" xr:uid="{00000000-0005-0000-0000-000029090000}"/>
    <cellStyle name="Normal 8 2 2 5" xfId="310" xr:uid="{00000000-0005-0000-0000-00002A090000}"/>
    <cellStyle name="Normal 8 2 2 5 2" xfId="765" xr:uid="{00000000-0005-0000-0000-00002B090000}"/>
    <cellStyle name="Normal 8 2 2 5 2 2" xfId="2798" xr:uid="{00000000-0005-0000-0000-00002C090000}"/>
    <cellStyle name="Normal 8 2 2 5 3" xfId="1489" xr:uid="{00000000-0005-0000-0000-00002D090000}"/>
    <cellStyle name="Normal 8 2 2 5 4" xfId="1923" xr:uid="{00000000-0005-0000-0000-00002E090000}"/>
    <cellStyle name="Normal 8 2 2 5 5" xfId="2297" xr:uid="{00000000-0005-0000-0000-00002F090000}"/>
    <cellStyle name="Normal 8 2 2 6" xfId="299" xr:uid="{00000000-0005-0000-0000-000030090000}"/>
    <cellStyle name="Normal 8 2 2 6 2" xfId="754" xr:uid="{00000000-0005-0000-0000-000031090000}"/>
    <cellStyle name="Normal 8 2 2 6 2 2" xfId="2897" xr:uid="{00000000-0005-0000-0000-000032090000}"/>
    <cellStyle name="Normal 8 2 2 6 3" xfId="1478" xr:uid="{00000000-0005-0000-0000-000033090000}"/>
    <cellStyle name="Normal 8 2 2 6 4" xfId="1912" xr:uid="{00000000-0005-0000-0000-000034090000}"/>
    <cellStyle name="Normal 8 2 2 6 5" xfId="2396" xr:uid="{00000000-0005-0000-0000-000035090000}"/>
    <cellStyle name="Normal 8 2 2 7" xfId="118" xr:uid="{00000000-0005-0000-0000-000036090000}"/>
    <cellStyle name="Normal 8 2 2 7 2" xfId="576" xr:uid="{00000000-0005-0000-0000-000037090000}"/>
    <cellStyle name="Normal 8 2 2 7 3" xfId="1301" xr:uid="{00000000-0005-0000-0000-000038090000}"/>
    <cellStyle name="Normal 8 2 2 7 4" xfId="1735" xr:uid="{00000000-0005-0000-0000-000039090000}"/>
    <cellStyle name="Normal 8 2 2 7 5" xfId="2599" xr:uid="{00000000-0005-0000-0000-00003A090000}"/>
    <cellStyle name="Normal 8 2 2 8" xfId="488" xr:uid="{00000000-0005-0000-0000-00003B090000}"/>
    <cellStyle name="Normal 8 2 2 8 2" xfId="940" xr:uid="{00000000-0005-0000-0000-00003C090000}"/>
    <cellStyle name="Normal 8 2 2 8 3" xfId="1664" xr:uid="{00000000-0005-0000-0000-00003D090000}"/>
    <cellStyle name="Normal 8 2 2 9" xfId="539" xr:uid="{00000000-0005-0000-0000-00003E090000}"/>
    <cellStyle name="Normal 8 2 3" xfId="311" xr:uid="{00000000-0005-0000-0000-00003F090000}"/>
    <cellStyle name="Normal 8 2 3 2" xfId="312" xr:uid="{00000000-0005-0000-0000-000040090000}"/>
    <cellStyle name="Normal 8 2 3 2 2" xfId="313" xr:uid="{00000000-0005-0000-0000-000041090000}"/>
    <cellStyle name="Normal 8 2 3 2 2 2" xfId="768" xr:uid="{00000000-0005-0000-0000-000042090000}"/>
    <cellStyle name="Normal 8 2 3 2 2 2 2" xfId="3054" xr:uid="{00000000-0005-0000-0000-000043090000}"/>
    <cellStyle name="Normal 8 2 3 2 2 2 3" xfId="2553" xr:uid="{00000000-0005-0000-0000-000044090000}"/>
    <cellStyle name="Normal 8 2 3 2 2 3" xfId="1492" xr:uid="{00000000-0005-0000-0000-000045090000}"/>
    <cellStyle name="Normal 8 2 3 2 2 3 2" xfId="2756" xr:uid="{00000000-0005-0000-0000-000046090000}"/>
    <cellStyle name="Normal 8 2 3 2 2 4" xfId="1926" xr:uid="{00000000-0005-0000-0000-000047090000}"/>
    <cellStyle name="Normal 8 2 3 2 2 5" xfId="2255" xr:uid="{00000000-0005-0000-0000-000048090000}"/>
    <cellStyle name="Normal 8 2 3 2 3" xfId="767" xr:uid="{00000000-0005-0000-0000-000049090000}"/>
    <cellStyle name="Normal 8 2 3 2 3 2" xfId="2855" xr:uid="{00000000-0005-0000-0000-00004A090000}"/>
    <cellStyle name="Normal 8 2 3 2 3 3" xfId="2354" xr:uid="{00000000-0005-0000-0000-00004B090000}"/>
    <cellStyle name="Normal 8 2 3 2 4" xfId="1082" xr:uid="{00000000-0005-0000-0000-00004C090000}"/>
    <cellStyle name="Normal 8 2 3 2 4 2" xfId="2954" xr:uid="{00000000-0005-0000-0000-00004D090000}"/>
    <cellStyle name="Normal 8 2 3 2 4 3" xfId="2453" xr:uid="{00000000-0005-0000-0000-00004E090000}"/>
    <cellStyle name="Normal 8 2 3 2 5" xfId="1491" xr:uid="{00000000-0005-0000-0000-00004F090000}"/>
    <cellStyle name="Normal 8 2 3 2 5 2" xfId="2656" xr:uid="{00000000-0005-0000-0000-000050090000}"/>
    <cellStyle name="Normal 8 2 3 2 6" xfId="1925" xr:uid="{00000000-0005-0000-0000-000051090000}"/>
    <cellStyle name="Normal 8 2 3 2 7" xfId="2155" xr:uid="{00000000-0005-0000-0000-000052090000}"/>
    <cellStyle name="Normal 8 2 3 3" xfId="314" xr:uid="{00000000-0005-0000-0000-000053090000}"/>
    <cellStyle name="Normal 8 2 3 3 2" xfId="315" xr:uid="{00000000-0005-0000-0000-000054090000}"/>
    <cellStyle name="Normal 8 2 3 3 2 2" xfId="770" xr:uid="{00000000-0005-0000-0000-000055090000}"/>
    <cellStyle name="Normal 8 2 3 3 2 2 2" xfId="3008" xr:uid="{00000000-0005-0000-0000-000056090000}"/>
    <cellStyle name="Normal 8 2 3 3 2 3" xfId="1494" xr:uid="{00000000-0005-0000-0000-000057090000}"/>
    <cellStyle name="Normal 8 2 3 3 2 4" xfId="1928" xr:uid="{00000000-0005-0000-0000-000058090000}"/>
    <cellStyle name="Normal 8 2 3 3 2 5" xfId="2507" xr:uid="{00000000-0005-0000-0000-000059090000}"/>
    <cellStyle name="Normal 8 2 3 3 3" xfId="769" xr:uid="{00000000-0005-0000-0000-00005A090000}"/>
    <cellStyle name="Normal 8 2 3 3 3 2" xfId="2710" xr:uid="{00000000-0005-0000-0000-00005B090000}"/>
    <cellStyle name="Normal 8 2 3 3 4" xfId="1493" xr:uid="{00000000-0005-0000-0000-00005C090000}"/>
    <cellStyle name="Normal 8 2 3 3 5" xfId="1927" xr:uid="{00000000-0005-0000-0000-00005D090000}"/>
    <cellStyle name="Normal 8 2 3 3 6" xfId="2209" xr:uid="{00000000-0005-0000-0000-00005E090000}"/>
    <cellStyle name="Normal 8 2 3 4" xfId="316" xr:uid="{00000000-0005-0000-0000-00005F090000}"/>
    <cellStyle name="Normal 8 2 3 4 2" xfId="771" xr:uid="{00000000-0005-0000-0000-000060090000}"/>
    <cellStyle name="Normal 8 2 3 4 2 2" xfId="2809" xr:uid="{00000000-0005-0000-0000-000061090000}"/>
    <cellStyle name="Normal 8 2 3 4 3" xfId="1495" xr:uid="{00000000-0005-0000-0000-000062090000}"/>
    <cellStyle name="Normal 8 2 3 4 4" xfId="1929" xr:uid="{00000000-0005-0000-0000-000063090000}"/>
    <cellStyle name="Normal 8 2 3 4 5" xfId="2308" xr:uid="{00000000-0005-0000-0000-000064090000}"/>
    <cellStyle name="Normal 8 2 3 5" xfId="766" xr:uid="{00000000-0005-0000-0000-000065090000}"/>
    <cellStyle name="Normal 8 2 3 5 2" xfId="2908" xr:uid="{00000000-0005-0000-0000-000066090000}"/>
    <cellStyle name="Normal 8 2 3 5 3" xfId="2407" xr:uid="{00000000-0005-0000-0000-000067090000}"/>
    <cellStyle name="Normal 8 2 3 6" xfId="1490" xr:uid="{00000000-0005-0000-0000-000068090000}"/>
    <cellStyle name="Normal 8 2 3 6 2" xfId="2610" xr:uid="{00000000-0005-0000-0000-000069090000}"/>
    <cellStyle name="Normal 8 2 3 7" xfId="1924" xr:uid="{00000000-0005-0000-0000-00006A090000}"/>
    <cellStyle name="Normal 8 2 3 8" xfId="2109" xr:uid="{00000000-0005-0000-0000-00006B090000}"/>
    <cellStyle name="Normal 8 2 4" xfId="317" xr:uid="{00000000-0005-0000-0000-00006C090000}"/>
    <cellStyle name="Normal 8 2 4 2" xfId="318" xr:uid="{00000000-0005-0000-0000-00006D090000}"/>
    <cellStyle name="Normal 8 2 4 2 2" xfId="773" xr:uid="{00000000-0005-0000-0000-00006E090000}"/>
    <cellStyle name="Normal 8 2 4 2 2 2" xfId="3031" xr:uid="{00000000-0005-0000-0000-00006F090000}"/>
    <cellStyle name="Normal 8 2 4 2 2 3" xfId="2530" xr:uid="{00000000-0005-0000-0000-000070090000}"/>
    <cellStyle name="Normal 8 2 4 2 3" xfId="1497" xr:uid="{00000000-0005-0000-0000-000071090000}"/>
    <cellStyle name="Normal 8 2 4 2 3 2" xfId="2733" xr:uid="{00000000-0005-0000-0000-000072090000}"/>
    <cellStyle name="Normal 8 2 4 2 4" xfId="1931" xr:uid="{00000000-0005-0000-0000-000073090000}"/>
    <cellStyle name="Normal 8 2 4 2 5" xfId="2232" xr:uid="{00000000-0005-0000-0000-000074090000}"/>
    <cellStyle name="Normal 8 2 4 3" xfId="772" xr:uid="{00000000-0005-0000-0000-000075090000}"/>
    <cellStyle name="Normal 8 2 4 3 2" xfId="2832" xr:uid="{00000000-0005-0000-0000-000076090000}"/>
    <cellStyle name="Normal 8 2 4 3 3" xfId="2331" xr:uid="{00000000-0005-0000-0000-000077090000}"/>
    <cellStyle name="Normal 8 2 4 4" xfId="973" xr:uid="{00000000-0005-0000-0000-000078090000}"/>
    <cellStyle name="Normal 8 2 4 4 2" xfId="2931" xr:uid="{00000000-0005-0000-0000-000079090000}"/>
    <cellStyle name="Normal 8 2 4 4 3" xfId="2430" xr:uid="{00000000-0005-0000-0000-00007A090000}"/>
    <cellStyle name="Normal 8 2 4 5" xfId="1496" xr:uid="{00000000-0005-0000-0000-00007B090000}"/>
    <cellStyle name="Normal 8 2 4 5 2" xfId="2633" xr:uid="{00000000-0005-0000-0000-00007C090000}"/>
    <cellStyle name="Normal 8 2 4 6" xfId="1930" xr:uid="{00000000-0005-0000-0000-00007D090000}"/>
    <cellStyle name="Normal 8 2 4 7" xfId="2132" xr:uid="{00000000-0005-0000-0000-00007E090000}"/>
    <cellStyle name="Normal 8 2 5" xfId="319" xr:uid="{00000000-0005-0000-0000-00007F090000}"/>
    <cellStyle name="Normal 8 2 5 2" xfId="320" xr:uid="{00000000-0005-0000-0000-000080090000}"/>
    <cellStyle name="Normal 8 2 5 2 2" xfId="775" xr:uid="{00000000-0005-0000-0000-000081090000}"/>
    <cellStyle name="Normal 8 2 5 2 2 2" xfId="2986" xr:uid="{00000000-0005-0000-0000-000082090000}"/>
    <cellStyle name="Normal 8 2 5 2 2 3" xfId="2485" xr:uid="{00000000-0005-0000-0000-000083090000}"/>
    <cellStyle name="Normal 8 2 5 2 3" xfId="1499" xr:uid="{00000000-0005-0000-0000-000084090000}"/>
    <cellStyle name="Normal 8 2 5 2 3 2" xfId="2688" xr:uid="{00000000-0005-0000-0000-000085090000}"/>
    <cellStyle name="Normal 8 2 5 2 4" xfId="1933" xr:uid="{00000000-0005-0000-0000-000086090000}"/>
    <cellStyle name="Normal 8 2 5 2 5" xfId="2187" xr:uid="{00000000-0005-0000-0000-000087090000}"/>
    <cellStyle name="Normal 8 2 5 3" xfId="774" xr:uid="{00000000-0005-0000-0000-000088090000}"/>
    <cellStyle name="Normal 8 2 5 3 2" xfId="2787" xr:uid="{00000000-0005-0000-0000-000089090000}"/>
    <cellStyle name="Normal 8 2 5 3 3" xfId="2286" xr:uid="{00000000-0005-0000-0000-00008A090000}"/>
    <cellStyle name="Normal 8 2 5 4" xfId="969" xr:uid="{00000000-0005-0000-0000-00008B090000}"/>
    <cellStyle name="Normal 8 2 5 4 2" xfId="2886" xr:uid="{00000000-0005-0000-0000-00008C090000}"/>
    <cellStyle name="Normal 8 2 5 4 3" xfId="2385" xr:uid="{00000000-0005-0000-0000-00008D090000}"/>
    <cellStyle name="Normal 8 2 5 5" xfId="1498" xr:uid="{00000000-0005-0000-0000-00008E090000}"/>
    <cellStyle name="Normal 8 2 5 5 2" xfId="2588" xr:uid="{00000000-0005-0000-0000-00008F090000}"/>
    <cellStyle name="Normal 8 2 5 6" xfId="1932" xr:uid="{00000000-0005-0000-0000-000090090000}"/>
    <cellStyle name="Normal 8 2 5 7" xfId="2087" xr:uid="{00000000-0005-0000-0000-000091090000}"/>
    <cellStyle name="Normal 8 2 6" xfId="321" xr:uid="{00000000-0005-0000-0000-000092090000}"/>
    <cellStyle name="Normal 8 2 6 2" xfId="776" xr:uid="{00000000-0005-0000-0000-000093090000}"/>
    <cellStyle name="Normal 8 2 6 2 2" xfId="2976" xr:uid="{00000000-0005-0000-0000-000094090000}"/>
    <cellStyle name="Normal 8 2 6 2 3" xfId="2475" xr:uid="{00000000-0005-0000-0000-000095090000}"/>
    <cellStyle name="Normal 8 2 6 3" xfId="1500" xr:uid="{00000000-0005-0000-0000-000096090000}"/>
    <cellStyle name="Normal 8 2 6 3 2" xfId="2678" xr:uid="{00000000-0005-0000-0000-000097090000}"/>
    <cellStyle name="Normal 8 2 6 4" xfId="1934" xr:uid="{00000000-0005-0000-0000-000098090000}"/>
    <cellStyle name="Normal 8 2 6 5" xfId="2177" xr:uid="{00000000-0005-0000-0000-000099090000}"/>
    <cellStyle name="Normal 8 2 7" xfId="458" xr:uid="{00000000-0005-0000-0000-00009A090000}"/>
    <cellStyle name="Normal 8 2 7 2" xfId="910" xr:uid="{00000000-0005-0000-0000-00009B090000}"/>
    <cellStyle name="Normal 8 2 7 2 2" xfId="2777" xr:uid="{00000000-0005-0000-0000-00009C090000}"/>
    <cellStyle name="Normal 8 2 7 3" xfId="1634" xr:uid="{00000000-0005-0000-0000-00009D090000}"/>
    <cellStyle name="Normal 8 2 7 4" xfId="2068" xr:uid="{00000000-0005-0000-0000-00009E090000}"/>
    <cellStyle name="Normal 8 2 7 5" xfId="2276" xr:uid="{00000000-0005-0000-0000-00009F090000}"/>
    <cellStyle name="Normal 8 2 8" xfId="298" xr:uid="{00000000-0005-0000-0000-0000A0090000}"/>
    <cellStyle name="Normal 8 2 8 2" xfId="753" xr:uid="{00000000-0005-0000-0000-0000A1090000}"/>
    <cellStyle name="Normal 8 2 8 2 2" xfId="2876" xr:uid="{00000000-0005-0000-0000-0000A2090000}"/>
    <cellStyle name="Normal 8 2 8 3" xfId="1477" xr:uid="{00000000-0005-0000-0000-0000A3090000}"/>
    <cellStyle name="Normal 8 2 8 4" xfId="1911" xr:uid="{00000000-0005-0000-0000-0000A4090000}"/>
    <cellStyle name="Normal 8 2 8 5" xfId="2375" xr:uid="{00000000-0005-0000-0000-0000A5090000}"/>
    <cellStyle name="Normal 8 2 9" xfId="101" xr:uid="{00000000-0005-0000-0000-0000A6090000}"/>
    <cellStyle name="Normal 8 2 9 2" xfId="559" xr:uid="{00000000-0005-0000-0000-0000A7090000}"/>
    <cellStyle name="Normal 8 2 9 3" xfId="1284" xr:uid="{00000000-0005-0000-0000-0000A8090000}"/>
    <cellStyle name="Normal 8 2 9 4" xfId="1718" xr:uid="{00000000-0005-0000-0000-0000A9090000}"/>
    <cellStyle name="Normal 8 2 9 5" xfId="2578" xr:uid="{00000000-0005-0000-0000-0000AA090000}"/>
    <cellStyle name="Normal 8 3" xfId="74" xr:uid="{00000000-0005-0000-0000-0000AB090000}"/>
    <cellStyle name="Normal 8 3 10" xfId="1258" xr:uid="{00000000-0005-0000-0000-0000AC090000}"/>
    <cellStyle name="Normal 8 3 11" xfId="1692" xr:uid="{00000000-0005-0000-0000-0000AD090000}"/>
    <cellStyle name="Normal 8 3 12" xfId="2093" xr:uid="{00000000-0005-0000-0000-0000AE090000}"/>
    <cellStyle name="Normal 8 3 2" xfId="323" xr:uid="{00000000-0005-0000-0000-0000AF090000}"/>
    <cellStyle name="Normal 8 3 2 2" xfId="324" xr:uid="{00000000-0005-0000-0000-0000B0090000}"/>
    <cellStyle name="Normal 8 3 2 2 2" xfId="325" xr:uid="{00000000-0005-0000-0000-0000B1090000}"/>
    <cellStyle name="Normal 8 3 2 2 2 2" xfId="780" xr:uid="{00000000-0005-0000-0000-0000B2090000}"/>
    <cellStyle name="Normal 8 3 2 2 2 2 2" xfId="3060" xr:uid="{00000000-0005-0000-0000-0000B3090000}"/>
    <cellStyle name="Normal 8 3 2 2 2 2 3" xfId="2559" xr:uid="{00000000-0005-0000-0000-0000B4090000}"/>
    <cellStyle name="Normal 8 3 2 2 2 3" xfId="1504" xr:uid="{00000000-0005-0000-0000-0000B5090000}"/>
    <cellStyle name="Normal 8 3 2 2 2 3 2" xfId="2762" xr:uid="{00000000-0005-0000-0000-0000B6090000}"/>
    <cellStyle name="Normal 8 3 2 2 2 4" xfId="1938" xr:uid="{00000000-0005-0000-0000-0000B7090000}"/>
    <cellStyle name="Normal 8 3 2 2 2 5" xfId="2261" xr:uid="{00000000-0005-0000-0000-0000B8090000}"/>
    <cellStyle name="Normal 8 3 2 2 3" xfId="779" xr:uid="{00000000-0005-0000-0000-0000B9090000}"/>
    <cellStyle name="Normal 8 3 2 2 3 2" xfId="2861" xr:uid="{00000000-0005-0000-0000-0000BA090000}"/>
    <cellStyle name="Normal 8 3 2 2 3 3" xfId="2360" xr:uid="{00000000-0005-0000-0000-0000BB090000}"/>
    <cellStyle name="Normal 8 3 2 2 4" xfId="1162" xr:uid="{00000000-0005-0000-0000-0000BC090000}"/>
    <cellStyle name="Normal 8 3 2 2 4 2" xfId="2960" xr:uid="{00000000-0005-0000-0000-0000BD090000}"/>
    <cellStyle name="Normal 8 3 2 2 4 3" xfId="2459" xr:uid="{00000000-0005-0000-0000-0000BE090000}"/>
    <cellStyle name="Normal 8 3 2 2 5" xfId="1503" xr:uid="{00000000-0005-0000-0000-0000BF090000}"/>
    <cellStyle name="Normal 8 3 2 2 5 2" xfId="2662" xr:uid="{00000000-0005-0000-0000-0000C0090000}"/>
    <cellStyle name="Normal 8 3 2 2 6" xfId="1937" xr:uid="{00000000-0005-0000-0000-0000C1090000}"/>
    <cellStyle name="Normal 8 3 2 2 7" xfId="2161" xr:uid="{00000000-0005-0000-0000-0000C2090000}"/>
    <cellStyle name="Normal 8 3 2 3" xfId="326" xr:uid="{00000000-0005-0000-0000-0000C3090000}"/>
    <cellStyle name="Normal 8 3 2 3 2" xfId="327" xr:uid="{00000000-0005-0000-0000-0000C4090000}"/>
    <cellStyle name="Normal 8 3 2 3 2 2" xfId="782" xr:uid="{00000000-0005-0000-0000-0000C5090000}"/>
    <cellStyle name="Normal 8 3 2 3 2 2 2" xfId="3014" xr:uid="{00000000-0005-0000-0000-0000C6090000}"/>
    <cellStyle name="Normal 8 3 2 3 2 3" xfId="1506" xr:uid="{00000000-0005-0000-0000-0000C7090000}"/>
    <cellStyle name="Normal 8 3 2 3 2 4" xfId="1940" xr:uid="{00000000-0005-0000-0000-0000C8090000}"/>
    <cellStyle name="Normal 8 3 2 3 2 5" xfId="2513" xr:uid="{00000000-0005-0000-0000-0000C9090000}"/>
    <cellStyle name="Normal 8 3 2 3 3" xfId="781" xr:uid="{00000000-0005-0000-0000-0000CA090000}"/>
    <cellStyle name="Normal 8 3 2 3 3 2" xfId="2716" xr:uid="{00000000-0005-0000-0000-0000CB090000}"/>
    <cellStyle name="Normal 8 3 2 3 4" xfId="1505" xr:uid="{00000000-0005-0000-0000-0000CC090000}"/>
    <cellStyle name="Normal 8 3 2 3 5" xfId="1939" xr:uid="{00000000-0005-0000-0000-0000CD090000}"/>
    <cellStyle name="Normal 8 3 2 3 6" xfId="2215" xr:uid="{00000000-0005-0000-0000-0000CE090000}"/>
    <cellStyle name="Normal 8 3 2 4" xfId="328" xr:uid="{00000000-0005-0000-0000-0000CF090000}"/>
    <cellStyle name="Normal 8 3 2 4 2" xfId="783" xr:uid="{00000000-0005-0000-0000-0000D0090000}"/>
    <cellStyle name="Normal 8 3 2 4 2 2" xfId="2815" xr:uid="{00000000-0005-0000-0000-0000D1090000}"/>
    <cellStyle name="Normal 8 3 2 4 3" xfId="1507" xr:uid="{00000000-0005-0000-0000-0000D2090000}"/>
    <cellStyle name="Normal 8 3 2 4 4" xfId="1941" xr:uid="{00000000-0005-0000-0000-0000D3090000}"/>
    <cellStyle name="Normal 8 3 2 4 5" xfId="2314" xr:uid="{00000000-0005-0000-0000-0000D4090000}"/>
    <cellStyle name="Normal 8 3 2 5" xfId="778" xr:uid="{00000000-0005-0000-0000-0000D5090000}"/>
    <cellStyle name="Normal 8 3 2 5 2" xfId="2914" xr:uid="{00000000-0005-0000-0000-0000D6090000}"/>
    <cellStyle name="Normal 8 3 2 5 3" xfId="2413" xr:uid="{00000000-0005-0000-0000-0000D7090000}"/>
    <cellStyle name="Normal 8 3 2 6" xfId="1502" xr:uid="{00000000-0005-0000-0000-0000D8090000}"/>
    <cellStyle name="Normal 8 3 2 6 2" xfId="2616" xr:uid="{00000000-0005-0000-0000-0000D9090000}"/>
    <cellStyle name="Normal 8 3 2 7" xfId="1936" xr:uid="{00000000-0005-0000-0000-0000DA090000}"/>
    <cellStyle name="Normal 8 3 2 8" xfId="2115" xr:uid="{00000000-0005-0000-0000-0000DB090000}"/>
    <cellStyle name="Normal 8 3 3" xfId="329" xr:uid="{00000000-0005-0000-0000-0000DC090000}"/>
    <cellStyle name="Normal 8 3 3 2" xfId="330" xr:uid="{00000000-0005-0000-0000-0000DD090000}"/>
    <cellStyle name="Normal 8 3 3 2 2" xfId="785" xr:uid="{00000000-0005-0000-0000-0000DE090000}"/>
    <cellStyle name="Normal 8 3 3 2 2 2" xfId="3037" xr:uid="{00000000-0005-0000-0000-0000DF090000}"/>
    <cellStyle name="Normal 8 3 3 2 2 3" xfId="2536" xr:uid="{00000000-0005-0000-0000-0000E0090000}"/>
    <cellStyle name="Normal 8 3 3 2 3" xfId="1509" xr:uid="{00000000-0005-0000-0000-0000E1090000}"/>
    <cellStyle name="Normal 8 3 3 2 3 2" xfId="2739" xr:uid="{00000000-0005-0000-0000-0000E2090000}"/>
    <cellStyle name="Normal 8 3 3 2 4" xfId="1943" xr:uid="{00000000-0005-0000-0000-0000E3090000}"/>
    <cellStyle name="Normal 8 3 3 2 5" xfId="2238" xr:uid="{00000000-0005-0000-0000-0000E4090000}"/>
    <cellStyle name="Normal 8 3 3 3" xfId="784" xr:uid="{00000000-0005-0000-0000-0000E5090000}"/>
    <cellStyle name="Normal 8 3 3 3 2" xfId="2838" xr:uid="{00000000-0005-0000-0000-0000E6090000}"/>
    <cellStyle name="Normal 8 3 3 3 3" xfId="2337" xr:uid="{00000000-0005-0000-0000-0000E7090000}"/>
    <cellStyle name="Normal 8 3 3 4" xfId="1145" xr:uid="{00000000-0005-0000-0000-0000E8090000}"/>
    <cellStyle name="Normal 8 3 3 4 2" xfId="2937" xr:uid="{00000000-0005-0000-0000-0000E9090000}"/>
    <cellStyle name="Normal 8 3 3 4 3" xfId="2436" xr:uid="{00000000-0005-0000-0000-0000EA090000}"/>
    <cellStyle name="Normal 8 3 3 5" xfId="1508" xr:uid="{00000000-0005-0000-0000-0000EB090000}"/>
    <cellStyle name="Normal 8 3 3 5 2" xfId="2639" xr:uid="{00000000-0005-0000-0000-0000EC090000}"/>
    <cellStyle name="Normal 8 3 3 6" xfId="1942" xr:uid="{00000000-0005-0000-0000-0000ED090000}"/>
    <cellStyle name="Normal 8 3 3 7" xfId="2138" xr:uid="{00000000-0005-0000-0000-0000EE090000}"/>
    <cellStyle name="Normal 8 3 4" xfId="331" xr:uid="{00000000-0005-0000-0000-0000EF090000}"/>
    <cellStyle name="Normal 8 3 4 2" xfId="332" xr:uid="{00000000-0005-0000-0000-0000F0090000}"/>
    <cellStyle name="Normal 8 3 4 2 2" xfId="787" xr:uid="{00000000-0005-0000-0000-0000F1090000}"/>
    <cellStyle name="Normal 8 3 4 2 2 2" xfId="2992" xr:uid="{00000000-0005-0000-0000-0000F2090000}"/>
    <cellStyle name="Normal 8 3 4 2 3" xfId="1511" xr:uid="{00000000-0005-0000-0000-0000F3090000}"/>
    <cellStyle name="Normal 8 3 4 2 4" xfId="1945" xr:uid="{00000000-0005-0000-0000-0000F4090000}"/>
    <cellStyle name="Normal 8 3 4 2 5" xfId="2491" xr:uid="{00000000-0005-0000-0000-0000F5090000}"/>
    <cellStyle name="Normal 8 3 4 3" xfId="786" xr:uid="{00000000-0005-0000-0000-0000F6090000}"/>
    <cellStyle name="Normal 8 3 4 3 2" xfId="2694" xr:uid="{00000000-0005-0000-0000-0000F7090000}"/>
    <cellStyle name="Normal 8 3 4 4" xfId="1510" xr:uid="{00000000-0005-0000-0000-0000F8090000}"/>
    <cellStyle name="Normal 8 3 4 5" xfId="1944" xr:uid="{00000000-0005-0000-0000-0000F9090000}"/>
    <cellStyle name="Normal 8 3 4 6" xfId="2193" xr:uid="{00000000-0005-0000-0000-0000FA090000}"/>
    <cellStyle name="Normal 8 3 5" xfId="333" xr:uid="{00000000-0005-0000-0000-0000FB090000}"/>
    <cellStyle name="Normal 8 3 5 2" xfId="788" xr:uid="{00000000-0005-0000-0000-0000FC090000}"/>
    <cellStyle name="Normal 8 3 5 2 2" xfId="2793" xr:uid="{00000000-0005-0000-0000-0000FD090000}"/>
    <cellStyle name="Normal 8 3 5 3" xfId="1512" xr:uid="{00000000-0005-0000-0000-0000FE090000}"/>
    <cellStyle name="Normal 8 3 5 4" xfId="1946" xr:uid="{00000000-0005-0000-0000-0000FF090000}"/>
    <cellStyle name="Normal 8 3 5 5" xfId="2292" xr:uid="{00000000-0005-0000-0000-0000000A0000}"/>
    <cellStyle name="Normal 8 3 6" xfId="322" xr:uid="{00000000-0005-0000-0000-0000010A0000}"/>
    <cellStyle name="Normal 8 3 6 2" xfId="777" xr:uid="{00000000-0005-0000-0000-0000020A0000}"/>
    <cellStyle name="Normal 8 3 6 2 2" xfId="2892" xr:uid="{00000000-0005-0000-0000-0000030A0000}"/>
    <cellStyle name="Normal 8 3 6 3" xfId="1501" xr:uid="{00000000-0005-0000-0000-0000040A0000}"/>
    <cellStyle name="Normal 8 3 6 4" xfId="1935" xr:uid="{00000000-0005-0000-0000-0000050A0000}"/>
    <cellStyle name="Normal 8 3 6 5" xfId="2391" xr:uid="{00000000-0005-0000-0000-0000060A0000}"/>
    <cellStyle name="Normal 8 3 7" xfId="112" xr:uid="{00000000-0005-0000-0000-0000070A0000}"/>
    <cellStyle name="Normal 8 3 7 2" xfId="570" xr:uid="{00000000-0005-0000-0000-0000080A0000}"/>
    <cellStyle name="Normal 8 3 7 3" xfId="1295" xr:uid="{00000000-0005-0000-0000-0000090A0000}"/>
    <cellStyle name="Normal 8 3 7 4" xfId="1729" xr:uid="{00000000-0005-0000-0000-00000A0A0000}"/>
    <cellStyle name="Normal 8 3 7 5" xfId="2594" xr:uid="{00000000-0005-0000-0000-00000B0A0000}"/>
    <cellStyle name="Normal 8 3 8" xfId="482" xr:uid="{00000000-0005-0000-0000-00000C0A0000}"/>
    <cellStyle name="Normal 8 3 8 2" xfId="934" xr:uid="{00000000-0005-0000-0000-00000D0A0000}"/>
    <cellStyle name="Normal 8 3 8 3" xfId="1658" xr:uid="{00000000-0005-0000-0000-00000E0A0000}"/>
    <cellStyle name="Normal 8 3 9" xfId="533" xr:uid="{00000000-0005-0000-0000-00000F0A0000}"/>
    <cellStyle name="Normal 8 4" xfId="334" xr:uid="{00000000-0005-0000-0000-0000100A0000}"/>
    <cellStyle name="Normal 8 4 2" xfId="335" xr:uid="{00000000-0005-0000-0000-0000110A0000}"/>
    <cellStyle name="Normal 8 4 2 2" xfId="336" xr:uid="{00000000-0005-0000-0000-0000120A0000}"/>
    <cellStyle name="Normal 8 4 2 2 2" xfId="337" xr:uid="{00000000-0005-0000-0000-0000130A0000}"/>
    <cellStyle name="Normal 8 4 2 2 2 2" xfId="338" xr:uid="{00000000-0005-0000-0000-0000140A0000}"/>
    <cellStyle name="Normal 8 4 2 2 2 2 2" xfId="793" xr:uid="{00000000-0005-0000-0000-0000150A0000}"/>
    <cellStyle name="Normal 8 4 2 2 2 2 3" xfId="1517" xr:uid="{00000000-0005-0000-0000-0000160A0000}"/>
    <cellStyle name="Normal 8 4 2 2 2 2 4" xfId="1951" xr:uid="{00000000-0005-0000-0000-0000170A0000}"/>
    <cellStyle name="Normal 8 4 2 2 2 2 5" xfId="3049" xr:uid="{00000000-0005-0000-0000-0000180A0000}"/>
    <cellStyle name="Normal 8 4 2 2 2 3" xfId="792" xr:uid="{00000000-0005-0000-0000-0000190A0000}"/>
    <cellStyle name="Normal 8 4 2 2 2 4" xfId="1516" xr:uid="{00000000-0005-0000-0000-00001A0A0000}"/>
    <cellStyle name="Normal 8 4 2 2 2 5" xfId="1950" xr:uid="{00000000-0005-0000-0000-00001B0A0000}"/>
    <cellStyle name="Normal 8 4 2 2 2 6" xfId="2548" xr:uid="{00000000-0005-0000-0000-00001C0A0000}"/>
    <cellStyle name="Normal 8 4 2 2 3" xfId="339" xr:uid="{00000000-0005-0000-0000-00001D0A0000}"/>
    <cellStyle name="Normal 8 4 2 2 3 2" xfId="340" xr:uid="{00000000-0005-0000-0000-00001E0A0000}"/>
    <cellStyle name="Normal 8 4 2 2 3 2 2" xfId="795" xr:uid="{00000000-0005-0000-0000-00001F0A0000}"/>
    <cellStyle name="Normal 8 4 2 2 3 2 3" xfId="1519" xr:uid="{00000000-0005-0000-0000-0000200A0000}"/>
    <cellStyle name="Normal 8 4 2 2 3 2 4" xfId="1953" xr:uid="{00000000-0005-0000-0000-0000210A0000}"/>
    <cellStyle name="Normal 8 4 2 2 3 3" xfId="794" xr:uid="{00000000-0005-0000-0000-0000220A0000}"/>
    <cellStyle name="Normal 8 4 2 2 3 4" xfId="1518" xr:uid="{00000000-0005-0000-0000-0000230A0000}"/>
    <cellStyle name="Normal 8 4 2 2 3 5" xfId="1952" xr:uid="{00000000-0005-0000-0000-0000240A0000}"/>
    <cellStyle name="Normal 8 4 2 2 3 6" xfId="2751" xr:uid="{00000000-0005-0000-0000-0000250A0000}"/>
    <cellStyle name="Normal 8 4 2 2 4" xfId="341" xr:uid="{00000000-0005-0000-0000-0000260A0000}"/>
    <cellStyle name="Normal 8 4 2 2 4 2" xfId="796" xr:uid="{00000000-0005-0000-0000-0000270A0000}"/>
    <cellStyle name="Normal 8 4 2 2 4 3" xfId="1520" xr:uid="{00000000-0005-0000-0000-0000280A0000}"/>
    <cellStyle name="Normal 8 4 2 2 4 4" xfId="1954" xr:uid="{00000000-0005-0000-0000-0000290A0000}"/>
    <cellStyle name="Normal 8 4 2 2 5" xfId="791" xr:uid="{00000000-0005-0000-0000-00002A0A0000}"/>
    <cellStyle name="Normal 8 4 2 2 6" xfId="1515" xr:uid="{00000000-0005-0000-0000-00002B0A0000}"/>
    <cellStyle name="Normal 8 4 2 2 7" xfId="1949" xr:uid="{00000000-0005-0000-0000-00002C0A0000}"/>
    <cellStyle name="Normal 8 4 2 2 8" xfId="2250" xr:uid="{00000000-0005-0000-0000-00002D0A0000}"/>
    <cellStyle name="Normal 8 4 2 3" xfId="342" xr:uid="{00000000-0005-0000-0000-00002E0A0000}"/>
    <cellStyle name="Normal 8 4 2 3 2" xfId="343" xr:uid="{00000000-0005-0000-0000-00002F0A0000}"/>
    <cellStyle name="Normal 8 4 2 3 2 2" xfId="798" xr:uid="{00000000-0005-0000-0000-0000300A0000}"/>
    <cellStyle name="Normal 8 4 2 3 2 3" xfId="1522" xr:uid="{00000000-0005-0000-0000-0000310A0000}"/>
    <cellStyle name="Normal 8 4 2 3 2 4" xfId="1956" xr:uid="{00000000-0005-0000-0000-0000320A0000}"/>
    <cellStyle name="Normal 8 4 2 3 2 5" xfId="2850" xr:uid="{00000000-0005-0000-0000-0000330A0000}"/>
    <cellStyle name="Normal 8 4 2 3 3" xfId="797" xr:uid="{00000000-0005-0000-0000-0000340A0000}"/>
    <cellStyle name="Normal 8 4 2 3 4" xfId="1521" xr:uid="{00000000-0005-0000-0000-0000350A0000}"/>
    <cellStyle name="Normal 8 4 2 3 5" xfId="1955" xr:uid="{00000000-0005-0000-0000-0000360A0000}"/>
    <cellStyle name="Normal 8 4 2 3 6" xfId="2349" xr:uid="{00000000-0005-0000-0000-0000370A0000}"/>
    <cellStyle name="Normal 8 4 2 4" xfId="344" xr:uid="{00000000-0005-0000-0000-0000380A0000}"/>
    <cellStyle name="Normal 8 4 2 4 2" xfId="345" xr:uid="{00000000-0005-0000-0000-0000390A0000}"/>
    <cellStyle name="Normal 8 4 2 4 2 2" xfId="800" xr:uid="{00000000-0005-0000-0000-00003A0A0000}"/>
    <cellStyle name="Normal 8 4 2 4 2 3" xfId="1524" xr:uid="{00000000-0005-0000-0000-00003B0A0000}"/>
    <cellStyle name="Normal 8 4 2 4 2 4" xfId="1958" xr:uid="{00000000-0005-0000-0000-00003C0A0000}"/>
    <cellStyle name="Normal 8 4 2 4 2 5" xfId="2949" xr:uid="{00000000-0005-0000-0000-00003D0A0000}"/>
    <cellStyle name="Normal 8 4 2 4 3" xfId="799" xr:uid="{00000000-0005-0000-0000-00003E0A0000}"/>
    <cellStyle name="Normal 8 4 2 4 4" xfId="1523" xr:uid="{00000000-0005-0000-0000-00003F0A0000}"/>
    <cellStyle name="Normal 8 4 2 4 5" xfId="1957" xr:uid="{00000000-0005-0000-0000-0000400A0000}"/>
    <cellStyle name="Normal 8 4 2 4 6" xfId="2448" xr:uid="{00000000-0005-0000-0000-0000410A0000}"/>
    <cellStyle name="Normal 8 4 2 5" xfId="346" xr:uid="{00000000-0005-0000-0000-0000420A0000}"/>
    <cellStyle name="Normal 8 4 2 5 2" xfId="801" xr:uid="{00000000-0005-0000-0000-0000430A0000}"/>
    <cellStyle name="Normal 8 4 2 5 3" xfId="1525" xr:uid="{00000000-0005-0000-0000-0000440A0000}"/>
    <cellStyle name="Normal 8 4 2 5 4" xfId="1959" xr:uid="{00000000-0005-0000-0000-0000450A0000}"/>
    <cellStyle name="Normal 8 4 2 5 5" xfId="2651" xr:uid="{00000000-0005-0000-0000-0000460A0000}"/>
    <cellStyle name="Normal 8 4 2 6" xfId="790" xr:uid="{00000000-0005-0000-0000-0000470A0000}"/>
    <cellStyle name="Normal 8 4 2 7" xfId="1514" xr:uid="{00000000-0005-0000-0000-0000480A0000}"/>
    <cellStyle name="Normal 8 4 2 8" xfId="1948" xr:uid="{00000000-0005-0000-0000-0000490A0000}"/>
    <cellStyle name="Normal 8 4 2 9" xfId="2150" xr:uid="{00000000-0005-0000-0000-00004A0A0000}"/>
    <cellStyle name="Normal 8 4 3" xfId="347" xr:uid="{00000000-0005-0000-0000-00004B0A0000}"/>
    <cellStyle name="Normal 8 4 3 2" xfId="348" xr:uid="{00000000-0005-0000-0000-00004C0A0000}"/>
    <cellStyle name="Normal 8 4 3 2 2" xfId="803" xr:uid="{00000000-0005-0000-0000-00004D0A0000}"/>
    <cellStyle name="Normal 8 4 3 2 2 2" xfId="3003" xr:uid="{00000000-0005-0000-0000-00004E0A0000}"/>
    <cellStyle name="Normal 8 4 3 2 3" xfId="1527" xr:uid="{00000000-0005-0000-0000-00004F0A0000}"/>
    <cellStyle name="Normal 8 4 3 2 4" xfId="1961" xr:uid="{00000000-0005-0000-0000-0000500A0000}"/>
    <cellStyle name="Normal 8 4 3 2 5" xfId="2502" xr:uid="{00000000-0005-0000-0000-0000510A0000}"/>
    <cellStyle name="Normal 8 4 3 3" xfId="802" xr:uid="{00000000-0005-0000-0000-0000520A0000}"/>
    <cellStyle name="Normal 8 4 3 3 2" xfId="2705" xr:uid="{00000000-0005-0000-0000-0000530A0000}"/>
    <cellStyle name="Normal 8 4 3 4" xfId="1526" xr:uid="{00000000-0005-0000-0000-0000540A0000}"/>
    <cellStyle name="Normal 8 4 3 5" xfId="1960" xr:uid="{00000000-0005-0000-0000-0000550A0000}"/>
    <cellStyle name="Normal 8 4 3 6" xfId="2204" xr:uid="{00000000-0005-0000-0000-0000560A0000}"/>
    <cellStyle name="Normal 8 4 4" xfId="349" xr:uid="{00000000-0005-0000-0000-0000570A0000}"/>
    <cellStyle name="Normal 8 4 4 2" xfId="350" xr:uid="{00000000-0005-0000-0000-0000580A0000}"/>
    <cellStyle name="Normal 8 4 4 2 2" xfId="805" xr:uid="{00000000-0005-0000-0000-0000590A0000}"/>
    <cellStyle name="Normal 8 4 4 2 3" xfId="1529" xr:uid="{00000000-0005-0000-0000-00005A0A0000}"/>
    <cellStyle name="Normal 8 4 4 2 4" xfId="1963" xr:uid="{00000000-0005-0000-0000-00005B0A0000}"/>
    <cellStyle name="Normal 8 4 4 2 5" xfId="2804" xr:uid="{00000000-0005-0000-0000-00005C0A0000}"/>
    <cellStyle name="Normal 8 4 4 3" xfId="804" xr:uid="{00000000-0005-0000-0000-00005D0A0000}"/>
    <cellStyle name="Normal 8 4 4 4" xfId="1528" xr:uid="{00000000-0005-0000-0000-00005E0A0000}"/>
    <cellStyle name="Normal 8 4 4 5" xfId="1962" xr:uid="{00000000-0005-0000-0000-00005F0A0000}"/>
    <cellStyle name="Normal 8 4 4 6" xfId="2303" xr:uid="{00000000-0005-0000-0000-0000600A0000}"/>
    <cellStyle name="Normal 8 4 5" xfId="351" xr:uid="{00000000-0005-0000-0000-0000610A0000}"/>
    <cellStyle name="Normal 8 4 5 2" xfId="806" xr:uid="{00000000-0005-0000-0000-0000620A0000}"/>
    <cellStyle name="Normal 8 4 5 2 2" xfId="2903" xr:uid="{00000000-0005-0000-0000-0000630A0000}"/>
    <cellStyle name="Normal 8 4 5 3" xfId="1530" xr:uid="{00000000-0005-0000-0000-0000640A0000}"/>
    <cellStyle name="Normal 8 4 5 4" xfId="1964" xr:uid="{00000000-0005-0000-0000-0000650A0000}"/>
    <cellStyle name="Normal 8 4 5 5" xfId="2402" xr:uid="{00000000-0005-0000-0000-0000660A0000}"/>
    <cellStyle name="Normal 8 4 6" xfId="789" xr:uid="{00000000-0005-0000-0000-0000670A0000}"/>
    <cellStyle name="Normal 8 4 6 2" xfId="2605" xr:uid="{00000000-0005-0000-0000-0000680A0000}"/>
    <cellStyle name="Normal 8 4 7" xfId="1513" xr:uid="{00000000-0005-0000-0000-0000690A0000}"/>
    <cellStyle name="Normal 8 4 8" xfId="1947" xr:uid="{00000000-0005-0000-0000-00006A0A0000}"/>
    <cellStyle name="Normal 8 4 9" xfId="2104" xr:uid="{00000000-0005-0000-0000-00006B0A0000}"/>
    <cellStyle name="Normal 8 5" xfId="352" xr:uid="{00000000-0005-0000-0000-00006C0A0000}"/>
    <cellStyle name="Normal 8 5 2" xfId="353" xr:uid="{00000000-0005-0000-0000-00006D0A0000}"/>
    <cellStyle name="Normal 8 5 2 2" xfId="354" xr:uid="{00000000-0005-0000-0000-00006E0A0000}"/>
    <cellStyle name="Normal 8 5 2 2 2" xfId="809" xr:uid="{00000000-0005-0000-0000-00006F0A0000}"/>
    <cellStyle name="Normal 8 5 2 2 2 2" xfId="3026" xr:uid="{00000000-0005-0000-0000-0000700A0000}"/>
    <cellStyle name="Normal 8 5 2 2 3" xfId="1533" xr:uid="{00000000-0005-0000-0000-0000710A0000}"/>
    <cellStyle name="Normal 8 5 2 2 4" xfId="1967" xr:uid="{00000000-0005-0000-0000-0000720A0000}"/>
    <cellStyle name="Normal 8 5 2 2 5" xfId="2525" xr:uid="{00000000-0005-0000-0000-0000730A0000}"/>
    <cellStyle name="Normal 8 5 2 3" xfId="808" xr:uid="{00000000-0005-0000-0000-0000740A0000}"/>
    <cellStyle name="Normal 8 5 2 3 2" xfId="2728" xr:uid="{00000000-0005-0000-0000-0000750A0000}"/>
    <cellStyle name="Normal 8 5 2 4" xfId="1532" xr:uid="{00000000-0005-0000-0000-0000760A0000}"/>
    <cellStyle name="Normal 8 5 2 5" xfId="1966" xr:uid="{00000000-0005-0000-0000-0000770A0000}"/>
    <cellStyle name="Normal 8 5 2 6" xfId="2227" xr:uid="{00000000-0005-0000-0000-0000780A0000}"/>
    <cellStyle name="Normal 8 5 3" xfId="355" xr:uid="{00000000-0005-0000-0000-0000790A0000}"/>
    <cellStyle name="Normal 8 5 3 2" xfId="356" xr:uid="{00000000-0005-0000-0000-00007A0A0000}"/>
    <cellStyle name="Normal 8 5 3 2 2" xfId="811" xr:uid="{00000000-0005-0000-0000-00007B0A0000}"/>
    <cellStyle name="Normal 8 5 3 2 3" xfId="1535" xr:uid="{00000000-0005-0000-0000-00007C0A0000}"/>
    <cellStyle name="Normal 8 5 3 2 4" xfId="1969" xr:uid="{00000000-0005-0000-0000-00007D0A0000}"/>
    <cellStyle name="Normal 8 5 3 2 5" xfId="2827" xr:uid="{00000000-0005-0000-0000-00007E0A0000}"/>
    <cellStyle name="Normal 8 5 3 3" xfId="810" xr:uid="{00000000-0005-0000-0000-00007F0A0000}"/>
    <cellStyle name="Normal 8 5 3 4" xfId="1534" xr:uid="{00000000-0005-0000-0000-0000800A0000}"/>
    <cellStyle name="Normal 8 5 3 5" xfId="1968" xr:uid="{00000000-0005-0000-0000-0000810A0000}"/>
    <cellStyle name="Normal 8 5 3 6" xfId="2326" xr:uid="{00000000-0005-0000-0000-0000820A0000}"/>
    <cellStyle name="Normal 8 5 4" xfId="357" xr:uid="{00000000-0005-0000-0000-0000830A0000}"/>
    <cellStyle name="Normal 8 5 4 2" xfId="812" xr:uid="{00000000-0005-0000-0000-0000840A0000}"/>
    <cellStyle name="Normal 8 5 4 2 2" xfId="2926" xr:uid="{00000000-0005-0000-0000-0000850A0000}"/>
    <cellStyle name="Normal 8 5 4 3" xfId="1536" xr:uid="{00000000-0005-0000-0000-0000860A0000}"/>
    <cellStyle name="Normal 8 5 4 4" xfId="1970" xr:uid="{00000000-0005-0000-0000-0000870A0000}"/>
    <cellStyle name="Normal 8 5 4 5" xfId="2425" xr:uid="{00000000-0005-0000-0000-0000880A0000}"/>
    <cellStyle name="Normal 8 5 5" xfId="807" xr:uid="{00000000-0005-0000-0000-0000890A0000}"/>
    <cellStyle name="Normal 8 5 5 2" xfId="2628" xr:uid="{00000000-0005-0000-0000-00008A0A0000}"/>
    <cellStyle name="Normal 8 5 6" xfId="1531" xr:uid="{00000000-0005-0000-0000-00008B0A0000}"/>
    <cellStyle name="Normal 8 5 7" xfId="1965" xr:uid="{00000000-0005-0000-0000-00008C0A0000}"/>
    <cellStyle name="Normal 8 5 8" xfId="2127" xr:uid="{00000000-0005-0000-0000-00008D0A0000}"/>
    <cellStyle name="Normal 8 6" xfId="358" xr:uid="{00000000-0005-0000-0000-00008E0A0000}"/>
    <cellStyle name="Normal 8 6 2" xfId="359" xr:uid="{00000000-0005-0000-0000-00008F0A0000}"/>
    <cellStyle name="Normal 8 6 2 2" xfId="814" xr:uid="{00000000-0005-0000-0000-0000900A0000}"/>
    <cellStyle name="Normal 8 6 2 2 2" xfId="2981" xr:uid="{00000000-0005-0000-0000-0000910A0000}"/>
    <cellStyle name="Normal 8 6 2 2 3" xfId="2480" xr:uid="{00000000-0005-0000-0000-0000920A0000}"/>
    <cellStyle name="Normal 8 6 2 3" xfId="1538" xr:uid="{00000000-0005-0000-0000-0000930A0000}"/>
    <cellStyle name="Normal 8 6 2 3 2" xfId="2683" xr:uid="{00000000-0005-0000-0000-0000940A0000}"/>
    <cellStyle name="Normal 8 6 2 4" xfId="1972" xr:uid="{00000000-0005-0000-0000-0000950A0000}"/>
    <cellStyle name="Normal 8 6 2 5" xfId="2182" xr:uid="{00000000-0005-0000-0000-0000960A0000}"/>
    <cellStyle name="Normal 8 6 3" xfId="813" xr:uid="{00000000-0005-0000-0000-0000970A0000}"/>
    <cellStyle name="Normal 8 6 3 2" xfId="2782" xr:uid="{00000000-0005-0000-0000-0000980A0000}"/>
    <cellStyle name="Normal 8 6 3 3" xfId="2281" xr:uid="{00000000-0005-0000-0000-0000990A0000}"/>
    <cellStyle name="Normal 8 6 4" xfId="982" xr:uid="{00000000-0005-0000-0000-00009A0A0000}"/>
    <cellStyle name="Normal 8 6 4 2" xfId="2881" xr:uid="{00000000-0005-0000-0000-00009B0A0000}"/>
    <cellStyle name="Normal 8 6 4 3" xfId="2380" xr:uid="{00000000-0005-0000-0000-00009C0A0000}"/>
    <cellStyle name="Normal 8 6 5" xfId="1537" xr:uid="{00000000-0005-0000-0000-00009D0A0000}"/>
    <cellStyle name="Normal 8 6 5 2" xfId="2583" xr:uid="{00000000-0005-0000-0000-00009E0A0000}"/>
    <cellStyle name="Normal 8 6 6" xfId="1971" xr:uid="{00000000-0005-0000-0000-00009F0A0000}"/>
    <cellStyle name="Normal 8 6 7" xfId="2082" xr:uid="{00000000-0005-0000-0000-0000A00A0000}"/>
    <cellStyle name="Normal 8 7" xfId="360" xr:uid="{00000000-0005-0000-0000-0000A10A0000}"/>
    <cellStyle name="Normal 8 7 2" xfId="361" xr:uid="{00000000-0005-0000-0000-0000A20A0000}"/>
    <cellStyle name="Normal 8 7 2 2" xfId="816" xr:uid="{00000000-0005-0000-0000-0000A30A0000}"/>
    <cellStyle name="Normal 8 7 2 2 2" xfId="2971" xr:uid="{00000000-0005-0000-0000-0000A40A0000}"/>
    <cellStyle name="Normal 8 7 2 3" xfId="1540" xr:uid="{00000000-0005-0000-0000-0000A50A0000}"/>
    <cellStyle name="Normal 8 7 2 4" xfId="1974" xr:uid="{00000000-0005-0000-0000-0000A60A0000}"/>
    <cellStyle name="Normal 8 7 2 5" xfId="2470" xr:uid="{00000000-0005-0000-0000-0000A70A0000}"/>
    <cellStyle name="Normal 8 7 3" xfId="815" xr:uid="{00000000-0005-0000-0000-0000A80A0000}"/>
    <cellStyle name="Normal 8 7 3 2" xfId="2673" xr:uid="{00000000-0005-0000-0000-0000A90A0000}"/>
    <cellStyle name="Normal 8 7 4" xfId="1539" xr:uid="{00000000-0005-0000-0000-0000AA0A0000}"/>
    <cellStyle name="Normal 8 7 5" xfId="1973" xr:uid="{00000000-0005-0000-0000-0000AB0A0000}"/>
    <cellStyle name="Normal 8 7 6" xfId="2172" xr:uid="{00000000-0005-0000-0000-0000AC0A0000}"/>
    <cellStyle name="Normal 8 8" xfId="362" xr:uid="{00000000-0005-0000-0000-0000AD0A0000}"/>
    <cellStyle name="Normal 8 8 2" xfId="817" xr:uid="{00000000-0005-0000-0000-0000AE0A0000}"/>
    <cellStyle name="Normal 8 8 2 2" xfId="2772" xr:uid="{00000000-0005-0000-0000-0000AF0A0000}"/>
    <cellStyle name="Normal 8 8 3" xfId="1541" xr:uid="{00000000-0005-0000-0000-0000B00A0000}"/>
    <cellStyle name="Normal 8 8 4" xfId="1975" xr:uid="{00000000-0005-0000-0000-0000B10A0000}"/>
    <cellStyle name="Normal 8 8 5" xfId="2271" xr:uid="{00000000-0005-0000-0000-0000B20A0000}"/>
    <cellStyle name="Normal 8 9" xfId="442" xr:uid="{00000000-0005-0000-0000-0000B30A0000}"/>
    <cellStyle name="Normal 8 9 2" xfId="894" xr:uid="{00000000-0005-0000-0000-0000B40A0000}"/>
    <cellStyle name="Normal 8 9 2 2" xfId="2871" xr:uid="{00000000-0005-0000-0000-0000B50A0000}"/>
    <cellStyle name="Normal 8 9 3" xfId="1618" xr:uid="{00000000-0005-0000-0000-0000B60A0000}"/>
    <cellStyle name="Normal 8 9 4" xfId="2052" xr:uid="{00000000-0005-0000-0000-0000B70A0000}"/>
    <cellStyle name="Normal 8 9 5" xfId="2370" xr:uid="{00000000-0005-0000-0000-0000B80A0000}"/>
    <cellStyle name="Normal 9" xfId="50" xr:uid="{00000000-0005-0000-0000-0000B90A0000}"/>
    <cellStyle name="Normal 9 2" xfId="64" xr:uid="{00000000-0005-0000-0000-0000BA0A0000}"/>
    <cellStyle name="Normal 9 3" xfId="75" xr:uid="{00000000-0005-0000-0000-0000BB0A0000}"/>
    <cellStyle name="Normal 9 3 2" xfId="437" xr:uid="{00000000-0005-0000-0000-0000BC0A0000}"/>
    <cellStyle name="Normal 9 3 2 2" xfId="889" xr:uid="{00000000-0005-0000-0000-0000BD0A0000}"/>
    <cellStyle name="Normal 9 3 2 3" xfId="1613" xr:uid="{00000000-0005-0000-0000-0000BE0A0000}"/>
    <cellStyle name="Normal 9 3 2 4" xfId="2047" xr:uid="{00000000-0005-0000-0000-0000BF0A0000}"/>
    <cellStyle name="Normal 9 3 3" xfId="113" xr:uid="{00000000-0005-0000-0000-0000C00A0000}"/>
    <cellStyle name="Normal 9 3 3 2" xfId="571" xr:uid="{00000000-0005-0000-0000-0000C10A0000}"/>
    <cellStyle name="Normal 9 3 3 3" xfId="1296" xr:uid="{00000000-0005-0000-0000-0000C20A0000}"/>
    <cellStyle name="Normal 9 3 3 4" xfId="1730" xr:uid="{00000000-0005-0000-0000-0000C30A0000}"/>
    <cellStyle name="Normal 9 3 4" xfId="483" xr:uid="{00000000-0005-0000-0000-0000C40A0000}"/>
    <cellStyle name="Normal 9 3 4 2" xfId="935" xr:uid="{00000000-0005-0000-0000-0000C50A0000}"/>
    <cellStyle name="Normal 9 3 4 3" xfId="1659" xr:uid="{00000000-0005-0000-0000-0000C60A0000}"/>
    <cellStyle name="Normal 9 3 5" xfId="534" xr:uid="{00000000-0005-0000-0000-0000C70A0000}"/>
    <cellStyle name="Normal 9 3 6" xfId="1259" xr:uid="{00000000-0005-0000-0000-0000C80A0000}"/>
    <cellStyle name="Normal 9 3 7" xfId="1693" xr:uid="{00000000-0005-0000-0000-0000C90A0000}"/>
    <cellStyle name="Normal 9 4" xfId="429" xr:uid="{00000000-0005-0000-0000-0000CA0A0000}"/>
    <cellStyle name="Normal 9 5" xfId="96" xr:uid="{00000000-0005-0000-0000-0000CB0A0000}"/>
    <cellStyle name="Normal 9 5 2" xfId="554" xr:uid="{00000000-0005-0000-0000-0000CC0A0000}"/>
    <cellStyle name="Normal 9 5 3" xfId="1279" xr:uid="{00000000-0005-0000-0000-0000CD0A0000}"/>
    <cellStyle name="Normal 9 5 4" xfId="1713" xr:uid="{00000000-0005-0000-0000-0000CE0A0000}"/>
    <cellStyle name="Normal 9 6" xfId="466" xr:uid="{00000000-0005-0000-0000-0000CF0A0000}"/>
    <cellStyle name="Normal 9 6 2" xfId="918" xr:uid="{00000000-0005-0000-0000-0000D00A0000}"/>
    <cellStyle name="Normal 9 6 3" xfId="1642" xr:uid="{00000000-0005-0000-0000-0000D10A0000}"/>
    <cellStyle name="Normal 9 7" xfId="514" xr:uid="{00000000-0005-0000-0000-0000D20A0000}"/>
    <cellStyle name="Normal 9 8" xfId="1242" xr:uid="{00000000-0005-0000-0000-0000D30A0000}"/>
    <cellStyle name="Normal 9 9" xfId="1676" xr:uid="{00000000-0005-0000-0000-0000D40A0000}"/>
    <cellStyle name="Normal_Census Attendance" xfId="18" xr:uid="{00000000-0005-0000-0000-0000D50A0000}"/>
    <cellStyle name="Normal_Extract" xfId="19" xr:uid="{00000000-0005-0000-0000-0000D60A0000}"/>
    <cellStyle name="Normal_KS4 01-02 to 05-06" xfId="20" xr:uid="{00000000-0005-0000-0000-0000D70A0000}"/>
    <cellStyle name="Percent 2" xfId="56" xr:uid="{00000000-0005-0000-0000-0000D80A0000}"/>
    <cellStyle name="Percent 2 2" xfId="58" xr:uid="{00000000-0005-0000-0000-0000D90A0000}"/>
    <cellStyle name="Percent 2 2 10" xfId="1680" xr:uid="{00000000-0005-0000-0000-0000DA0A0000}"/>
    <cellStyle name="Percent 2 2 2" xfId="60" xr:uid="{00000000-0005-0000-0000-0000DB0A0000}"/>
    <cellStyle name="Percent 2 2 2 2" xfId="363" xr:uid="{00000000-0005-0000-0000-0000DC0A0000}"/>
    <cellStyle name="Percent 2 2 2 2 2" xfId="364" xr:uid="{00000000-0005-0000-0000-0000DD0A0000}"/>
    <cellStyle name="Percent 2 2 2 3" xfId="365" xr:uid="{00000000-0005-0000-0000-0000DE0A0000}"/>
    <cellStyle name="Percent 2 2 2 3 2" xfId="366" xr:uid="{00000000-0005-0000-0000-0000DF0A0000}"/>
    <cellStyle name="Percent 2 2 2 3 2 2" xfId="367" xr:uid="{00000000-0005-0000-0000-0000E00A0000}"/>
    <cellStyle name="Percent 2 2 2 3 2 2 2" xfId="368" xr:uid="{00000000-0005-0000-0000-0000E10A0000}"/>
    <cellStyle name="Percent 2 2 2 3 2 2 2 2" xfId="821" xr:uid="{00000000-0005-0000-0000-0000E20A0000}"/>
    <cellStyle name="Percent 2 2 2 3 2 2 2 3" xfId="1545" xr:uid="{00000000-0005-0000-0000-0000E30A0000}"/>
    <cellStyle name="Percent 2 2 2 3 2 2 2 4" xfId="1979" xr:uid="{00000000-0005-0000-0000-0000E40A0000}"/>
    <cellStyle name="Percent 2 2 2 3 2 2 3" xfId="820" xr:uid="{00000000-0005-0000-0000-0000E50A0000}"/>
    <cellStyle name="Percent 2 2 2 3 2 2 4" xfId="1544" xr:uid="{00000000-0005-0000-0000-0000E60A0000}"/>
    <cellStyle name="Percent 2 2 2 3 2 2 5" xfId="1978" xr:uid="{00000000-0005-0000-0000-0000E70A0000}"/>
    <cellStyle name="Percent 2 2 2 3 2 3" xfId="369" xr:uid="{00000000-0005-0000-0000-0000E80A0000}"/>
    <cellStyle name="Percent 2 2 2 3 2 3 2" xfId="370" xr:uid="{00000000-0005-0000-0000-0000E90A0000}"/>
    <cellStyle name="Percent 2 2 2 3 2 3 2 2" xfId="823" xr:uid="{00000000-0005-0000-0000-0000EA0A0000}"/>
    <cellStyle name="Percent 2 2 2 3 2 3 2 3" xfId="1547" xr:uid="{00000000-0005-0000-0000-0000EB0A0000}"/>
    <cellStyle name="Percent 2 2 2 3 2 3 2 4" xfId="1981" xr:uid="{00000000-0005-0000-0000-0000EC0A0000}"/>
    <cellStyle name="Percent 2 2 2 3 2 3 3" xfId="822" xr:uid="{00000000-0005-0000-0000-0000ED0A0000}"/>
    <cellStyle name="Percent 2 2 2 3 2 3 4" xfId="1546" xr:uid="{00000000-0005-0000-0000-0000EE0A0000}"/>
    <cellStyle name="Percent 2 2 2 3 2 3 5" xfId="1980" xr:uid="{00000000-0005-0000-0000-0000EF0A0000}"/>
    <cellStyle name="Percent 2 2 2 3 2 4" xfId="371" xr:uid="{00000000-0005-0000-0000-0000F00A0000}"/>
    <cellStyle name="Percent 2 2 2 3 2 4 2" xfId="824" xr:uid="{00000000-0005-0000-0000-0000F10A0000}"/>
    <cellStyle name="Percent 2 2 2 3 2 4 3" xfId="1548" xr:uid="{00000000-0005-0000-0000-0000F20A0000}"/>
    <cellStyle name="Percent 2 2 2 3 2 4 4" xfId="1982" xr:uid="{00000000-0005-0000-0000-0000F30A0000}"/>
    <cellStyle name="Percent 2 2 2 3 2 5" xfId="819" xr:uid="{00000000-0005-0000-0000-0000F40A0000}"/>
    <cellStyle name="Percent 2 2 2 3 2 6" xfId="1543" xr:uid="{00000000-0005-0000-0000-0000F50A0000}"/>
    <cellStyle name="Percent 2 2 2 3 2 7" xfId="1977" xr:uid="{00000000-0005-0000-0000-0000F60A0000}"/>
    <cellStyle name="Percent 2 2 2 3 3" xfId="372" xr:uid="{00000000-0005-0000-0000-0000F70A0000}"/>
    <cellStyle name="Percent 2 2 2 3 3 2" xfId="373" xr:uid="{00000000-0005-0000-0000-0000F80A0000}"/>
    <cellStyle name="Percent 2 2 2 3 3 2 2" xfId="826" xr:uid="{00000000-0005-0000-0000-0000F90A0000}"/>
    <cellStyle name="Percent 2 2 2 3 3 2 3" xfId="1550" xr:uid="{00000000-0005-0000-0000-0000FA0A0000}"/>
    <cellStyle name="Percent 2 2 2 3 3 2 4" xfId="1984" xr:uid="{00000000-0005-0000-0000-0000FB0A0000}"/>
    <cellStyle name="Percent 2 2 2 3 3 3" xfId="825" xr:uid="{00000000-0005-0000-0000-0000FC0A0000}"/>
    <cellStyle name="Percent 2 2 2 3 3 4" xfId="1549" xr:uid="{00000000-0005-0000-0000-0000FD0A0000}"/>
    <cellStyle name="Percent 2 2 2 3 3 5" xfId="1983" xr:uid="{00000000-0005-0000-0000-0000FE0A0000}"/>
    <cellStyle name="Percent 2 2 2 3 4" xfId="374" xr:uid="{00000000-0005-0000-0000-0000FF0A0000}"/>
    <cellStyle name="Percent 2 2 2 3 4 2" xfId="375" xr:uid="{00000000-0005-0000-0000-0000000B0000}"/>
    <cellStyle name="Percent 2 2 2 3 4 2 2" xfId="828" xr:uid="{00000000-0005-0000-0000-0000010B0000}"/>
    <cellStyle name="Percent 2 2 2 3 4 2 3" xfId="1552" xr:uid="{00000000-0005-0000-0000-0000020B0000}"/>
    <cellStyle name="Percent 2 2 2 3 4 2 4" xfId="1986" xr:uid="{00000000-0005-0000-0000-0000030B0000}"/>
    <cellStyle name="Percent 2 2 2 3 4 3" xfId="827" xr:uid="{00000000-0005-0000-0000-0000040B0000}"/>
    <cellStyle name="Percent 2 2 2 3 4 4" xfId="1551" xr:uid="{00000000-0005-0000-0000-0000050B0000}"/>
    <cellStyle name="Percent 2 2 2 3 4 5" xfId="1985" xr:uid="{00000000-0005-0000-0000-0000060B0000}"/>
    <cellStyle name="Percent 2 2 2 3 5" xfId="376" xr:uid="{00000000-0005-0000-0000-0000070B0000}"/>
    <cellStyle name="Percent 2 2 2 3 5 2" xfId="829" xr:uid="{00000000-0005-0000-0000-0000080B0000}"/>
    <cellStyle name="Percent 2 2 2 3 5 3" xfId="1553" xr:uid="{00000000-0005-0000-0000-0000090B0000}"/>
    <cellStyle name="Percent 2 2 2 3 5 4" xfId="1987" xr:uid="{00000000-0005-0000-0000-00000A0B0000}"/>
    <cellStyle name="Percent 2 2 2 3 6" xfId="818" xr:uid="{00000000-0005-0000-0000-00000B0B0000}"/>
    <cellStyle name="Percent 2 2 2 3 7" xfId="1542" xr:uid="{00000000-0005-0000-0000-00000C0B0000}"/>
    <cellStyle name="Percent 2 2 2 3 8" xfId="1976" xr:uid="{00000000-0005-0000-0000-00000D0B0000}"/>
    <cellStyle name="Percent 2 2 2 4" xfId="377" xr:uid="{00000000-0005-0000-0000-00000E0B0000}"/>
    <cellStyle name="Percent 2 2 2 4 2" xfId="378" xr:uid="{00000000-0005-0000-0000-00000F0B0000}"/>
    <cellStyle name="Percent 2 2 2 4 2 2" xfId="379" xr:uid="{00000000-0005-0000-0000-0000100B0000}"/>
    <cellStyle name="Percent 2 2 2 4 2 2 2" xfId="832" xr:uid="{00000000-0005-0000-0000-0000110B0000}"/>
    <cellStyle name="Percent 2 2 2 4 2 2 3" xfId="1556" xr:uid="{00000000-0005-0000-0000-0000120B0000}"/>
    <cellStyle name="Percent 2 2 2 4 2 2 4" xfId="1990" xr:uid="{00000000-0005-0000-0000-0000130B0000}"/>
    <cellStyle name="Percent 2 2 2 4 2 3" xfId="831" xr:uid="{00000000-0005-0000-0000-0000140B0000}"/>
    <cellStyle name="Percent 2 2 2 4 2 4" xfId="1555" xr:uid="{00000000-0005-0000-0000-0000150B0000}"/>
    <cellStyle name="Percent 2 2 2 4 2 5" xfId="1989" xr:uid="{00000000-0005-0000-0000-0000160B0000}"/>
    <cellStyle name="Percent 2 2 2 4 3" xfId="380" xr:uid="{00000000-0005-0000-0000-0000170B0000}"/>
    <cellStyle name="Percent 2 2 2 4 3 2" xfId="381" xr:uid="{00000000-0005-0000-0000-0000180B0000}"/>
    <cellStyle name="Percent 2 2 2 4 3 2 2" xfId="834" xr:uid="{00000000-0005-0000-0000-0000190B0000}"/>
    <cellStyle name="Percent 2 2 2 4 3 2 3" xfId="1558" xr:uid="{00000000-0005-0000-0000-00001A0B0000}"/>
    <cellStyle name="Percent 2 2 2 4 3 2 4" xfId="1992" xr:uid="{00000000-0005-0000-0000-00001B0B0000}"/>
    <cellStyle name="Percent 2 2 2 4 3 3" xfId="833" xr:uid="{00000000-0005-0000-0000-00001C0B0000}"/>
    <cellStyle name="Percent 2 2 2 4 3 4" xfId="1557" xr:uid="{00000000-0005-0000-0000-00001D0B0000}"/>
    <cellStyle name="Percent 2 2 2 4 3 5" xfId="1991" xr:uid="{00000000-0005-0000-0000-00001E0B0000}"/>
    <cellStyle name="Percent 2 2 2 4 4" xfId="382" xr:uid="{00000000-0005-0000-0000-00001F0B0000}"/>
    <cellStyle name="Percent 2 2 2 4 4 2" xfId="835" xr:uid="{00000000-0005-0000-0000-0000200B0000}"/>
    <cellStyle name="Percent 2 2 2 4 4 3" xfId="1559" xr:uid="{00000000-0005-0000-0000-0000210B0000}"/>
    <cellStyle name="Percent 2 2 2 4 4 4" xfId="1993" xr:uid="{00000000-0005-0000-0000-0000220B0000}"/>
    <cellStyle name="Percent 2 2 2 4 5" xfId="830" xr:uid="{00000000-0005-0000-0000-0000230B0000}"/>
    <cellStyle name="Percent 2 2 2 4 6" xfId="1554" xr:uid="{00000000-0005-0000-0000-0000240B0000}"/>
    <cellStyle name="Percent 2 2 2 4 7" xfId="1988" xr:uid="{00000000-0005-0000-0000-0000250B0000}"/>
    <cellStyle name="Percent 2 2 2 5" xfId="383" xr:uid="{00000000-0005-0000-0000-0000260B0000}"/>
    <cellStyle name="Percent 2 2 2 5 2" xfId="384" xr:uid="{00000000-0005-0000-0000-0000270B0000}"/>
    <cellStyle name="Percent 2 2 2 5 2 2" xfId="837" xr:uid="{00000000-0005-0000-0000-0000280B0000}"/>
    <cellStyle name="Percent 2 2 2 5 2 3" xfId="1561" xr:uid="{00000000-0005-0000-0000-0000290B0000}"/>
    <cellStyle name="Percent 2 2 2 5 2 4" xfId="1995" xr:uid="{00000000-0005-0000-0000-00002A0B0000}"/>
    <cellStyle name="Percent 2 2 2 5 3" xfId="836" xr:uid="{00000000-0005-0000-0000-00002B0B0000}"/>
    <cellStyle name="Percent 2 2 2 5 4" xfId="1560" xr:uid="{00000000-0005-0000-0000-00002C0B0000}"/>
    <cellStyle name="Percent 2 2 2 5 5" xfId="1994" xr:uid="{00000000-0005-0000-0000-00002D0B0000}"/>
    <cellStyle name="Percent 2 2 2 6" xfId="385" xr:uid="{00000000-0005-0000-0000-00002E0B0000}"/>
    <cellStyle name="Percent 2 2 2 6 2" xfId="386" xr:uid="{00000000-0005-0000-0000-00002F0B0000}"/>
    <cellStyle name="Percent 2 2 2 6 2 2" xfId="839" xr:uid="{00000000-0005-0000-0000-0000300B0000}"/>
    <cellStyle name="Percent 2 2 2 6 2 3" xfId="1563" xr:uid="{00000000-0005-0000-0000-0000310B0000}"/>
    <cellStyle name="Percent 2 2 2 6 2 4" xfId="1997" xr:uid="{00000000-0005-0000-0000-0000320B0000}"/>
    <cellStyle name="Percent 2 2 2 6 3" xfId="838" xr:uid="{00000000-0005-0000-0000-0000330B0000}"/>
    <cellStyle name="Percent 2 2 2 6 4" xfId="1562" xr:uid="{00000000-0005-0000-0000-0000340B0000}"/>
    <cellStyle name="Percent 2 2 2 6 5" xfId="1996" xr:uid="{00000000-0005-0000-0000-0000350B0000}"/>
    <cellStyle name="Percent 2 2 2 7" xfId="387" xr:uid="{00000000-0005-0000-0000-0000360B0000}"/>
    <cellStyle name="Percent 2 2 2 7 2" xfId="840" xr:uid="{00000000-0005-0000-0000-0000370B0000}"/>
    <cellStyle name="Percent 2 2 2 7 3" xfId="1564" xr:uid="{00000000-0005-0000-0000-0000380B0000}"/>
    <cellStyle name="Percent 2 2 2 7 4" xfId="1998" xr:uid="{00000000-0005-0000-0000-0000390B0000}"/>
    <cellStyle name="Percent 2 2 3" xfId="79" xr:uid="{00000000-0005-0000-0000-00003A0B0000}"/>
    <cellStyle name="Percent 2 2 3 10" xfId="538" xr:uid="{00000000-0005-0000-0000-00003B0B0000}"/>
    <cellStyle name="Percent 2 2 3 11" xfId="1263" xr:uid="{00000000-0005-0000-0000-00003C0B0000}"/>
    <cellStyle name="Percent 2 2 3 12" xfId="1697" xr:uid="{00000000-0005-0000-0000-00003D0B0000}"/>
    <cellStyle name="Percent 2 2 3 2" xfId="389" xr:uid="{00000000-0005-0000-0000-00003E0B0000}"/>
    <cellStyle name="Percent 2 2 3 2 2" xfId="390" xr:uid="{00000000-0005-0000-0000-00003F0B0000}"/>
    <cellStyle name="Percent 2 2 3 2 2 2" xfId="391" xr:uid="{00000000-0005-0000-0000-0000400B0000}"/>
    <cellStyle name="Percent 2 2 3 2 2 2 2" xfId="844" xr:uid="{00000000-0005-0000-0000-0000410B0000}"/>
    <cellStyle name="Percent 2 2 3 2 2 2 3" xfId="1568" xr:uid="{00000000-0005-0000-0000-0000420B0000}"/>
    <cellStyle name="Percent 2 2 3 2 2 2 4" xfId="2002" xr:uid="{00000000-0005-0000-0000-0000430B0000}"/>
    <cellStyle name="Percent 2 2 3 2 2 3" xfId="843" xr:uid="{00000000-0005-0000-0000-0000440B0000}"/>
    <cellStyle name="Percent 2 2 3 2 2 4" xfId="1567" xr:uid="{00000000-0005-0000-0000-0000450B0000}"/>
    <cellStyle name="Percent 2 2 3 2 2 5" xfId="2001" xr:uid="{00000000-0005-0000-0000-0000460B0000}"/>
    <cellStyle name="Percent 2 2 3 2 3" xfId="392" xr:uid="{00000000-0005-0000-0000-0000470B0000}"/>
    <cellStyle name="Percent 2 2 3 2 3 2" xfId="393" xr:uid="{00000000-0005-0000-0000-0000480B0000}"/>
    <cellStyle name="Percent 2 2 3 2 3 2 2" xfId="846" xr:uid="{00000000-0005-0000-0000-0000490B0000}"/>
    <cellStyle name="Percent 2 2 3 2 3 2 3" xfId="1570" xr:uid="{00000000-0005-0000-0000-00004A0B0000}"/>
    <cellStyle name="Percent 2 2 3 2 3 2 4" xfId="2004" xr:uid="{00000000-0005-0000-0000-00004B0B0000}"/>
    <cellStyle name="Percent 2 2 3 2 3 3" xfId="845" xr:uid="{00000000-0005-0000-0000-00004C0B0000}"/>
    <cellStyle name="Percent 2 2 3 2 3 4" xfId="1569" xr:uid="{00000000-0005-0000-0000-00004D0B0000}"/>
    <cellStyle name="Percent 2 2 3 2 3 5" xfId="2003" xr:uid="{00000000-0005-0000-0000-00004E0B0000}"/>
    <cellStyle name="Percent 2 2 3 2 4" xfId="394" xr:uid="{00000000-0005-0000-0000-00004F0B0000}"/>
    <cellStyle name="Percent 2 2 3 2 4 2" xfId="847" xr:uid="{00000000-0005-0000-0000-0000500B0000}"/>
    <cellStyle name="Percent 2 2 3 2 4 3" xfId="1571" xr:uid="{00000000-0005-0000-0000-0000510B0000}"/>
    <cellStyle name="Percent 2 2 3 2 4 4" xfId="2005" xr:uid="{00000000-0005-0000-0000-0000520B0000}"/>
    <cellStyle name="Percent 2 2 3 2 5" xfId="842" xr:uid="{00000000-0005-0000-0000-0000530B0000}"/>
    <cellStyle name="Percent 2 2 3 2 6" xfId="1566" xr:uid="{00000000-0005-0000-0000-0000540B0000}"/>
    <cellStyle name="Percent 2 2 3 2 7" xfId="2000" xr:uid="{00000000-0005-0000-0000-0000550B0000}"/>
    <cellStyle name="Percent 2 2 3 3" xfId="395" xr:uid="{00000000-0005-0000-0000-0000560B0000}"/>
    <cellStyle name="Percent 2 2 3 3 2" xfId="396" xr:uid="{00000000-0005-0000-0000-0000570B0000}"/>
    <cellStyle name="Percent 2 2 3 3 2 2" xfId="397" xr:uid="{00000000-0005-0000-0000-0000580B0000}"/>
    <cellStyle name="Percent 2 2 3 3 2 2 2" xfId="850" xr:uid="{00000000-0005-0000-0000-0000590B0000}"/>
    <cellStyle name="Percent 2 2 3 3 2 2 3" xfId="1574" xr:uid="{00000000-0005-0000-0000-00005A0B0000}"/>
    <cellStyle name="Percent 2 2 3 3 2 2 4" xfId="2008" xr:uid="{00000000-0005-0000-0000-00005B0B0000}"/>
    <cellStyle name="Percent 2 2 3 3 2 3" xfId="849" xr:uid="{00000000-0005-0000-0000-00005C0B0000}"/>
    <cellStyle name="Percent 2 2 3 3 2 4" xfId="1573" xr:uid="{00000000-0005-0000-0000-00005D0B0000}"/>
    <cellStyle name="Percent 2 2 3 3 2 5" xfId="2007" xr:uid="{00000000-0005-0000-0000-00005E0B0000}"/>
    <cellStyle name="Percent 2 2 3 3 3" xfId="398" xr:uid="{00000000-0005-0000-0000-00005F0B0000}"/>
    <cellStyle name="Percent 2 2 3 3 3 2" xfId="399" xr:uid="{00000000-0005-0000-0000-0000600B0000}"/>
    <cellStyle name="Percent 2 2 3 3 3 2 2" xfId="852" xr:uid="{00000000-0005-0000-0000-0000610B0000}"/>
    <cellStyle name="Percent 2 2 3 3 3 2 3" xfId="1576" xr:uid="{00000000-0005-0000-0000-0000620B0000}"/>
    <cellStyle name="Percent 2 2 3 3 3 2 4" xfId="2010" xr:uid="{00000000-0005-0000-0000-0000630B0000}"/>
    <cellStyle name="Percent 2 2 3 3 3 3" xfId="851" xr:uid="{00000000-0005-0000-0000-0000640B0000}"/>
    <cellStyle name="Percent 2 2 3 3 3 4" xfId="1575" xr:uid="{00000000-0005-0000-0000-0000650B0000}"/>
    <cellStyle name="Percent 2 2 3 3 3 5" xfId="2009" xr:uid="{00000000-0005-0000-0000-0000660B0000}"/>
    <cellStyle name="Percent 2 2 3 3 4" xfId="400" xr:uid="{00000000-0005-0000-0000-0000670B0000}"/>
    <cellStyle name="Percent 2 2 3 3 4 2" xfId="853" xr:uid="{00000000-0005-0000-0000-0000680B0000}"/>
    <cellStyle name="Percent 2 2 3 3 4 3" xfId="1577" xr:uid="{00000000-0005-0000-0000-0000690B0000}"/>
    <cellStyle name="Percent 2 2 3 3 4 4" xfId="2011" xr:uid="{00000000-0005-0000-0000-00006A0B0000}"/>
    <cellStyle name="Percent 2 2 3 3 5" xfId="848" xr:uid="{00000000-0005-0000-0000-00006B0B0000}"/>
    <cellStyle name="Percent 2 2 3 3 6" xfId="1572" xr:uid="{00000000-0005-0000-0000-00006C0B0000}"/>
    <cellStyle name="Percent 2 2 3 3 7" xfId="2006" xr:uid="{00000000-0005-0000-0000-00006D0B0000}"/>
    <cellStyle name="Percent 2 2 3 4" xfId="401" xr:uid="{00000000-0005-0000-0000-00006E0B0000}"/>
    <cellStyle name="Percent 2 2 3 4 2" xfId="402" xr:uid="{00000000-0005-0000-0000-00006F0B0000}"/>
    <cellStyle name="Percent 2 2 3 4 2 2" xfId="855" xr:uid="{00000000-0005-0000-0000-0000700B0000}"/>
    <cellStyle name="Percent 2 2 3 4 2 3" xfId="1579" xr:uid="{00000000-0005-0000-0000-0000710B0000}"/>
    <cellStyle name="Percent 2 2 3 4 2 4" xfId="2013" xr:uid="{00000000-0005-0000-0000-0000720B0000}"/>
    <cellStyle name="Percent 2 2 3 4 3" xfId="854" xr:uid="{00000000-0005-0000-0000-0000730B0000}"/>
    <cellStyle name="Percent 2 2 3 4 4" xfId="1578" xr:uid="{00000000-0005-0000-0000-0000740B0000}"/>
    <cellStyle name="Percent 2 2 3 4 5" xfId="2012" xr:uid="{00000000-0005-0000-0000-0000750B0000}"/>
    <cellStyle name="Percent 2 2 3 5" xfId="403" xr:uid="{00000000-0005-0000-0000-0000760B0000}"/>
    <cellStyle name="Percent 2 2 3 5 2" xfId="404" xr:uid="{00000000-0005-0000-0000-0000770B0000}"/>
    <cellStyle name="Percent 2 2 3 5 2 2" xfId="857" xr:uid="{00000000-0005-0000-0000-0000780B0000}"/>
    <cellStyle name="Percent 2 2 3 5 2 3" xfId="1581" xr:uid="{00000000-0005-0000-0000-0000790B0000}"/>
    <cellStyle name="Percent 2 2 3 5 2 4" xfId="2015" xr:uid="{00000000-0005-0000-0000-00007A0B0000}"/>
    <cellStyle name="Percent 2 2 3 5 3" xfId="856" xr:uid="{00000000-0005-0000-0000-00007B0B0000}"/>
    <cellStyle name="Percent 2 2 3 5 4" xfId="1580" xr:uid="{00000000-0005-0000-0000-00007C0B0000}"/>
    <cellStyle name="Percent 2 2 3 5 5" xfId="2014" xr:uid="{00000000-0005-0000-0000-00007D0B0000}"/>
    <cellStyle name="Percent 2 2 3 6" xfId="405" xr:uid="{00000000-0005-0000-0000-00007E0B0000}"/>
    <cellStyle name="Percent 2 2 3 6 2" xfId="858" xr:uid="{00000000-0005-0000-0000-00007F0B0000}"/>
    <cellStyle name="Percent 2 2 3 6 3" xfId="1582" xr:uid="{00000000-0005-0000-0000-0000800B0000}"/>
    <cellStyle name="Percent 2 2 3 6 4" xfId="2016" xr:uid="{00000000-0005-0000-0000-0000810B0000}"/>
    <cellStyle name="Percent 2 2 3 7" xfId="388" xr:uid="{00000000-0005-0000-0000-0000820B0000}"/>
    <cellStyle name="Percent 2 2 3 7 2" xfId="841" xr:uid="{00000000-0005-0000-0000-0000830B0000}"/>
    <cellStyle name="Percent 2 2 3 7 3" xfId="1565" xr:uid="{00000000-0005-0000-0000-0000840B0000}"/>
    <cellStyle name="Percent 2 2 3 7 4" xfId="1999" xr:uid="{00000000-0005-0000-0000-0000850B0000}"/>
    <cellStyle name="Percent 2 2 3 8" xfId="117" xr:uid="{00000000-0005-0000-0000-0000860B0000}"/>
    <cellStyle name="Percent 2 2 3 8 2" xfId="575" xr:uid="{00000000-0005-0000-0000-0000870B0000}"/>
    <cellStyle name="Percent 2 2 3 8 3" xfId="1300" xr:uid="{00000000-0005-0000-0000-0000880B0000}"/>
    <cellStyle name="Percent 2 2 3 8 4" xfId="1734" xr:uid="{00000000-0005-0000-0000-0000890B0000}"/>
    <cellStyle name="Percent 2 2 3 9" xfId="487" xr:uid="{00000000-0005-0000-0000-00008A0B0000}"/>
    <cellStyle name="Percent 2 2 3 9 2" xfId="939" xr:uid="{00000000-0005-0000-0000-00008B0B0000}"/>
    <cellStyle name="Percent 2 2 3 9 3" xfId="1663" xr:uid="{00000000-0005-0000-0000-00008C0B0000}"/>
    <cellStyle name="Percent 2 2 4" xfId="441" xr:uid="{00000000-0005-0000-0000-00008D0B0000}"/>
    <cellStyle name="Percent 2 2 4 2" xfId="893" xr:uid="{00000000-0005-0000-0000-00008E0B0000}"/>
    <cellStyle name="Percent 2 2 4 3" xfId="1617" xr:uid="{00000000-0005-0000-0000-00008F0B0000}"/>
    <cellStyle name="Percent 2 2 4 4" xfId="2051" xr:uid="{00000000-0005-0000-0000-0000900B0000}"/>
    <cellStyle name="Percent 2 2 5" xfId="129" xr:uid="{00000000-0005-0000-0000-0000910B0000}"/>
    <cellStyle name="Percent 2 2 5 2" xfId="587" xr:uid="{00000000-0005-0000-0000-0000920B0000}"/>
    <cellStyle name="Percent 2 2 5 3" xfId="1312" xr:uid="{00000000-0005-0000-0000-0000930B0000}"/>
    <cellStyle name="Percent 2 2 5 4" xfId="1746" xr:uid="{00000000-0005-0000-0000-0000940B0000}"/>
    <cellStyle name="Percent 2 2 6" xfId="100" xr:uid="{00000000-0005-0000-0000-0000950B0000}"/>
    <cellStyle name="Percent 2 2 6 2" xfId="558" xr:uid="{00000000-0005-0000-0000-0000960B0000}"/>
    <cellStyle name="Percent 2 2 6 3" xfId="1283" xr:uid="{00000000-0005-0000-0000-0000970B0000}"/>
    <cellStyle name="Percent 2 2 6 4" xfId="1717" xr:uid="{00000000-0005-0000-0000-0000980B0000}"/>
    <cellStyle name="Percent 2 2 7" xfId="470" xr:uid="{00000000-0005-0000-0000-0000990B0000}"/>
    <cellStyle name="Percent 2 2 7 2" xfId="922" xr:uid="{00000000-0005-0000-0000-00009A0B0000}"/>
    <cellStyle name="Percent 2 2 7 3" xfId="1646" xr:uid="{00000000-0005-0000-0000-00009B0B0000}"/>
    <cellStyle name="Percent 2 2 8" xfId="520" xr:uid="{00000000-0005-0000-0000-00009C0B0000}"/>
    <cellStyle name="Percent 2 2 9" xfId="1246" xr:uid="{00000000-0005-0000-0000-00009D0B0000}"/>
    <cellStyle name="Percent 2 3" xfId="406" xr:uid="{00000000-0005-0000-0000-00009E0B0000}"/>
    <cellStyle name="Percent 2 3 2" xfId="407" xr:uid="{00000000-0005-0000-0000-00009F0B0000}"/>
    <cellStyle name="Percent 2 3 2 2" xfId="408" xr:uid="{00000000-0005-0000-0000-0000A00B0000}"/>
    <cellStyle name="Percent 2 3 2 2 2" xfId="409" xr:uid="{00000000-0005-0000-0000-0000A10B0000}"/>
    <cellStyle name="Percent 2 3 2 2 2 2" xfId="862" xr:uid="{00000000-0005-0000-0000-0000A20B0000}"/>
    <cellStyle name="Percent 2 3 2 2 2 3" xfId="1586" xr:uid="{00000000-0005-0000-0000-0000A30B0000}"/>
    <cellStyle name="Percent 2 3 2 2 2 4" xfId="2020" xr:uid="{00000000-0005-0000-0000-0000A40B0000}"/>
    <cellStyle name="Percent 2 3 2 2 3" xfId="861" xr:uid="{00000000-0005-0000-0000-0000A50B0000}"/>
    <cellStyle name="Percent 2 3 2 2 4" xfId="1585" xr:uid="{00000000-0005-0000-0000-0000A60B0000}"/>
    <cellStyle name="Percent 2 3 2 2 5" xfId="2019" xr:uid="{00000000-0005-0000-0000-0000A70B0000}"/>
    <cellStyle name="Percent 2 3 2 3" xfId="410" xr:uid="{00000000-0005-0000-0000-0000A80B0000}"/>
    <cellStyle name="Percent 2 3 2 3 2" xfId="411" xr:uid="{00000000-0005-0000-0000-0000A90B0000}"/>
    <cellStyle name="Percent 2 3 2 3 2 2" xfId="864" xr:uid="{00000000-0005-0000-0000-0000AA0B0000}"/>
    <cellStyle name="Percent 2 3 2 3 2 3" xfId="1588" xr:uid="{00000000-0005-0000-0000-0000AB0B0000}"/>
    <cellStyle name="Percent 2 3 2 3 2 4" xfId="2022" xr:uid="{00000000-0005-0000-0000-0000AC0B0000}"/>
    <cellStyle name="Percent 2 3 2 3 3" xfId="863" xr:uid="{00000000-0005-0000-0000-0000AD0B0000}"/>
    <cellStyle name="Percent 2 3 2 3 4" xfId="1587" xr:uid="{00000000-0005-0000-0000-0000AE0B0000}"/>
    <cellStyle name="Percent 2 3 2 3 5" xfId="2021" xr:uid="{00000000-0005-0000-0000-0000AF0B0000}"/>
    <cellStyle name="Percent 2 3 2 4" xfId="412" xr:uid="{00000000-0005-0000-0000-0000B00B0000}"/>
    <cellStyle name="Percent 2 3 2 4 2" xfId="865" xr:uid="{00000000-0005-0000-0000-0000B10B0000}"/>
    <cellStyle name="Percent 2 3 2 4 3" xfId="1589" xr:uid="{00000000-0005-0000-0000-0000B20B0000}"/>
    <cellStyle name="Percent 2 3 2 4 4" xfId="2023" xr:uid="{00000000-0005-0000-0000-0000B30B0000}"/>
    <cellStyle name="Percent 2 3 2 5" xfId="860" xr:uid="{00000000-0005-0000-0000-0000B40B0000}"/>
    <cellStyle name="Percent 2 3 2 6" xfId="1584" xr:uid="{00000000-0005-0000-0000-0000B50B0000}"/>
    <cellStyle name="Percent 2 3 2 7" xfId="2018" xr:uid="{00000000-0005-0000-0000-0000B60B0000}"/>
    <cellStyle name="Percent 2 3 3" xfId="413" xr:uid="{00000000-0005-0000-0000-0000B70B0000}"/>
    <cellStyle name="Percent 2 3 3 2" xfId="414" xr:uid="{00000000-0005-0000-0000-0000B80B0000}"/>
    <cellStyle name="Percent 2 3 3 2 2" xfId="867" xr:uid="{00000000-0005-0000-0000-0000B90B0000}"/>
    <cellStyle name="Percent 2 3 3 2 3" xfId="1591" xr:uid="{00000000-0005-0000-0000-0000BA0B0000}"/>
    <cellStyle name="Percent 2 3 3 2 4" xfId="2025" xr:uid="{00000000-0005-0000-0000-0000BB0B0000}"/>
    <cellStyle name="Percent 2 3 3 3" xfId="866" xr:uid="{00000000-0005-0000-0000-0000BC0B0000}"/>
    <cellStyle name="Percent 2 3 3 4" xfId="1590" xr:uid="{00000000-0005-0000-0000-0000BD0B0000}"/>
    <cellStyle name="Percent 2 3 3 5" xfId="2024" xr:uid="{00000000-0005-0000-0000-0000BE0B0000}"/>
    <cellStyle name="Percent 2 3 4" xfId="415" xr:uid="{00000000-0005-0000-0000-0000BF0B0000}"/>
    <cellStyle name="Percent 2 3 4 2" xfId="416" xr:uid="{00000000-0005-0000-0000-0000C00B0000}"/>
    <cellStyle name="Percent 2 3 4 2 2" xfId="869" xr:uid="{00000000-0005-0000-0000-0000C10B0000}"/>
    <cellStyle name="Percent 2 3 4 2 3" xfId="1593" xr:uid="{00000000-0005-0000-0000-0000C20B0000}"/>
    <cellStyle name="Percent 2 3 4 2 4" xfId="2027" xr:uid="{00000000-0005-0000-0000-0000C30B0000}"/>
    <cellStyle name="Percent 2 3 4 3" xfId="868" xr:uid="{00000000-0005-0000-0000-0000C40B0000}"/>
    <cellStyle name="Percent 2 3 4 4" xfId="1592" xr:uid="{00000000-0005-0000-0000-0000C50B0000}"/>
    <cellStyle name="Percent 2 3 4 5" xfId="2026" xr:uid="{00000000-0005-0000-0000-0000C60B0000}"/>
    <cellStyle name="Percent 2 3 5" xfId="417" xr:uid="{00000000-0005-0000-0000-0000C70B0000}"/>
    <cellStyle name="Percent 2 3 5 2" xfId="870" xr:uid="{00000000-0005-0000-0000-0000C80B0000}"/>
    <cellStyle name="Percent 2 3 5 3" xfId="1594" xr:uid="{00000000-0005-0000-0000-0000C90B0000}"/>
    <cellStyle name="Percent 2 3 5 4" xfId="2028" xr:uid="{00000000-0005-0000-0000-0000CA0B0000}"/>
    <cellStyle name="Percent 2 3 6" xfId="859" xr:uid="{00000000-0005-0000-0000-0000CB0B0000}"/>
    <cellStyle name="Percent 2 3 7" xfId="1583" xr:uid="{00000000-0005-0000-0000-0000CC0B0000}"/>
    <cellStyle name="Percent 2 3 8" xfId="2017" xr:uid="{00000000-0005-0000-0000-0000CD0B0000}"/>
    <cellStyle name="Percent 2 4" xfId="418" xr:uid="{00000000-0005-0000-0000-0000CE0B0000}"/>
    <cellStyle name="Percent 2 4 2" xfId="419" xr:uid="{00000000-0005-0000-0000-0000CF0B0000}"/>
    <cellStyle name="Percent 2 4 2 2" xfId="420" xr:uid="{00000000-0005-0000-0000-0000D00B0000}"/>
    <cellStyle name="Percent 2 4 2 2 2" xfId="873" xr:uid="{00000000-0005-0000-0000-0000D10B0000}"/>
    <cellStyle name="Percent 2 4 2 2 3" xfId="1597" xr:uid="{00000000-0005-0000-0000-0000D20B0000}"/>
    <cellStyle name="Percent 2 4 2 2 4" xfId="2031" xr:uid="{00000000-0005-0000-0000-0000D30B0000}"/>
    <cellStyle name="Percent 2 4 2 3" xfId="872" xr:uid="{00000000-0005-0000-0000-0000D40B0000}"/>
    <cellStyle name="Percent 2 4 2 4" xfId="1596" xr:uid="{00000000-0005-0000-0000-0000D50B0000}"/>
    <cellStyle name="Percent 2 4 2 5" xfId="2030" xr:uid="{00000000-0005-0000-0000-0000D60B0000}"/>
    <cellStyle name="Percent 2 4 3" xfId="421" xr:uid="{00000000-0005-0000-0000-0000D70B0000}"/>
    <cellStyle name="Percent 2 4 3 2" xfId="422" xr:uid="{00000000-0005-0000-0000-0000D80B0000}"/>
    <cellStyle name="Percent 2 4 3 2 2" xfId="875" xr:uid="{00000000-0005-0000-0000-0000D90B0000}"/>
    <cellStyle name="Percent 2 4 3 2 3" xfId="1599" xr:uid="{00000000-0005-0000-0000-0000DA0B0000}"/>
    <cellStyle name="Percent 2 4 3 2 4" xfId="2033" xr:uid="{00000000-0005-0000-0000-0000DB0B0000}"/>
    <cellStyle name="Percent 2 4 3 3" xfId="874" xr:uid="{00000000-0005-0000-0000-0000DC0B0000}"/>
    <cellStyle name="Percent 2 4 3 4" xfId="1598" xr:uid="{00000000-0005-0000-0000-0000DD0B0000}"/>
    <cellStyle name="Percent 2 4 3 5" xfId="2032" xr:uid="{00000000-0005-0000-0000-0000DE0B0000}"/>
    <cellStyle name="Percent 2 4 4" xfId="423" xr:uid="{00000000-0005-0000-0000-0000DF0B0000}"/>
    <cellStyle name="Percent 2 4 4 2" xfId="876" xr:uid="{00000000-0005-0000-0000-0000E00B0000}"/>
    <cellStyle name="Percent 2 4 4 3" xfId="1600" xr:uid="{00000000-0005-0000-0000-0000E10B0000}"/>
    <cellStyle name="Percent 2 4 4 4" xfId="2034" xr:uid="{00000000-0005-0000-0000-0000E20B0000}"/>
    <cellStyle name="Percent 2 4 5" xfId="871" xr:uid="{00000000-0005-0000-0000-0000E30B0000}"/>
    <cellStyle name="Percent 2 4 6" xfId="1595" xr:uid="{00000000-0005-0000-0000-0000E40B0000}"/>
    <cellStyle name="Percent 2 4 7" xfId="2029" xr:uid="{00000000-0005-0000-0000-0000E50B0000}"/>
    <cellStyle name="Percent 2 5" xfId="424" xr:uid="{00000000-0005-0000-0000-0000E60B0000}"/>
    <cellStyle name="Percent 2 5 2" xfId="425" xr:uid="{00000000-0005-0000-0000-0000E70B0000}"/>
    <cellStyle name="Percent 2 5 2 2" xfId="878" xr:uid="{00000000-0005-0000-0000-0000E80B0000}"/>
    <cellStyle name="Percent 2 5 2 3" xfId="1602" xr:uid="{00000000-0005-0000-0000-0000E90B0000}"/>
    <cellStyle name="Percent 2 5 2 4" xfId="2036" xr:uid="{00000000-0005-0000-0000-0000EA0B0000}"/>
    <cellStyle name="Percent 2 5 3" xfId="877" xr:uid="{00000000-0005-0000-0000-0000EB0B0000}"/>
    <cellStyle name="Percent 2 5 4" xfId="1601" xr:uid="{00000000-0005-0000-0000-0000EC0B0000}"/>
    <cellStyle name="Percent 2 5 5" xfId="2035" xr:uid="{00000000-0005-0000-0000-0000ED0B0000}"/>
    <cellStyle name="Percent 2 6" xfId="426" xr:uid="{00000000-0005-0000-0000-0000EE0B0000}"/>
    <cellStyle name="Percent 2 6 2" xfId="427" xr:uid="{00000000-0005-0000-0000-0000EF0B0000}"/>
    <cellStyle name="Percent 2 6 2 2" xfId="880" xr:uid="{00000000-0005-0000-0000-0000F00B0000}"/>
    <cellStyle name="Percent 2 6 2 3" xfId="1604" xr:uid="{00000000-0005-0000-0000-0000F10B0000}"/>
    <cellStyle name="Percent 2 6 2 4" xfId="2038" xr:uid="{00000000-0005-0000-0000-0000F20B0000}"/>
    <cellStyle name="Percent 2 6 3" xfId="879" xr:uid="{00000000-0005-0000-0000-0000F30B0000}"/>
    <cellStyle name="Percent 2 6 4" xfId="1603" xr:uid="{00000000-0005-0000-0000-0000F40B0000}"/>
    <cellStyle name="Percent 2 6 5" xfId="2037" xr:uid="{00000000-0005-0000-0000-0000F50B0000}"/>
    <cellStyle name="Percent 2 7" xfId="428" xr:uid="{00000000-0005-0000-0000-0000F60B0000}"/>
    <cellStyle name="Percent 2 7 2" xfId="881" xr:uid="{00000000-0005-0000-0000-0000F70B0000}"/>
    <cellStyle name="Percent 2 7 3" xfId="1605" xr:uid="{00000000-0005-0000-0000-0000F80B0000}"/>
    <cellStyle name="Percent 2 7 4" xfId="2039" xr:uid="{00000000-0005-0000-0000-0000F90B0000}"/>
    <cellStyle name="Yellow" xfId="27" xr:uid="{00000000-0005-0000-0000-0000FA0B0000}"/>
    <cellStyle name="Yellow 2" xfId="22" xr:uid="{00000000-0005-0000-0000-0000FB0B0000}"/>
  </cellStyles>
  <dxfs count="132">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fgColor theme="0" tint="-0.14993743705557422"/>
          <bgColor theme="0" tint="-0.14996795556505021"/>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auto="1"/>
          <bgColor theme="9"/>
        </patternFill>
      </fill>
    </dxf>
    <dxf>
      <font>
        <color theme="0"/>
      </font>
      <fill>
        <patternFill>
          <fgColor auto="1"/>
          <bgColor theme="9"/>
        </patternFill>
      </fill>
    </dxf>
    <dxf>
      <font>
        <color theme="0" tint="-0.14996795556505021"/>
      </font>
      <fill>
        <patternFill>
          <fgColor theme="0" tint="-0.14993743705557422"/>
          <bgColor theme="0" tint="-0.14996795556505021"/>
        </patternFill>
      </fill>
    </dxf>
    <dxf>
      <font>
        <color theme="0"/>
      </font>
      <fill>
        <patternFill>
          <fgColor theme="5"/>
          <bgColor theme="9"/>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tint="-0.14996795556505021"/>
      </font>
      <fill>
        <patternFill>
          <fgColor theme="0" tint="-0.14993743705557422"/>
          <bgColor theme="0" tint="-0.14996795556505021"/>
        </patternFill>
      </fill>
    </dxf>
    <dxf>
      <font>
        <color theme="0"/>
      </font>
      <fill>
        <patternFill>
          <fgColor theme="5"/>
          <bgColor theme="5"/>
        </patternFill>
      </fill>
    </dxf>
    <dxf>
      <font>
        <color theme="0"/>
      </font>
      <fill>
        <patternFill>
          <fgColor theme="5"/>
          <bgColor theme="5"/>
        </patternFill>
      </fill>
    </dxf>
    <dxf>
      <font>
        <color theme="0"/>
      </font>
      <fill>
        <patternFill>
          <fgColor theme="5"/>
          <bgColor theme="5"/>
        </patternFill>
      </fill>
    </dxf>
    <dxf>
      <font>
        <color theme="0" tint="-0.14996795556505021"/>
      </font>
      <fill>
        <patternFill>
          <fgColor theme="0" tint="-0.14993743705557422"/>
          <bgColor theme="0" tint="-0.14996795556505021"/>
        </patternFill>
      </fill>
    </dxf>
    <dxf>
      <font>
        <color theme="0"/>
      </font>
      <fill>
        <patternFill>
          <fgColor theme="5"/>
          <bgColor theme="5"/>
        </patternFill>
      </fill>
    </dxf>
    <dxf>
      <font>
        <color theme="0"/>
      </font>
      <fill>
        <patternFill>
          <fgColor theme="5"/>
          <bgColor theme="5"/>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Arial"/>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border diagonalUp="0" diagonalDown="0">
        <left style="medium">
          <color indexed="64"/>
        </left>
        <right style="thin">
          <color indexed="64"/>
        </right>
        <top style="thin">
          <color indexed="64"/>
        </top>
        <bottom style="thin">
          <color indexed="64"/>
        </bottom>
        <vertical/>
        <horizontal/>
      </border>
    </dxf>
    <dxf>
      <border outline="0">
        <bottom style="medium">
          <color indexed="64"/>
        </bottom>
      </border>
    </dxf>
    <dxf>
      <font>
        <b val="0"/>
        <i val="0"/>
        <strike val="0"/>
        <condense val="0"/>
        <extend val="0"/>
        <outline val="0"/>
        <shadow val="0"/>
        <u val="none"/>
        <vertAlign val="baseline"/>
        <sz val="8"/>
        <color rgb="FF000000"/>
        <name val="Arial"/>
        <family val="2"/>
        <scheme val="none"/>
      </font>
      <fill>
        <patternFill patternType="solid">
          <fgColor indexed="64"/>
          <bgColor rgb="FFFFFF00"/>
        </patternFill>
      </fill>
      <alignment horizontal="center"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8"/>
        <color rgb="FF000000"/>
        <name val="Arial"/>
        <family val="2"/>
        <scheme val="none"/>
      </font>
      <fill>
        <patternFill patternType="solid">
          <fgColor indexed="64"/>
          <bgColor rgb="FFFFFF00"/>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dxf>
    <dxf>
      <font>
        <strike val="0"/>
        <outline val="0"/>
        <shadow val="0"/>
        <u val="none"/>
        <vertAlign val="baseline"/>
        <sz val="8"/>
        <color theme="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color theme="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color theme="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color theme="1"/>
        <name val="Arial"/>
        <scheme val="none"/>
      </font>
      <fill>
        <patternFill patternType="none">
          <fgColor indexed="64"/>
          <bgColor auto="1"/>
        </patternFill>
      </fill>
    </dxf>
    <dxf>
      <font>
        <strike val="0"/>
        <outline val="0"/>
        <shadow val="0"/>
        <u val="none"/>
        <vertAlign val="baseline"/>
        <sz val="8"/>
        <color theme="1"/>
        <name val="Arial"/>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8"/>
        <color theme="1"/>
        <name val="Arial"/>
        <scheme val="none"/>
      </font>
      <fill>
        <patternFill patternType="none">
          <fgColor indexed="64"/>
          <bgColor auto="1"/>
        </patternFill>
      </fill>
    </dxf>
    <dxf>
      <font>
        <strike val="0"/>
        <outline val="0"/>
        <shadow val="0"/>
        <u val="none"/>
        <vertAlign val="baseline"/>
        <sz val="8"/>
        <color theme="1"/>
        <name val="Arial"/>
        <scheme val="none"/>
      </font>
      <fill>
        <patternFill patternType="none">
          <fgColor indexed="64"/>
          <bgColor auto="1"/>
        </patternFill>
      </fill>
    </dxf>
    <dxf>
      <font>
        <strike val="0"/>
        <outline val="0"/>
        <shadow val="0"/>
        <u val="none"/>
        <vertAlign val="baseline"/>
        <sz val="8"/>
        <color theme="1"/>
        <name val="Arial"/>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8"/>
        <color theme="1"/>
        <name val="Arial"/>
        <scheme val="none"/>
      </font>
      <fill>
        <patternFill patternType="none">
          <fgColor indexed="64"/>
          <bgColor auto="1"/>
        </patternFill>
      </fill>
    </dxf>
    <dxf>
      <font>
        <b val="0"/>
        <i val="0"/>
        <strike val="0"/>
        <condense val="0"/>
        <extend val="0"/>
        <outline val="0"/>
        <shadow val="0"/>
        <u val="none"/>
        <vertAlign val="baseline"/>
        <sz val="8"/>
        <color rgb="FF000000"/>
        <name val="Arial"/>
        <family val="2"/>
        <scheme val="none"/>
      </font>
      <fill>
        <patternFill patternType="solid">
          <fgColor indexed="64"/>
          <bgColor rgb="FFFFFF00"/>
        </patternFill>
      </fill>
      <alignment horizontal="center"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8"/>
        <color rgb="FF000000"/>
        <name val="Arial"/>
        <family val="2"/>
        <scheme val="none"/>
      </font>
      <fill>
        <patternFill patternType="solid">
          <fgColor indexed="64"/>
          <bgColor rgb="FFFFFF00"/>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dxf>
    <dxf>
      <font>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8"/>
        <name val="Arial"/>
        <scheme val="none"/>
      </font>
      <fill>
        <patternFill patternType="none">
          <fgColor indexed="64"/>
          <bgColor auto="1"/>
        </patternFill>
      </fill>
    </dxf>
    <dxf>
      <font>
        <strike val="0"/>
        <outline val="0"/>
        <shadow val="0"/>
        <u val="none"/>
        <vertAlign val="baseline"/>
        <sz val="8"/>
        <name val="Arial"/>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8"/>
        <name val="Arial"/>
        <scheme val="none"/>
      </font>
      <fill>
        <patternFill patternType="none">
          <fgColor indexed="64"/>
          <bgColor auto="1"/>
        </patternFill>
      </fill>
    </dxf>
    <dxf>
      <font>
        <strike val="0"/>
        <outline val="0"/>
        <shadow val="0"/>
        <u val="none"/>
        <vertAlign val="baseline"/>
        <sz val="8"/>
        <name val="Arial"/>
        <scheme val="none"/>
      </font>
      <fill>
        <patternFill patternType="none">
          <fgColor indexed="64"/>
          <bgColor auto="1"/>
        </patternFill>
      </fill>
    </dxf>
    <dxf>
      <border outline="0">
        <top style="thin">
          <color theme="1"/>
        </top>
      </border>
    </dxf>
    <dxf>
      <font>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border outline="0">
        <bottom style="thin">
          <color theme="1"/>
        </bottom>
      </border>
    </dxf>
    <dxf>
      <font>
        <b/>
        <i val="0"/>
        <strike val="0"/>
        <condense val="0"/>
        <extend val="0"/>
        <outline val="0"/>
        <shadow val="0"/>
        <u val="none"/>
        <vertAlign val="baseline"/>
        <sz val="8"/>
        <color theme="1"/>
        <name val="Arial"/>
        <scheme val="none"/>
      </font>
      <fill>
        <patternFill patternType="none">
          <fgColor indexed="64"/>
          <bgColor auto="1"/>
        </patternFill>
      </fill>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center"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Arial"/>
        <scheme val="none"/>
      </font>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8"/>
        <name val="Arial"/>
        <scheme val="none"/>
      </font>
      <fill>
        <patternFill patternType="none">
          <fgColor rgb="FF000000"/>
          <bgColor auto="1"/>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family val="2"/>
      </font>
    </dxf>
    <dxf>
      <font>
        <strike val="0"/>
        <outline val="0"/>
        <shadow val="0"/>
        <vertAlign val="baseline"/>
        <sz val="10"/>
        <family val="2"/>
      </font>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right" vertical="center" textRotation="0" wrapText="1" indent="0" justifyLastLine="0" shrinkToFit="0" readingOrder="0"/>
      <border diagonalUp="0" diagonalDown="0">
        <left/>
        <right style="thin">
          <color indexed="64"/>
        </right>
        <vertical/>
      </border>
    </dxf>
    <dxf>
      <font>
        <b val="0"/>
        <i val="0"/>
        <strike val="0"/>
        <condense val="0"/>
        <extend val="0"/>
        <outline val="0"/>
        <shadow val="0"/>
        <u/>
        <vertAlign val="baseline"/>
        <sz val="10"/>
        <color theme="10"/>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0"/>
        <color theme="1"/>
        <name val="Arial"/>
        <family val="2"/>
        <scheme val="none"/>
      </font>
      <alignment horizontal="right" vertical="center" textRotation="0" wrapText="1" indent="0" justifyLastLine="0" shrinkToFit="0" readingOrder="0"/>
      <border diagonalUp="0" diagonalDown="0">
        <left style="thin">
          <color indexed="64"/>
        </left>
        <right/>
        <vertical/>
      </border>
    </dxf>
    <dxf>
      <font>
        <strike val="0"/>
        <outline val="0"/>
        <shadow val="0"/>
        <vertAlign val="baseline"/>
        <sz val="10"/>
        <family val="2"/>
      </font>
    </dxf>
    <dxf>
      <border>
        <bottom style="medium">
          <color indexed="64"/>
        </bottom>
      </border>
    </dxf>
    <dxf>
      <font>
        <b/>
        <strike val="0"/>
        <outline val="0"/>
        <shadow val="0"/>
        <u val="none"/>
        <vertAlign val="baseline"/>
        <sz val="10"/>
        <color auto="1"/>
        <name val="Arial"/>
        <family val="2"/>
        <scheme val="none"/>
      </font>
      <border diagonalUp="0" diagonalDown="0">
        <left/>
        <right/>
        <top/>
        <bottom/>
        <vertical/>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8" Type="http://schemas.openxmlformats.org/officeDocument/2006/relationships/customXml" Target="../ink/ink7.xml"/><Relationship Id="rId3" Type="http://schemas.openxmlformats.org/officeDocument/2006/relationships/customXml" Target="../ink/ink3.xml"/><Relationship Id="rId7" Type="http://schemas.openxmlformats.org/officeDocument/2006/relationships/customXml" Target="../ink/ink6.xml"/><Relationship Id="rId2" Type="http://schemas.openxmlformats.org/officeDocument/2006/relationships/image" Target="../media/image22.png"/><Relationship Id="rId1" Type="http://schemas.openxmlformats.org/officeDocument/2006/relationships/customXml" Target="../ink/ink2.xml"/><Relationship Id="rId6" Type="http://schemas.openxmlformats.org/officeDocument/2006/relationships/image" Target="../media/image20.png"/><Relationship Id="rId5" Type="http://schemas.openxmlformats.org/officeDocument/2006/relationships/customXml" Target="../ink/ink5.xml"/><Relationship Id="rId10" Type="http://schemas.openxmlformats.org/officeDocument/2006/relationships/customXml" Target="../ink/ink8.xml"/><Relationship Id="rId4" Type="http://schemas.openxmlformats.org/officeDocument/2006/relationships/customXml" Target="../ink/ink4.xml"/><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oneCellAnchor>
    <xdr:from>
      <xdr:col>2</xdr:col>
      <xdr:colOff>240060</xdr:colOff>
      <xdr:row>0</xdr:row>
      <xdr:rowOff>-7106</xdr:rowOff>
    </xdr:from>
    <xdr:ext cx="27328" cy="16466"/>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97D5AEA-7A3A-48EF-9E79-569EFD21F74F}"/>
                </a:ext>
              </a:extLst>
            </xdr14:cNvPr>
            <xdr14:cNvContentPartPr/>
          </xdr14:nvContentPartPr>
          <xdr14:nvPr macro=""/>
          <xdr14:xfrm>
            <a:off x="5002560" y="-7106"/>
            <a:ext cx="22566" cy="16466"/>
          </xdr14:xfrm>
        </xdr:contentPart>
      </mc:Choice>
      <mc:Fallback xmlns="">
        <xdr:pic>
          <xdr:nvPicPr>
            <xdr:cNvPr id="2" name="Ink 1">
              <a:extLst>
                <a:ext uri="{FF2B5EF4-FFF2-40B4-BE49-F238E27FC236}">
                  <a16:creationId xmlns:a16="http://schemas.microsoft.com/office/drawing/2014/main" id="{6800848F-AB2E-4790-AA8A-D77750BC9B89}"/>
                </a:ext>
              </a:extLst>
            </xdr:cNvPr>
            <xdr:cNvPicPr/>
          </xdr:nvPicPr>
          <xdr:blipFill>
            <a:blip xmlns:r="http://schemas.openxmlformats.org/officeDocument/2006/relationships" r:embed="rId2"/>
            <a:stretch>
              <a:fillRect/>
            </a:stretch>
          </xdr:blipFill>
          <xdr:spPr>
            <a:xfrm>
              <a:off x="4985465" y="-56504"/>
              <a:ext cx="56073" cy="11732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111240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FB46BBB-51D3-498E-9BE2-3F88B4838A59}"/>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2"/>
            <a:stretch>
              <a:fillRect/>
            </a:stretch>
          </xdr:blipFill>
          <xdr:spPr>
            <a:xfrm>
              <a:off x="15799800" y="26700510"/>
              <a:ext cx="51480" cy="29880"/>
            </a:xfrm>
            <a:prstGeom prst="rect">
              <a:avLst/>
            </a:prstGeom>
          </xdr:spPr>
        </xdr:pic>
      </mc:Fallback>
    </mc:AlternateContent>
    <xdr:clientData/>
  </xdr:oneCellAnchor>
  <xdr:oneCellAnchor>
    <xdr:from>
      <xdr:col>11</xdr:col>
      <xdr:colOff>111240</xdr:colOff>
      <xdr:row>57</xdr:row>
      <xdr:rowOff>124875</xdr:rowOff>
    </xdr:from>
    <xdr:ext cx="33840" cy="1224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0C7904CE-3062-4079-9CD9-90D6EF15A90D}"/>
                </a:ext>
              </a:extLst>
            </xdr14:cNvPr>
            <xdr14:cNvContentPartPr/>
          </xdr14:nvContentPartPr>
          <xdr14:nvPr macro=""/>
          <xdr14:xfrm>
            <a:off x="15808440" y="26709150"/>
            <a:ext cx="33840" cy="12240"/>
          </xdr14:xfrm>
        </xdr:contentPart>
      </mc:Choice>
      <mc:Fallback xmlns="">
        <xdr:pic>
          <xdr:nvPicPr>
            <xdr:cNvPr id="5" name="Ink 4">
              <a:extLst>
                <a:ext uri="{FF2B5EF4-FFF2-40B4-BE49-F238E27FC236}">
                  <a16:creationId xmlns:a16="http://schemas.microsoft.com/office/drawing/2014/main" id="{878CE4CD-2490-4B43-A316-1CD53AA5F83A}"/>
                </a:ext>
              </a:extLst>
            </xdr:cNvPr>
            <xdr:cNvPicPr/>
          </xdr:nvPicPr>
          <xdr:blipFill>
            <a:blip xmlns:r="http://schemas.openxmlformats.org/officeDocument/2006/relationships" r:embed="rId2"/>
            <a:stretch>
              <a:fillRect/>
            </a:stretch>
          </xdr:blipFill>
          <xdr:spPr>
            <a:xfrm>
              <a:off x="15799800" y="26700510"/>
              <a:ext cx="51480" cy="29880"/>
            </a:xfrm>
            <a:prstGeom prst="rect">
              <a:avLst/>
            </a:prstGeom>
          </xdr:spPr>
        </xdr:pic>
      </mc:Fallback>
    </mc:AlternateContent>
    <xdr:clientData/>
  </xdr:oneCellAnchor>
  <xdr:oneCellAnchor>
    <xdr:from>
      <xdr:col>4</xdr:col>
      <xdr:colOff>111240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A82F8FEE-856E-41FB-B63C-C0E85695D4C3}"/>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2"/>
            <a:stretch>
              <a:fillRect/>
            </a:stretch>
          </xdr:blipFill>
          <xdr:spPr>
            <a:xfrm>
              <a:off x="15799800" y="26700510"/>
              <a:ext cx="51480" cy="29880"/>
            </a:xfrm>
            <a:prstGeom prst="rect">
              <a:avLst/>
            </a:prstGeom>
          </xdr:spPr>
        </xdr:pic>
      </mc:Fallback>
    </mc:AlternateContent>
    <xdr:clientData/>
  </xdr:oneCellAnchor>
  <xdr:oneCellAnchor>
    <xdr:from>
      <xdr:col>16</xdr:col>
      <xdr:colOff>111240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5E5DACDF-4BF7-49CD-BAD5-EA85EDF99896}"/>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6"/>
            <a:stretch>
              <a:fillRect/>
            </a:stretch>
          </xdr:blipFill>
          <xdr:spPr>
            <a:xfrm>
              <a:off x="15799800" y="26700510"/>
              <a:ext cx="51480" cy="29880"/>
            </a:xfrm>
            <a:prstGeom prst="rect">
              <a:avLst/>
            </a:prstGeom>
          </xdr:spPr>
        </xdr:pic>
      </mc:Fallback>
    </mc:AlternateContent>
    <xdr:clientData/>
  </xdr:oneCellAnchor>
  <xdr:oneCellAnchor>
    <xdr:from>
      <xdr:col>9</xdr:col>
      <xdr:colOff>111240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355A0F63-01A9-48B7-B86F-069D131020F1}"/>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6"/>
            <a:stretch>
              <a:fillRect/>
            </a:stretch>
          </xdr:blipFill>
          <xdr:spPr>
            <a:xfrm>
              <a:off x="15799800" y="26700510"/>
              <a:ext cx="51480" cy="29880"/>
            </a:xfrm>
            <a:prstGeom prst="rect">
              <a:avLst/>
            </a:prstGeom>
          </xdr:spPr>
        </xdr:pic>
      </mc:Fallback>
    </mc:AlternateContent>
    <xdr:clientData/>
  </xdr:oneCellAnchor>
  <xdr:oneCellAnchor>
    <xdr:from>
      <xdr:col>18</xdr:col>
      <xdr:colOff>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6">
              <a:extLst>
                <a:ext uri="{FF2B5EF4-FFF2-40B4-BE49-F238E27FC236}">
                  <a16:creationId xmlns:a16="http://schemas.microsoft.com/office/drawing/2014/main" id="{2880B9F5-5B57-4FDB-9184-17793E00FCFB}"/>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9"/>
            <a:stretch>
              <a:fillRect/>
            </a:stretch>
          </xdr:blipFill>
          <xdr:spPr>
            <a:xfrm>
              <a:off x="15799800" y="26700510"/>
              <a:ext cx="51480" cy="29880"/>
            </a:xfrm>
            <a:prstGeom prst="rect">
              <a:avLst/>
            </a:prstGeom>
          </xdr:spPr>
        </xdr:pic>
      </mc:Fallback>
    </mc:AlternateContent>
    <xdr:clientData/>
  </xdr:oneCellAnchor>
  <xdr:oneCellAnchor>
    <xdr:from>
      <xdr:col>12</xdr:col>
      <xdr:colOff>111240</xdr:colOff>
      <xdr:row>54</xdr:row>
      <xdr:rowOff>124875</xdr:rowOff>
    </xdr:from>
    <xdr:ext cx="38602" cy="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7CE95EF1-A2DA-47C5-AFD5-78D73FBD94DD}"/>
                </a:ext>
              </a:extLst>
            </xdr14:cNvPr>
            <xdr14:cNvContentPartPr/>
          </xdr14:nvContentPartPr>
          <xdr14:nvPr macro=""/>
          <xdr14:xfrm>
            <a:off x="15808440" y="26709150"/>
            <a:ext cx="33840" cy="12240"/>
          </xdr14:xfrm>
        </xdr:contentPart>
      </mc:Choice>
      <mc:Fallback xmlns="">
        <xdr:pic>
          <xdr:nvPicPr>
            <xdr:cNvPr id="2" name="Ink 1">
              <a:extLst>
                <a:ext uri="{FF2B5EF4-FFF2-40B4-BE49-F238E27FC236}">
                  <a16:creationId xmlns:a16="http://schemas.microsoft.com/office/drawing/2014/main" id="{77F33D8F-CB41-4F3C-BFAD-E18D26C68AF3}"/>
                </a:ext>
              </a:extLst>
            </xdr:cNvPr>
            <xdr:cNvPicPr/>
          </xdr:nvPicPr>
          <xdr:blipFill>
            <a:blip xmlns:r="http://schemas.openxmlformats.org/officeDocument/2006/relationships" r:embed="rId9"/>
            <a:stretch>
              <a:fillRect/>
            </a:stretch>
          </xdr:blipFill>
          <xdr:spPr>
            <a:xfrm>
              <a:off x="15799800" y="26700510"/>
              <a:ext cx="51480" cy="29880"/>
            </a:xfrm>
            <a:prstGeom prst="rect">
              <a:avLst/>
            </a:prstGeom>
          </xdr:spPr>
        </xdr:pic>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FTP\Subject%20earn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oars\AppData\Local\Temp\Earnings%20draft%20270716%20for%20Q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FTP\Outcomes%20by%20sub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L output- All"/>
      <sheetName val="SQL output-FTPT"/>
      <sheetName val="Tables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 val="Distribution comparison"/>
      <sheetName val="DLHE comparison"/>
      <sheetName val="LEMSTEM"/>
      <sheetName val="LEMSTEM_graph"/>
      <sheetName val="lemstem_time"/>
      <sheetName val="CPI"/>
      <sheetName val="LEMSTEM time_tab"/>
      <sheetName val="LEMST_Chart"/>
      <sheetName val="Gender_1"/>
      <sheetName val="Gender_3"/>
      <sheetName val="Gender_5"/>
      <sheetName val="Gender_10"/>
      <sheetName val="Gender_distribution"/>
      <sheetName val="POLAR_1"/>
      <sheetName val="POLAR_3"/>
      <sheetName val="POLAR_5"/>
      <sheetName val="POLAR_10"/>
      <sheetName val="IFS_Comp_F"/>
      <sheetName val="IFS_Comp_M"/>
      <sheetName val="Polar_dist"/>
      <sheetName val="inst_1"/>
      <sheetName val="inst_3"/>
      <sheetName val="inst_5"/>
      <sheetName val="inst_10"/>
      <sheetName val="inst_dist"/>
      <sheetName val="Inst_list"/>
    </sheetNames>
    <sheetDataSet>
      <sheetData sheetId="0">
        <row r="1">
          <cell r="D1" t="str">
            <v>LOWER_1YR</v>
          </cell>
          <cell r="E1" t="str">
            <v>MEDIAN_1YR</v>
          </cell>
          <cell r="F1" t="str">
            <v>HIGHER_1YR</v>
          </cell>
          <cell r="G1" t="str">
            <v>COUNT_1YR</v>
          </cell>
          <cell r="H1" t="str">
            <v>LOWER_3YR</v>
          </cell>
          <cell r="I1" t="str">
            <v>MEDIAN_3YR</v>
          </cell>
          <cell r="J1" t="str">
            <v>HIGHER_3YR</v>
          </cell>
          <cell r="K1" t="str">
            <v>COUNT_3YR</v>
          </cell>
          <cell r="L1" t="str">
            <v>LOWER_5YR</v>
          </cell>
          <cell r="M1" t="str">
            <v>MEDIAN_5YR</v>
          </cell>
          <cell r="N1" t="str">
            <v>HIGHER_5YR</v>
          </cell>
          <cell r="O1" t="str">
            <v>COUNT_5YR</v>
          </cell>
          <cell r="P1" t="str">
            <v>LOWER_10YR</v>
          </cell>
          <cell r="Q1" t="str">
            <v>MEDIAN_10YR</v>
          </cell>
          <cell r="R1" t="str">
            <v>HIGHER_10YR</v>
          </cell>
          <cell r="S1" t="str">
            <v>COUNT_10YR</v>
          </cell>
        </row>
        <row r="2">
          <cell r="C2" t="str">
            <v>2003/20041</v>
          </cell>
          <cell r="D2">
            <v>29138.25</v>
          </cell>
          <cell r="E2">
            <v>35648.663911845702</v>
          </cell>
          <cell r="F2">
            <v>39147.25</v>
          </cell>
          <cell r="G2">
            <v>2574</v>
          </cell>
          <cell r="H2">
            <v>31908.578082191802</v>
          </cell>
          <cell r="I2">
            <v>42197</v>
          </cell>
          <cell r="J2">
            <v>45692.200460829503</v>
          </cell>
          <cell r="K2">
            <v>2771</v>
          </cell>
          <cell r="L2">
            <v>36195.5</v>
          </cell>
          <cell r="M2">
            <v>47112</v>
          </cell>
          <cell r="N2">
            <v>52596.524038461503</v>
          </cell>
          <cell r="O2">
            <v>2718</v>
          </cell>
          <cell r="P2">
            <v>29498.625</v>
          </cell>
          <cell r="Q2">
            <v>50236.506944444402</v>
          </cell>
          <cell r="R2">
            <v>65595.5</v>
          </cell>
          <cell r="S2">
            <v>2112</v>
          </cell>
        </row>
        <row r="3">
          <cell r="C3" t="str">
            <v>2004/20051</v>
          </cell>
          <cell r="D3">
            <v>30701</v>
          </cell>
          <cell r="E3">
            <v>34782</v>
          </cell>
          <cell r="F3">
            <v>37293.5</v>
          </cell>
          <cell r="G3">
            <v>2848</v>
          </cell>
          <cell r="H3">
            <v>36184</v>
          </cell>
          <cell r="I3">
            <v>43116.372950819699</v>
          </cell>
          <cell r="J3">
            <v>46286</v>
          </cell>
          <cell r="K3">
            <v>3083</v>
          </cell>
          <cell r="L3">
            <v>36531.380952380998</v>
          </cell>
          <cell r="M3">
            <v>46514</v>
          </cell>
          <cell r="N3">
            <v>51770.5</v>
          </cell>
          <cell r="O3">
            <v>3095</v>
          </cell>
          <cell r="P3" t="str">
            <v>NULL</v>
          </cell>
          <cell r="Q3" t="str">
            <v>NULL</v>
          </cell>
          <cell r="R3" t="str">
            <v>NULL</v>
          </cell>
          <cell r="S3" t="str">
            <v>NULL</v>
          </cell>
        </row>
        <row r="4">
          <cell r="C4" t="str">
            <v>2005/20061</v>
          </cell>
          <cell r="D4">
            <v>30949</v>
          </cell>
          <cell r="E4">
            <v>34720</v>
          </cell>
          <cell r="F4">
            <v>36891.024096385503</v>
          </cell>
          <cell r="G4">
            <v>3090</v>
          </cell>
          <cell r="H4">
            <v>37651</v>
          </cell>
          <cell r="I4">
            <v>43395</v>
          </cell>
          <cell r="J4">
            <v>46170</v>
          </cell>
          <cell r="K4">
            <v>3157</v>
          </cell>
          <cell r="L4">
            <v>35696.25</v>
          </cell>
          <cell r="M4">
            <v>46590.5</v>
          </cell>
          <cell r="N4">
            <v>51393.25</v>
          </cell>
          <cell r="O4">
            <v>3180</v>
          </cell>
          <cell r="P4" t="str">
            <v>NULL</v>
          </cell>
          <cell r="Q4" t="str">
            <v>NULL</v>
          </cell>
          <cell r="R4" t="str">
            <v>NULL</v>
          </cell>
          <cell r="S4" t="str">
            <v>NULL</v>
          </cell>
        </row>
        <row r="5">
          <cell r="C5" t="str">
            <v>2006/20071</v>
          </cell>
          <cell r="D5">
            <v>31344</v>
          </cell>
          <cell r="E5">
            <v>34858</v>
          </cell>
          <cell r="F5">
            <v>37079</v>
          </cell>
          <cell r="G5">
            <v>3529</v>
          </cell>
          <cell r="H5">
            <v>38249</v>
          </cell>
          <cell r="I5">
            <v>43354.391483516498</v>
          </cell>
          <cell r="J5">
            <v>45834.287878787902</v>
          </cell>
          <cell r="K5">
            <v>3716</v>
          </cell>
          <cell r="L5">
            <v>33748</v>
          </cell>
          <cell r="M5">
            <v>46208.5</v>
          </cell>
          <cell r="N5">
            <v>52303.25</v>
          </cell>
          <cell r="O5">
            <v>3484</v>
          </cell>
          <cell r="P5" t="str">
            <v>NULL</v>
          </cell>
          <cell r="Q5" t="str">
            <v>NULL</v>
          </cell>
          <cell r="R5" t="str">
            <v>NULL</v>
          </cell>
          <cell r="S5" t="str">
            <v>NULL</v>
          </cell>
        </row>
        <row r="6">
          <cell r="C6" t="str">
            <v>2007/20081</v>
          </cell>
          <cell r="D6">
            <v>17603.5</v>
          </cell>
          <cell r="E6">
            <v>27897.728531855999</v>
          </cell>
          <cell r="F6">
            <v>35949.940509915003</v>
          </cell>
          <cell r="G6">
            <v>5243</v>
          </cell>
          <cell r="H6">
            <v>21519.75</v>
          </cell>
          <cell r="I6">
            <v>30254</v>
          </cell>
          <cell r="J6">
            <v>43993.105479452097</v>
          </cell>
          <cell r="K6">
            <v>4775</v>
          </cell>
          <cell r="L6">
            <v>22234.144446538001</v>
          </cell>
          <cell r="M6">
            <v>31950.816573033699</v>
          </cell>
          <cell r="N6">
            <v>47965.0024752475</v>
          </cell>
          <cell r="O6">
            <v>4724</v>
          </cell>
          <cell r="P6" t="str">
            <v>NULL</v>
          </cell>
          <cell r="Q6" t="str">
            <v>NULL</v>
          </cell>
          <cell r="R6" t="str">
            <v>NULL</v>
          </cell>
          <cell r="S6" t="str">
            <v>NULL</v>
          </cell>
        </row>
        <row r="7">
          <cell r="C7" t="str">
            <v>2008/20091</v>
          </cell>
          <cell r="D7">
            <v>17320.25</v>
          </cell>
          <cell r="E7">
            <v>24561.24</v>
          </cell>
          <cell r="F7">
            <v>35680.5</v>
          </cell>
          <cell r="G7">
            <v>5931</v>
          </cell>
          <cell r="H7">
            <v>19203</v>
          </cell>
          <cell r="I7">
            <v>28525.5</v>
          </cell>
          <cell r="J7">
            <v>43427.902777777803</v>
          </cell>
          <cell r="K7">
            <v>5397</v>
          </cell>
          <cell r="L7">
            <v>21457.268103448299</v>
          </cell>
          <cell r="M7">
            <v>29510.673796791401</v>
          </cell>
          <cell r="N7">
            <v>46351</v>
          </cell>
          <cell r="O7">
            <v>5096</v>
          </cell>
          <cell r="P7" t="str">
            <v>NULL</v>
          </cell>
          <cell r="Q7" t="str">
            <v>NULL</v>
          </cell>
          <cell r="R7" t="str">
            <v>NULL</v>
          </cell>
          <cell r="S7" t="str">
            <v>NULL</v>
          </cell>
        </row>
        <row r="8">
          <cell r="C8" t="str">
            <v>2009/20101</v>
          </cell>
          <cell r="D8">
            <v>17969</v>
          </cell>
          <cell r="E8">
            <v>29377.265753424701</v>
          </cell>
          <cell r="F8">
            <v>36242</v>
          </cell>
          <cell r="G8">
            <v>5901</v>
          </cell>
          <cell r="H8">
            <v>19737.8131578947</v>
          </cell>
          <cell r="I8">
            <v>28981.301652892598</v>
          </cell>
          <cell r="J8">
            <v>43529</v>
          </cell>
          <cell r="K8">
            <v>5655</v>
          </cell>
          <cell r="L8" t="str">
            <v>NULL</v>
          </cell>
          <cell r="M8" t="str">
            <v>NULL</v>
          </cell>
          <cell r="N8" t="str">
            <v>NULL</v>
          </cell>
          <cell r="O8" t="str">
            <v>NULL</v>
          </cell>
          <cell r="P8" t="str">
            <v>NULL</v>
          </cell>
          <cell r="Q8" t="str">
            <v>NULL</v>
          </cell>
          <cell r="R8" t="str">
            <v>NULL</v>
          </cell>
          <cell r="S8" t="str">
            <v>NULL</v>
          </cell>
        </row>
        <row r="9">
          <cell r="C9" t="str">
            <v>2010/20111</v>
          </cell>
          <cell r="D9">
            <v>17467.2</v>
          </cell>
          <cell r="E9">
            <v>28406.419354838701</v>
          </cell>
          <cell r="F9">
            <v>36576.6</v>
          </cell>
          <cell r="G9">
            <v>6369</v>
          </cell>
          <cell r="H9">
            <v>18888.099999999999</v>
          </cell>
          <cell r="I9">
            <v>27078.493827160499</v>
          </cell>
          <cell r="J9">
            <v>42613.622950819699</v>
          </cell>
          <cell r="K9">
            <v>5515</v>
          </cell>
          <cell r="L9" t="str">
            <v>NULL</v>
          </cell>
          <cell r="M9" t="str">
            <v>NULL</v>
          </cell>
          <cell r="N9" t="str">
            <v>NULL</v>
          </cell>
          <cell r="O9" t="str">
            <v>NULL</v>
          </cell>
          <cell r="P9" t="str">
            <v>NULL</v>
          </cell>
          <cell r="Q9" t="str">
            <v>NULL</v>
          </cell>
          <cell r="R9" t="str">
            <v>NULL</v>
          </cell>
          <cell r="S9" t="str">
            <v>NULL</v>
          </cell>
        </row>
        <row r="10">
          <cell r="C10" t="str">
            <v>2011/20121</v>
          </cell>
          <cell r="D10">
            <v>17338</v>
          </cell>
          <cell r="E10">
            <v>24562.560000000001</v>
          </cell>
          <cell r="F10">
            <v>35515.75</v>
          </cell>
          <cell r="G10">
            <v>6478</v>
          </cell>
          <cell r="H10" t="str">
            <v>NULL</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row>
        <row r="11">
          <cell r="C11" t="str">
            <v>2012/20131</v>
          </cell>
          <cell r="D11">
            <v>17385.875</v>
          </cell>
          <cell r="E11">
            <v>24895.84</v>
          </cell>
          <cell r="F11">
            <v>35726</v>
          </cell>
          <cell r="G11">
            <v>6840</v>
          </cell>
          <cell r="H11" t="str">
            <v>NULL</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row>
        <row r="12">
          <cell r="C12" t="str">
            <v>2003/20042</v>
          </cell>
          <cell r="D12">
            <v>14624.5</v>
          </cell>
          <cell r="E12">
            <v>20290.590659340702</v>
          </cell>
          <cell r="F12">
            <v>25127</v>
          </cell>
          <cell r="G12">
            <v>8589</v>
          </cell>
          <cell r="H12">
            <v>16093.25</v>
          </cell>
          <cell r="I12">
            <v>23281</v>
          </cell>
          <cell r="J12">
            <v>29741.5</v>
          </cell>
          <cell r="K12">
            <v>8070</v>
          </cell>
          <cell r="L12">
            <v>17719</v>
          </cell>
          <cell r="M12">
            <v>26618</v>
          </cell>
          <cell r="N12">
            <v>34083</v>
          </cell>
          <cell r="O12">
            <v>9345</v>
          </cell>
          <cell r="P12">
            <v>16705.5</v>
          </cell>
          <cell r="Q12">
            <v>28236</v>
          </cell>
          <cell r="R12">
            <v>36951</v>
          </cell>
          <cell r="S12">
            <v>10651</v>
          </cell>
        </row>
        <row r="13">
          <cell r="C13" t="str">
            <v>2004/20052</v>
          </cell>
          <cell r="D13">
            <v>14868</v>
          </cell>
          <cell r="E13">
            <v>20396</v>
          </cell>
          <cell r="F13">
            <v>25187</v>
          </cell>
          <cell r="G13">
            <v>8945</v>
          </cell>
          <cell r="H13">
            <v>16921.942567567599</v>
          </cell>
          <cell r="I13">
            <v>24169</v>
          </cell>
          <cell r="J13">
            <v>30654</v>
          </cell>
          <cell r="K13">
            <v>8581</v>
          </cell>
          <cell r="L13">
            <v>18466.5</v>
          </cell>
          <cell r="M13">
            <v>27106</v>
          </cell>
          <cell r="N13">
            <v>34732.5</v>
          </cell>
          <cell r="O13">
            <v>9999</v>
          </cell>
          <cell r="P13" t="str">
            <v>NULL</v>
          </cell>
          <cell r="Q13" t="str">
            <v>NULL</v>
          </cell>
          <cell r="R13" t="str">
            <v>NULL</v>
          </cell>
          <cell r="S13" t="str">
            <v>NULL</v>
          </cell>
        </row>
        <row r="14">
          <cell r="C14" t="str">
            <v>2005/20062</v>
          </cell>
          <cell r="D14">
            <v>14887.524373259101</v>
          </cell>
          <cell r="E14">
            <v>20632.9726443769</v>
          </cell>
          <cell r="F14">
            <v>26009.047260274001</v>
          </cell>
          <cell r="G14">
            <v>9734</v>
          </cell>
          <cell r="H14">
            <v>17188</v>
          </cell>
          <cell r="I14">
            <v>24808</v>
          </cell>
          <cell r="J14">
            <v>31462</v>
          </cell>
          <cell r="K14">
            <v>10019</v>
          </cell>
          <cell r="L14">
            <v>18090.125874125901</v>
          </cell>
          <cell r="M14">
            <v>27089</v>
          </cell>
          <cell r="N14">
            <v>34577</v>
          </cell>
          <cell r="O14">
            <v>11413</v>
          </cell>
          <cell r="P14" t="str">
            <v>NULL</v>
          </cell>
          <cell r="Q14" t="str">
            <v>NULL</v>
          </cell>
          <cell r="R14" t="str">
            <v>NULL</v>
          </cell>
          <cell r="S14" t="str">
            <v>NULL</v>
          </cell>
        </row>
        <row r="15">
          <cell r="C15" t="str">
            <v>2006/20072</v>
          </cell>
          <cell r="D15">
            <v>15118.8429752066</v>
          </cell>
          <cell r="E15">
            <v>21149.1077441077</v>
          </cell>
          <cell r="F15">
            <v>26397.0147058824</v>
          </cell>
          <cell r="G15">
            <v>10345</v>
          </cell>
          <cell r="H15">
            <v>16863.25</v>
          </cell>
          <cell r="I15">
            <v>24903</v>
          </cell>
          <cell r="J15">
            <v>31637.25</v>
          </cell>
          <cell r="K15">
            <v>10568</v>
          </cell>
          <cell r="L15">
            <v>16913.75</v>
          </cell>
          <cell r="M15">
            <v>26333.5</v>
          </cell>
          <cell r="N15">
            <v>33705.592519685</v>
          </cell>
          <cell r="O15">
            <v>11950</v>
          </cell>
          <cell r="P15" t="str">
            <v>NULL</v>
          </cell>
          <cell r="Q15" t="str">
            <v>NULL</v>
          </cell>
          <cell r="R15" t="str">
            <v>NULL</v>
          </cell>
          <cell r="S15" t="str">
            <v>NULL</v>
          </cell>
        </row>
        <row r="16">
          <cell r="C16" t="str">
            <v>2007/20082</v>
          </cell>
          <cell r="D16">
            <v>15860.5</v>
          </cell>
          <cell r="E16">
            <v>21746.430599369101</v>
          </cell>
          <cell r="F16">
            <v>26813.507042253499</v>
          </cell>
          <cell r="G16">
            <v>12110</v>
          </cell>
          <cell r="H16">
            <v>17166</v>
          </cell>
          <cell r="I16">
            <v>24850</v>
          </cell>
          <cell r="J16">
            <v>31295.881889763801</v>
          </cell>
          <cell r="K16">
            <v>12365</v>
          </cell>
          <cell r="L16">
            <v>17531.5</v>
          </cell>
          <cell r="M16">
            <v>26280.5</v>
          </cell>
          <cell r="N16">
            <v>32762</v>
          </cell>
          <cell r="O16">
            <v>13850</v>
          </cell>
          <cell r="P16" t="str">
            <v>NULL</v>
          </cell>
          <cell r="Q16" t="str">
            <v>NULL</v>
          </cell>
          <cell r="R16" t="str">
            <v>NULL</v>
          </cell>
          <cell r="S16" t="str">
            <v>NULL</v>
          </cell>
        </row>
        <row r="17">
          <cell r="C17" t="str">
            <v>2008/20092</v>
          </cell>
          <cell r="D17">
            <v>15812.415730337099</v>
          </cell>
          <cell r="E17">
            <v>22250</v>
          </cell>
          <cell r="F17">
            <v>27487</v>
          </cell>
          <cell r="G17">
            <v>11523</v>
          </cell>
          <cell r="H17">
            <v>17204.089857651201</v>
          </cell>
          <cell r="I17">
            <v>24747.5</v>
          </cell>
          <cell r="J17">
            <v>31466.25</v>
          </cell>
          <cell r="K17">
            <v>11634</v>
          </cell>
          <cell r="L17">
            <v>17918.241071428602</v>
          </cell>
          <cell r="M17">
            <v>26378</v>
          </cell>
          <cell r="N17">
            <v>33209</v>
          </cell>
          <cell r="O17">
            <v>12621</v>
          </cell>
          <cell r="P17" t="str">
            <v>NULL</v>
          </cell>
          <cell r="Q17" t="str">
            <v>NULL</v>
          </cell>
          <cell r="R17" t="str">
            <v>NULL</v>
          </cell>
          <cell r="S17" t="str">
            <v>NULL</v>
          </cell>
        </row>
        <row r="18">
          <cell r="C18" t="str">
            <v>2009/20102</v>
          </cell>
          <cell r="D18">
            <v>15262.0969529086</v>
          </cell>
          <cell r="E18">
            <v>22302.5</v>
          </cell>
          <cell r="F18">
            <v>27668.5</v>
          </cell>
          <cell r="G18">
            <v>12598</v>
          </cell>
          <cell r="H18">
            <v>17345</v>
          </cell>
          <cell r="I18">
            <v>24955</v>
          </cell>
          <cell r="J18">
            <v>31341</v>
          </cell>
          <cell r="K18">
            <v>12901</v>
          </cell>
          <cell r="L18" t="str">
            <v>NULL</v>
          </cell>
          <cell r="M18" t="str">
            <v>NULL</v>
          </cell>
          <cell r="N18" t="str">
            <v>NULL</v>
          </cell>
          <cell r="O18" t="str">
            <v>NULL</v>
          </cell>
          <cell r="P18" t="str">
            <v>NULL</v>
          </cell>
          <cell r="Q18" t="str">
            <v>NULL</v>
          </cell>
          <cell r="R18" t="str">
            <v>NULL</v>
          </cell>
          <cell r="S18" t="str">
            <v>NULL</v>
          </cell>
        </row>
        <row r="19">
          <cell r="C19" t="str">
            <v>2010/20112</v>
          </cell>
          <cell r="D19">
            <v>14519</v>
          </cell>
          <cell r="E19">
            <v>22131</v>
          </cell>
          <cell r="F19">
            <v>27820</v>
          </cell>
          <cell r="G19">
            <v>12704</v>
          </cell>
          <cell r="H19">
            <v>16895</v>
          </cell>
          <cell r="I19">
            <v>24613</v>
          </cell>
          <cell r="J19">
            <v>31031</v>
          </cell>
          <cell r="K19">
            <v>12925</v>
          </cell>
          <cell r="L19" t="str">
            <v>NULL</v>
          </cell>
          <cell r="M19" t="str">
            <v>NULL</v>
          </cell>
          <cell r="N19" t="str">
            <v>NULL</v>
          </cell>
          <cell r="O19" t="str">
            <v>NULL</v>
          </cell>
          <cell r="P19" t="str">
            <v>NULL</v>
          </cell>
          <cell r="Q19" t="str">
            <v>NULL</v>
          </cell>
          <cell r="R19" t="str">
            <v>NULL</v>
          </cell>
          <cell r="S19" t="str">
            <v>NULL</v>
          </cell>
        </row>
        <row r="20">
          <cell r="C20" t="str">
            <v>2011/20122</v>
          </cell>
          <cell r="D20">
            <v>15842.380434782601</v>
          </cell>
          <cell r="E20">
            <v>22678</v>
          </cell>
          <cell r="F20">
            <v>27831.25</v>
          </cell>
          <cell r="G20">
            <v>15008</v>
          </cell>
          <cell r="H20" t="str">
            <v>NULL</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row>
        <row r="21">
          <cell r="C21" t="str">
            <v>2012/20132</v>
          </cell>
          <cell r="D21">
            <v>16378</v>
          </cell>
          <cell r="E21">
            <v>22729</v>
          </cell>
          <cell r="F21">
            <v>27441</v>
          </cell>
          <cell r="G21">
            <v>16421</v>
          </cell>
          <cell r="H21" t="str">
            <v>NULL</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row>
        <row r="22">
          <cell r="C22" t="str">
            <v>2003/20043</v>
          </cell>
          <cell r="D22">
            <v>6586</v>
          </cell>
          <cell r="E22">
            <v>11083</v>
          </cell>
          <cell r="F22">
            <v>16087</v>
          </cell>
          <cell r="G22">
            <v>9981</v>
          </cell>
          <cell r="H22">
            <v>10061.5</v>
          </cell>
          <cell r="I22">
            <v>16241.5027624309</v>
          </cell>
          <cell r="J22">
            <v>22342</v>
          </cell>
          <cell r="K22">
            <v>11009</v>
          </cell>
          <cell r="L22">
            <v>12356.5</v>
          </cell>
          <cell r="M22">
            <v>19740</v>
          </cell>
          <cell r="N22">
            <v>26847</v>
          </cell>
          <cell r="O22">
            <v>12793</v>
          </cell>
          <cell r="P22">
            <v>13410.6705</v>
          </cell>
          <cell r="Q22">
            <v>23208</v>
          </cell>
          <cell r="R22">
            <v>34028</v>
          </cell>
          <cell r="S22">
            <v>14641</v>
          </cell>
        </row>
        <row r="23">
          <cell r="C23" t="str">
            <v>2004/20053</v>
          </cell>
          <cell r="D23">
            <v>6967.4195591715998</v>
          </cell>
          <cell r="E23">
            <v>11628.719008264499</v>
          </cell>
          <cell r="F23">
            <v>16614</v>
          </cell>
          <cell r="G23">
            <v>10609</v>
          </cell>
          <cell r="H23">
            <v>10655</v>
          </cell>
          <cell r="I23">
            <v>16753</v>
          </cell>
          <cell r="J23">
            <v>22858</v>
          </cell>
          <cell r="K23">
            <v>11809</v>
          </cell>
          <cell r="L23">
            <v>12463.563375</v>
          </cell>
          <cell r="M23">
            <v>19757</v>
          </cell>
          <cell r="N23">
            <v>26802</v>
          </cell>
          <cell r="O23">
            <v>13850</v>
          </cell>
          <cell r="P23" t="str">
            <v>NULL</v>
          </cell>
          <cell r="Q23" t="str">
            <v>NULL</v>
          </cell>
          <cell r="R23" t="str">
            <v>NULL</v>
          </cell>
          <cell r="S23" t="str">
            <v>NULL</v>
          </cell>
        </row>
        <row r="24">
          <cell r="C24" t="str">
            <v>2005/20063</v>
          </cell>
          <cell r="D24">
            <v>7304.625</v>
          </cell>
          <cell r="E24">
            <v>12151.5</v>
          </cell>
          <cell r="F24">
            <v>17264.767543859602</v>
          </cell>
          <cell r="G24">
            <v>10566</v>
          </cell>
          <cell r="H24">
            <v>10634.6690283401</v>
          </cell>
          <cell r="I24">
            <v>16725.584800000001</v>
          </cell>
          <cell r="J24">
            <v>22911.4070247934</v>
          </cell>
          <cell r="K24">
            <v>12654</v>
          </cell>
          <cell r="L24">
            <v>12383.2858</v>
          </cell>
          <cell r="M24">
            <v>19603.060439560399</v>
          </cell>
          <cell r="N24">
            <v>26927.75</v>
          </cell>
          <cell r="O24">
            <v>14412</v>
          </cell>
          <cell r="P24" t="str">
            <v>NULL</v>
          </cell>
          <cell r="Q24" t="str">
            <v>NULL</v>
          </cell>
          <cell r="R24" t="str">
            <v>NULL</v>
          </cell>
          <cell r="S24" t="str">
            <v>NULL</v>
          </cell>
        </row>
        <row r="25">
          <cell r="C25" t="str">
            <v>2006/20073</v>
          </cell>
          <cell r="D25">
            <v>7266.9399000000003</v>
          </cell>
          <cell r="E25">
            <v>12181.654589371999</v>
          </cell>
          <cell r="F25">
            <v>17603.228021978</v>
          </cell>
          <cell r="G25">
            <v>11209</v>
          </cell>
          <cell r="H25">
            <v>10197.71075</v>
          </cell>
          <cell r="I25">
            <v>16293.5</v>
          </cell>
          <cell r="J25">
            <v>22859.9971910112</v>
          </cell>
          <cell r="K25">
            <v>13536</v>
          </cell>
          <cell r="L25">
            <v>11861.877110507099</v>
          </cell>
          <cell r="M25">
            <v>19220.647150000001</v>
          </cell>
          <cell r="N25">
            <v>26552.5</v>
          </cell>
          <cell r="O25">
            <v>15146</v>
          </cell>
          <cell r="P25" t="str">
            <v>NULL</v>
          </cell>
          <cell r="Q25" t="str">
            <v>NULL</v>
          </cell>
          <cell r="R25" t="str">
            <v>NULL</v>
          </cell>
          <cell r="S25" t="str">
            <v>NULL</v>
          </cell>
        </row>
        <row r="26">
          <cell r="C26" t="str">
            <v>2007/20083</v>
          </cell>
          <cell r="D26">
            <v>7527.14</v>
          </cell>
          <cell r="E26">
            <v>12511</v>
          </cell>
          <cell r="F26">
            <v>17511.060000000001</v>
          </cell>
          <cell r="G26">
            <v>12483</v>
          </cell>
          <cell r="H26">
            <v>10500</v>
          </cell>
          <cell r="I26">
            <v>16595</v>
          </cell>
          <cell r="J26">
            <v>22813</v>
          </cell>
          <cell r="K26">
            <v>14933</v>
          </cell>
          <cell r="L26">
            <v>12409</v>
          </cell>
          <cell r="M26">
            <v>19893.525280898899</v>
          </cell>
          <cell r="N26">
            <v>26686.714285714301</v>
          </cell>
          <cell r="O26">
            <v>16477</v>
          </cell>
          <cell r="P26" t="str">
            <v>NULL</v>
          </cell>
          <cell r="Q26" t="str">
            <v>NULL</v>
          </cell>
          <cell r="R26" t="str">
            <v>NULL</v>
          </cell>
          <cell r="S26" t="str">
            <v>NULL</v>
          </cell>
        </row>
        <row r="27">
          <cell r="C27" t="str">
            <v>2008/20093</v>
          </cell>
          <cell r="D27">
            <v>7420.2722063037299</v>
          </cell>
          <cell r="E27">
            <v>12106</v>
          </cell>
          <cell r="F27">
            <v>17179</v>
          </cell>
          <cell r="G27">
            <v>12513</v>
          </cell>
          <cell r="H27">
            <v>10378</v>
          </cell>
          <cell r="I27">
            <v>16320</v>
          </cell>
          <cell r="J27">
            <v>22557</v>
          </cell>
          <cell r="K27">
            <v>14721</v>
          </cell>
          <cell r="L27">
            <v>12594.995000000001</v>
          </cell>
          <cell r="M27">
            <v>19975.897435897401</v>
          </cell>
          <cell r="N27">
            <v>26794</v>
          </cell>
          <cell r="O27">
            <v>15898</v>
          </cell>
          <cell r="P27" t="str">
            <v>NULL</v>
          </cell>
          <cell r="Q27" t="str">
            <v>NULL</v>
          </cell>
          <cell r="R27" t="str">
            <v>NULL</v>
          </cell>
          <cell r="S27" t="str">
            <v>NULL</v>
          </cell>
        </row>
        <row r="28">
          <cell r="C28" t="str">
            <v>2009/20103</v>
          </cell>
          <cell r="D28">
            <v>7886.25</v>
          </cell>
          <cell r="E28">
            <v>12420.98</v>
          </cell>
          <cell r="F28">
            <v>17325.75</v>
          </cell>
          <cell r="G28">
            <v>14078</v>
          </cell>
          <cell r="H28">
            <v>11049.368975069299</v>
          </cell>
          <cell r="I28">
            <v>17067</v>
          </cell>
          <cell r="J28">
            <v>22869</v>
          </cell>
          <cell r="K28">
            <v>16077</v>
          </cell>
          <cell r="L28" t="str">
            <v>NULL</v>
          </cell>
          <cell r="M28" t="str">
            <v>NULL</v>
          </cell>
          <cell r="N28" t="str">
            <v>NULL</v>
          </cell>
          <cell r="O28" t="str">
            <v>NULL</v>
          </cell>
          <cell r="P28" t="str">
            <v>NULL</v>
          </cell>
          <cell r="Q28" t="str">
            <v>NULL</v>
          </cell>
          <cell r="R28" t="str">
            <v>NULL</v>
          </cell>
          <cell r="S28" t="str">
            <v>NULL</v>
          </cell>
        </row>
        <row r="29">
          <cell r="C29" t="str">
            <v>2010/20113</v>
          </cell>
          <cell r="D29">
            <v>7875.5</v>
          </cell>
          <cell r="E29">
            <v>12631.041184573</v>
          </cell>
          <cell r="F29">
            <v>17685</v>
          </cell>
          <cell r="G29">
            <v>14563</v>
          </cell>
          <cell r="H29">
            <v>11194.9915254237</v>
          </cell>
          <cell r="I29">
            <v>17537.5</v>
          </cell>
          <cell r="J29">
            <v>23203.866281815201</v>
          </cell>
          <cell r="K29">
            <v>16571</v>
          </cell>
          <cell r="L29" t="str">
            <v>NULL</v>
          </cell>
          <cell r="M29" t="str">
            <v>NULL</v>
          </cell>
          <cell r="N29" t="str">
            <v>NULL</v>
          </cell>
          <cell r="O29" t="str">
            <v>NULL</v>
          </cell>
          <cell r="P29" t="str">
            <v>NULL</v>
          </cell>
          <cell r="Q29" t="str">
            <v>NULL</v>
          </cell>
          <cell r="R29" t="str">
            <v>NULL</v>
          </cell>
          <cell r="S29" t="str">
            <v>NULL</v>
          </cell>
        </row>
        <row r="30">
          <cell r="C30" t="str">
            <v>2011/20123</v>
          </cell>
          <cell r="D30">
            <v>8066</v>
          </cell>
          <cell r="E30">
            <v>12816</v>
          </cell>
          <cell r="F30">
            <v>18018.5625</v>
          </cell>
          <cell r="G30">
            <v>16590</v>
          </cell>
          <cell r="H30" t="str">
            <v>NULL</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row>
        <row r="31">
          <cell r="C31" t="str">
            <v>2012/20133</v>
          </cell>
          <cell r="D31">
            <v>8308.4549999999999</v>
          </cell>
          <cell r="E31">
            <v>13291</v>
          </cell>
          <cell r="F31">
            <v>18290.75</v>
          </cell>
          <cell r="G31">
            <v>18027</v>
          </cell>
          <cell r="H31" t="str">
            <v>NULL</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row>
        <row r="32">
          <cell r="C32" t="str">
            <v>2003/20044</v>
          </cell>
          <cell r="D32">
            <v>11874.875</v>
          </cell>
          <cell r="E32">
            <v>16797.019230769201</v>
          </cell>
          <cell r="F32">
            <v>22523</v>
          </cell>
          <cell r="G32">
            <v>266</v>
          </cell>
          <cell r="H32">
            <v>14141.875</v>
          </cell>
          <cell r="I32">
            <v>20968.219008264499</v>
          </cell>
          <cell r="J32">
            <v>30066.25</v>
          </cell>
          <cell r="K32">
            <v>230</v>
          </cell>
          <cell r="L32">
            <v>18896.5</v>
          </cell>
          <cell r="M32">
            <v>28632</v>
          </cell>
          <cell r="N32">
            <v>35925</v>
          </cell>
          <cell r="O32">
            <v>269</v>
          </cell>
          <cell r="P32">
            <v>13485.75</v>
          </cell>
          <cell r="Q32">
            <v>25363</v>
          </cell>
          <cell r="R32">
            <v>40261.5</v>
          </cell>
          <cell r="S32">
            <v>266</v>
          </cell>
        </row>
        <row r="33">
          <cell r="C33" t="str">
            <v>2004/20054</v>
          </cell>
          <cell r="D33">
            <v>12087.672638436499</v>
          </cell>
          <cell r="E33">
            <v>15186.495726495699</v>
          </cell>
          <cell r="F33">
            <v>23120.5</v>
          </cell>
          <cell r="G33">
            <v>347</v>
          </cell>
          <cell r="H33">
            <v>15312</v>
          </cell>
          <cell r="I33">
            <v>19291</v>
          </cell>
          <cell r="J33">
            <v>30443</v>
          </cell>
          <cell r="K33">
            <v>309</v>
          </cell>
          <cell r="L33">
            <v>17503.287545787502</v>
          </cell>
          <cell r="M33">
            <v>22100</v>
          </cell>
          <cell r="N33">
            <v>34064</v>
          </cell>
          <cell r="O33">
            <v>357</v>
          </cell>
          <cell r="P33" t="str">
            <v>NULL</v>
          </cell>
          <cell r="Q33" t="str">
            <v>NULL</v>
          </cell>
          <cell r="R33" t="str">
            <v>NULL</v>
          </cell>
          <cell r="S33" t="str">
            <v>NULL</v>
          </cell>
        </row>
        <row r="34">
          <cell r="C34" t="str">
            <v>2005/20064</v>
          </cell>
          <cell r="D34">
            <v>12231</v>
          </cell>
          <cell r="E34">
            <v>16657.169139465899</v>
          </cell>
          <cell r="F34">
            <v>24851.25</v>
          </cell>
          <cell r="G34">
            <v>350</v>
          </cell>
          <cell r="H34">
            <v>16100</v>
          </cell>
          <cell r="I34">
            <v>19237.345505617999</v>
          </cell>
          <cell r="J34">
            <v>31278.25</v>
          </cell>
          <cell r="K34">
            <v>312</v>
          </cell>
          <cell r="L34">
            <v>17416.5</v>
          </cell>
          <cell r="M34">
            <v>23805.5</v>
          </cell>
          <cell r="N34">
            <v>35045.5</v>
          </cell>
          <cell r="O34">
            <v>379</v>
          </cell>
          <cell r="P34" t="str">
            <v>NULL</v>
          </cell>
          <cell r="Q34" t="str">
            <v>NULL</v>
          </cell>
          <cell r="R34" t="str">
            <v>NULL</v>
          </cell>
          <cell r="S34" t="str">
            <v>NULL</v>
          </cell>
        </row>
        <row r="35">
          <cell r="C35" t="str">
            <v>2006/20074</v>
          </cell>
          <cell r="D35">
            <v>12413.0845070423</v>
          </cell>
          <cell r="E35">
            <v>17177</v>
          </cell>
          <cell r="F35">
            <v>26314.865671641801</v>
          </cell>
          <cell r="G35">
            <v>373</v>
          </cell>
          <cell r="H35">
            <v>15198.5</v>
          </cell>
          <cell r="I35">
            <v>23272</v>
          </cell>
          <cell r="J35">
            <v>31749</v>
          </cell>
          <cell r="K35">
            <v>321</v>
          </cell>
          <cell r="L35">
            <v>17500</v>
          </cell>
          <cell r="M35">
            <v>21663</v>
          </cell>
          <cell r="N35">
            <v>35203</v>
          </cell>
          <cell r="O35">
            <v>345</v>
          </cell>
          <cell r="P35" t="str">
            <v>NULL</v>
          </cell>
          <cell r="Q35" t="str">
            <v>NULL</v>
          </cell>
          <cell r="R35" t="str">
            <v>NULL</v>
          </cell>
          <cell r="S35" t="str">
            <v>NULL</v>
          </cell>
        </row>
        <row r="36">
          <cell r="C36" t="str">
            <v>2007/20084</v>
          </cell>
          <cell r="D36">
            <v>12275.854700854699</v>
          </cell>
          <cell r="E36">
            <v>15230.5</v>
          </cell>
          <cell r="F36">
            <v>25122</v>
          </cell>
          <cell r="G36">
            <v>422</v>
          </cell>
          <cell r="H36">
            <v>15635.5</v>
          </cell>
          <cell r="I36">
            <v>19211.304945054901</v>
          </cell>
          <cell r="J36">
            <v>30055.963898917002</v>
          </cell>
          <cell r="K36">
            <v>396</v>
          </cell>
          <cell r="L36">
            <v>16444</v>
          </cell>
          <cell r="M36">
            <v>20439.5</v>
          </cell>
          <cell r="N36">
            <v>32520.818965517199</v>
          </cell>
          <cell r="O36">
            <v>403</v>
          </cell>
          <cell r="P36" t="str">
            <v>NULL</v>
          </cell>
          <cell r="Q36" t="str">
            <v>NULL</v>
          </cell>
          <cell r="R36" t="str">
            <v>NULL</v>
          </cell>
          <cell r="S36" t="str">
            <v>NULL</v>
          </cell>
        </row>
        <row r="37">
          <cell r="C37" t="str">
            <v>2008/20094</v>
          </cell>
          <cell r="D37">
            <v>12305</v>
          </cell>
          <cell r="E37">
            <v>15420.4656160458</v>
          </cell>
          <cell r="F37">
            <v>24750</v>
          </cell>
          <cell r="G37">
            <v>529</v>
          </cell>
          <cell r="H37">
            <v>15225</v>
          </cell>
          <cell r="I37">
            <v>17930</v>
          </cell>
          <cell r="J37">
            <v>30582.7298050139</v>
          </cell>
          <cell r="K37">
            <v>501</v>
          </cell>
          <cell r="L37">
            <v>16920.375</v>
          </cell>
          <cell r="M37">
            <v>20831.987336601302</v>
          </cell>
          <cell r="N37">
            <v>35600.2907567293</v>
          </cell>
          <cell r="O37">
            <v>470</v>
          </cell>
          <cell r="P37" t="str">
            <v>NULL</v>
          </cell>
          <cell r="Q37" t="str">
            <v>NULL</v>
          </cell>
          <cell r="R37" t="str">
            <v>NULL</v>
          </cell>
          <cell r="S37" t="str">
            <v>NULL</v>
          </cell>
        </row>
        <row r="38">
          <cell r="C38" t="str">
            <v>2009/20104</v>
          </cell>
          <cell r="D38">
            <v>12380.400197653</v>
          </cell>
          <cell r="E38">
            <v>15333.8015320334</v>
          </cell>
          <cell r="F38">
            <v>24736.284431137701</v>
          </cell>
          <cell r="G38">
            <v>538</v>
          </cell>
          <cell r="H38">
            <v>15003</v>
          </cell>
          <cell r="I38">
            <v>18518.5</v>
          </cell>
          <cell r="J38">
            <v>29847.431318681301</v>
          </cell>
          <cell r="K38">
            <v>531</v>
          </cell>
          <cell r="L38" t="str">
            <v>NULL</v>
          </cell>
          <cell r="M38" t="str">
            <v>NULL</v>
          </cell>
          <cell r="N38" t="str">
            <v>NULL</v>
          </cell>
          <cell r="O38" t="str">
            <v>NULL</v>
          </cell>
          <cell r="P38" t="str">
            <v>NULL</v>
          </cell>
          <cell r="Q38" t="str">
            <v>NULL</v>
          </cell>
          <cell r="R38" t="str">
            <v>NULL</v>
          </cell>
          <cell r="S38" t="str">
            <v>NULL</v>
          </cell>
        </row>
        <row r="39">
          <cell r="C39" t="str">
            <v>2010/20114</v>
          </cell>
          <cell r="D39">
            <v>12603</v>
          </cell>
          <cell r="E39">
            <v>16157.75</v>
          </cell>
          <cell r="F39">
            <v>25875</v>
          </cell>
          <cell r="G39">
            <v>594</v>
          </cell>
          <cell r="H39">
            <v>15893.125</v>
          </cell>
          <cell r="I39">
            <v>19335.195482865998</v>
          </cell>
          <cell r="J39">
            <v>31667</v>
          </cell>
          <cell r="K39">
            <v>508</v>
          </cell>
          <cell r="L39" t="str">
            <v>NULL</v>
          </cell>
          <cell r="M39" t="str">
            <v>NULL</v>
          </cell>
          <cell r="N39" t="str">
            <v>NULL</v>
          </cell>
          <cell r="O39" t="str">
            <v>NULL</v>
          </cell>
          <cell r="P39" t="str">
            <v>NULL</v>
          </cell>
          <cell r="Q39" t="str">
            <v>NULL</v>
          </cell>
          <cell r="R39" t="str">
            <v>NULL</v>
          </cell>
          <cell r="S39" t="str">
            <v>NULL</v>
          </cell>
        </row>
        <row r="40">
          <cell r="C40" t="str">
            <v>2011/20124</v>
          </cell>
          <cell r="D40">
            <v>13247.1933781682</v>
          </cell>
          <cell r="E40">
            <v>17184</v>
          </cell>
          <cell r="F40">
            <v>27387.5027548209</v>
          </cell>
          <cell r="G40">
            <v>635</v>
          </cell>
          <cell r="H40" t="str">
            <v>NULL</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row>
        <row r="41">
          <cell r="C41" t="str">
            <v>2012/20134</v>
          </cell>
          <cell r="D41">
            <v>13891.615671641801</v>
          </cell>
          <cell r="E41">
            <v>17613.8276836158</v>
          </cell>
          <cell r="F41">
            <v>27191.880165289302</v>
          </cell>
          <cell r="G41">
            <v>543</v>
          </cell>
          <cell r="H41" t="str">
            <v>NULL</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row>
        <row r="42">
          <cell r="C42" t="str">
            <v>2003/20045</v>
          </cell>
          <cell r="D42">
            <v>9164.6739130434798</v>
          </cell>
          <cell r="E42">
            <v>13868</v>
          </cell>
          <cell r="F42">
            <v>18052</v>
          </cell>
          <cell r="G42">
            <v>929</v>
          </cell>
          <cell r="H42">
            <v>12825</v>
          </cell>
          <cell r="I42">
            <v>18080</v>
          </cell>
          <cell r="J42">
            <v>23869</v>
          </cell>
          <cell r="K42">
            <v>965</v>
          </cell>
          <cell r="L42">
            <v>14749</v>
          </cell>
          <cell r="M42">
            <v>20921</v>
          </cell>
          <cell r="N42">
            <v>27916</v>
          </cell>
          <cell r="O42">
            <v>1057</v>
          </cell>
          <cell r="P42">
            <v>14561.5</v>
          </cell>
          <cell r="Q42">
            <v>23712.867036011099</v>
          </cell>
          <cell r="R42">
            <v>33836</v>
          </cell>
          <cell r="S42">
            <v>1129</v>
          </cell>
        </row>
        <row r="43">
          <cell r="C43" t="str">
            <v>2004/20055</v>
          </cell>
          <cell r="D43">
            <v>9728.5</v>
          </cell>
          <cell r="E43">
            <v>14275.5</v>
          </cell>
          <cell r="F43">
            <v>18585.876033057899</v>
          </cell>
          <cell r="G43">
            <v>904</v>
          </cell>
          <cell r="H43">
            <v>12832.5</v>
          </cell>
          <cell r="I43">
            <v>18751</v>
          </cell>
          <cell r="J43">
            <v>24029.5</v>
          </cell>
          <cell r="K43">
            <v>927</v>
          </cell>
          <cell r="L43">
            <v>14089.75</v>
          </cell>
          <cell r="M43">
            <v>20807</v>
          </cell>
          <cell r="N43">
            <v>27706.5625</v>
          </cell>
          <cell r="O43">
            <v>1062</v>
          </cell>
          <cell r="P43" t="str">
            <v>NULL</v>
          </cell>
          <cell r="Q43" t="str">
            <v>NULL</v>
          </cell>
          <cell r="R43" t="str">
            <v>NULL</v>
          </cell>
          <cell r="S43" t="str">
            <v>NULL</v>
          </cell>
        </row>
        <row r="44">
          <cell r="C44" t="str">
            <v>2005/20065</v>
          </cell>
          <cell r="D44">
            <v>9541.25</v>
          </cell>
          <cell r="E44">
            <v>13916.9243380891</v>
          </cell>
          <cell r="F44">
            <v>18676.4025423729</v>
          </cell>
          <cell r="G44">
            <v>828</v>
          </cell>
          <cell r="H44">
            <v>12521</v>
          </cell>
          <cell r="I44">
            <v>18000</v>
          </cell>
          <cell r="J44">
            <v>23606</v>
          </cell>
          <cell r="K44">
            <v>951</v>
          </cell>
          <cell r="L44">
            <v>14167.3380681818</v>
          </cell>
          <cell r="M44">
            <v>20610</v>
          </cell>
          <cell r="N44">
            <v>26870</v>
          </cell>
          <cell r="O44">
            <v>1034</v>
          </cell>
          <cell r="P44" t="str">
            <v>NULL</v>
          </cell>
          <cell r="Q44" t="str">
            <v>NULL</v>
          </cell>
          <cell r="R44" t="str">
            <v>NULL</v>
          </cell>
          <cell r="S44" t="str">
            <v>NULL</v>
          </cell>
        </row>
        <row r="45">
          <cell r="C45" t="str">
            <v>2006/20075</v>
          </cell>
          <cell r="D45">
            <v>9367</v>
          </cell>
          <cell r="E45">
            <v>14638.4210526316</v>
          </cell>
          <cell r="F45">
            <v>19523</v>
          </cell>
          <cell r="G45">
            <v>869</v>
          </cell>
          <cell r="H45">
            <v>12051.5</v>
          </cell>
          <cell r="I45">
            <v>16816</v>
          </cell>
          <cell r="J45">
            <v>22460</v>
          </cell>
          <cell r="K45">
            <v>1027</v>
          </cell>
          <cell r="L45">
            <v>13055.75</v>
          </cell>
          <cell r="M45">
            <v>19065.5</v>
          </cell>
          <cell r="N45">
            <v>25819.25</v>
          </cell>
          <cell r="O45">
            <v>1080</v>
          </cell>
          <cell r="P45" t="str">
            <v>NULL</v>
          </cell>
          <cell r="Q45" t="str">
            <v>NULL</v>
          </cell>
          <cell r="R45" t="str">
            <v>NULL</v>
          </cell>
          <cell r="S45" t="str">
            <v>NULL</v>
          </cell>
        </row>
        <row r="46">
          <cell r="C46" t="str">
            <v>2007/20085</v>
          </cell>
          <cell r="D46">
            <v>8747.3238432568196</v>
          </cell>
          <cell r="E46">
            <v>13486.4531680441</v>
          </cell>
          <cell r="F46">
            <v>18248.762534818899</v>
          </cell>
          <cell r="G46">
            <v>1002</v>
          </cell>
          <cell r="H46">
            <v>11454</v>
          </cell>
          <cell r="I46">
            <v>16623.5</v>
          </cell>
          <cell r="J46">
            <v>22697.0212765957</v>
          </cell>
          <cell r="K46">
            <v>1155</v>
          </cell>
          <cell r="L46">
            <v>13257</v>
          </cell>
          <cell r="M46">
            <v>18883</v>
          </cell>
          <cell r="N46">
            <v>25906.6332378224</v>
          </cell>
          <cell r="O46">
            <v>1233</v>
          </cell>
          <cell r="P46" t="str">
            <v>NULL</v>
          </cell>
          <cell r="Q46" t="str">
            <v>NULL</v>
          </cell>
          <cell r="R46" t="str">
            <v>NULL</v>
          </cell>
          <cell r="S46" t="str">
            <v>NULL</v>
          </cell>
        </row>
        <row r="47">
          <cell r="C47" t="str">
            <v>2008/20095</v>
          </cell>
          <cell r="D47">
            <v>9358.1825088891001</v>
          </cell>
          <cell r="E47">
            <v>13489.0960960961</v>
          </cell>
          <cell r="F47">
            <v>18274.663946587501</v>
          </cell>
          <cell r="G47">
            <v>952</v>
          </cell>
          <cell r="H47">
            <v>11910.020775623299</v>
          </cell>
          <cell r="I47">
            <v>16350</v>
          </cell>
          <cell r="J47">
            <v>22650</v>
          </cell>
          <cell r="K47">
            <v>1045</v>
          </cell>
          <cell r="L47">
            <v>13786.447916666701</v>
          </cell>
          <cell r="M47">
            <v>19735</v>
          </cell>
          <cell r="N47">
            <v>25944</v>
          </cell>
          <cell r="O47">
            <v>1128</v>
          </cell>
          <cell r="P47" t="str">
            <v>NULL</v>
          </cell>
          <cell r="Q47" t="str">
            <v>NULL</v>
          </cell>
          <cell r="R47" t="str">
            <v>NULL</v>
          </cell>
          <cell r="S47" t="str">
            <v>NULL</v>
          </cell>
        </row>
        <row r="48">
          <cell r="C48" t="str">
            <v>2009/20105</v>
          </cell>
          <cell r="D48">
            <v>9819</v>
          </cell>
          <cell r="E48">
            <v>14220.981308411199</v>
          </cell>
          <cell r="F48">
            <v>19652</v>
          </cell>
          <cell r="G48">
            <v>1037</v>
          </cell>
          <cell r="H48">
            <v>12159.953358209001</v>
          </cell>
          <cell r="I48">
            <v>16927</v>
          </cell>
          <cell r="J48">
            <v>23087.564425770299</v>
          </cell>
          <cell r="K48">
            <v>1123</v>
          </cell>
          <cell r="L48" t="str">
            <v>NULL</v>
          </cell>
          <cell r="M48" t="str">
            <v>NULL</v>
          </cell>
          <cell r="N48" t="str">
            <v>NULL</v>
          </cell>
          <cell r="O48" t="str">
            <v>NULL</v>
          </cell>
          <cell r="P48" t="str">
            <v>NULL</v>
          </cell>
          <cell r="Q48" t="str">
            <v>NULL</v>
          </cell>
          <cell r="R48" t="str">
            <v>NULL</v>
          </cell>
          <cell r="S48" t="str">
            <v>NULL</v>
          </cell>
        </row>
        <row r="49">
          <cell r="C49" t="str">
            <v>2010/20115</v>
          </cell>
          <cell r="D49">
            <v>10095.447368421101</v>
          </cell>
          <cell r="E49">
            <v>14704.300275482099</v>
          </cell>
          <cell r="F49">
            <v>19343</v>
          </cell>
          <cell r="G49">
            <v>1114</v>
          </cell>
          <cell r="H49">
            <v>13333.25</v>
          </cell>
          <cell r="I49">
            <v>18158.185393258402</v>
          </cell>
          <cell r="J49">
            <v>23832.114325068898</v>
          </cell>
          <cell r="K49">
            <v>1214</v>
          </cell>
          <cell r="L49" t="str">
            <v>NULL</v>
          </cell>
          <cell r="M49" t="str">
            <v>NULL</v>
          </cell>
          <cell r="N49" t="str">
            <v>NULL</v>
          </cell>
          <cell r="O49" t="str">
            <v>NULL</v>
          </cell>
          <cell r="P49" t="str">
            <v>NULL</v>
          </cell>
          <cell r="Q49" t="str">
            <v>NULL</v>
          </cell>
          <cell r="R49" t="str">
            <v>NULL</v>
          </cell>
          <cell r="S49" t="str">
            <v>NULL</v>
          </cell>
        </row>
        <row r="50">
          <cell r="C50" t="str">
            <v>2011/20125</v>
          </cell>
          <cell r="D50">
            <v>10017.108938547501</v>
          </cell>
          <cell r="E50">
            <v>14652</v>
          </cell>
          <cell r="F50">
            <v>19069</v>
          </cell>
          <cell r="G50">
            <v>1221</v>
          </cell>
          <cell r="H50" t="str">
            <v>NULL</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row>
        <row r="51">
          <cell r="C51" t="str">
            <v>2012/20135</v>
          </cell>
          <cell r="D51">
            <v>10344.5781893004</v>
          </cell>
          <cell r="E51">
            <v>15398.282312925199</v>
          </cell>
          <cell r="F51">
            <v>20223.4618768328</v>
          </cell>
          <cell r="G51">
            <v>1339</v>
          </cell>
          <cell r="H51" t="str">
            <v>NULL</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row>
        <row r="52">
          <cell r="C52" t="str">
            <v>2003/20046</v>
          </cell>
          <cell r="D52">
            <v>6573.6620000000003</v>
          </cell>
          <cell r="E52">
            <v>12395.0743494424</v>
          </cell>
          <cell r="F52">
            <v>17610.5081300813</v>
          </cell>
          <cell r="G52">
            <v>4777</v>
          </cell>
          <cell r="H52">
            <v>10611.966480446899</v>
          </cell>
          <cell r="I52">
            <v>17818.778900000001</v>
          </cell>
          <cell r="J52">
            <v>24167.091160221</v>
          </cell>
          <cell r="K52">
            <v>5462</v>
          </cell>
          <cell r="L52">
            <v>12868</v>
          </cell>
          <cell r="M52">
            <v>21723.752799999998</v>
          </cell>
          <cell r="N52">
            <v>28707</v>
          </cell>
          <cell r="O52">
            <v>6469</v>
          </cell>
          <cell r="P52">
            <v>14857.375</v>
          </cell>
          <cell r="Q52">
            <v>26471</v>
          </cell>
          <cell r="R52">
            <v>37489.5</v>
          </cell>
          <cell r="S52">
            <v>7338</v>
          </cell>
        </row>
        <row r="53">
          <cell r="C53" t="str">
            <v>2004/20056</v>
          </cell>
          <cell r="D53">
            <v>7301.2698</v>
          </cell>
          <cell r="E53">
            <v>13242.157434402299</v>
          </cell>
          <cell r="F53">
            <v>18858</v>
          </cell>
          <cell r="G53">
            <v>4907</v>
          </cell>
          <cell r="H53">
            <v>11344</v>
          </cell>
          <cell r="I53">
            <v>18906.5</v>
          </cell>
          <cell r="J53">
            <v>25171.25</v>
          </cell>
          <cell r="K53">
            <v>5748</v>
          </cell>
          <cell r="L53">
            <v>13156</v>
          </cell>
          <cell r="M53">
            <v>21699</v>
          </cell>
          <cell r="N53">
            <v>28918</v>
          </cell>
          <cell r="O53">
            <v>6897</v>
          </cell>
          <cell r="P53" t="str">
            <v>NULL</v>
          </cell>
          <cell r="Q53" t="str">
            <v>NULL</v>
          </cell>
          <cell r="R53" t="str">
            <v>NULL</v>
          </cell>
          <cell r="S53" t="str">
            <v>NULL</v>
          </cell>
        </row>
        <row r="54">
          <cell r="C54" t="str">
            <v>2005/20066</v>
          </cell>
          <cell r="D54">
            <v>8263</v>
          </cell>
          <cell r="E54">
            <v>14336.7168</v>
          </cell>
          <cell r="F54">
            <v>20221</v>
          </cell>
          <cell r="G54">
            <v>4821</v>
          </cell>
          <cell r="H54">
            <v>11578.189725</v>
          </cell>
          <cell r="I54">
            <v>18999</v>
          </cell>
          <cell r="J54">
            <v>25500.152075000002</v>
          </cell>
          <cell r="K54">
            <v>6160</v>
          </cell>
          <cell r="L54">
            <v>13404</v>
          </cell>
          <cell r="M54">
            <v>21899</v>
          </cell>
          <cell r="N54">
            <v>29618</v>
          </cell>
          <cell r="O54">
            <v>7201</v>
          </cell>
          <cell r="P54" t="str">
            <v>NULL</v>
          </cell>
          <cell r="Q54" t="str">
            <v>NULL</v>
          </cell>
          <cell r="R54" t="str">
            <v>NULL</v>
          </cell>
          <cell r="S54" t="str">
            <v>NULL</v>
          </cell>
        </row>
        <row r="55">
          <cell r="C55" t="str">
            <v>2006/20076</v>
          </cell>
          <cell r="D55">
            <v>7471.8765000000003</v>
          </cell>
          <cell r="E55">
            <v>13583</v>
          </cell>
          <cell r="F55">
            <v>20371.928571428602</v>
          </cell>
          <cell r="G55">
            <v>4807</v>
          </cell>
          <cell r="H55">
            <v>10489.875</v>
          </cell>
          <cell r="I55">
            <v>17870.323170731699</v>
          </cell>
          <cell r="J55">
            <v>24918.5</v>
          </cell>
          <cell r="K55">
            <v>6208</v>
          </cell>
          <cell r="L55">
            <v>12584.375</v>
          </cell>
          <cell r="M55">
            <v>21254.463142979901</v>
          </cell>
          <cell r="N55">
            <v>29303</v>
          </cell>
          <cell r="O55">
            <v>7174</v>
          </cell>
          <cell r="P55" t="str">
            <v>NULL</v>
          </cell>
          <cell r="Q55" t="str">
            <v>NULL</v>
          </cell>
          <cell r="R55" t="str">
            <v>NULL</v>
          </cell>
          <cell r="S55" t="str">
            <v>NULL</v>
          </cell>
        </row>
        <row r="56">
          <cell r="C56" t="str">
            <v>2007/20086</v>
          </cell>
          <cell r="D56">
            <v>7937.82</v>
          </cell>
          <cell r="E56">
            <v>13625</v>
          </cell>
          <cell r="F56">
            <v>19799</v>
          </cell>
          <cell r="G56">
            <v>5045</v>
          </cell>
          <cell r="H56">
            <v>11193</v>
          </cell>
          <cell r="I56">
            <v>18313.555</v>
          </cell>
          <cell r="J56">
            <v>25303.75</v>
          </cell>
          <cell r="K56">
            <v>6416</v>
          </cell>
          <cell r="L56">
            <v>13082.9110169492</v>
          </cell>
          <cell r="M56">
            <v>22052</v>
          </cell>
          <cell r="N56">
            <v>29750.5689166667</v>
          </cell>
          <cell r="O56">
            <v>7299</v>
          </cell>
          <cell r="P56" t="str">
            <v>NULL</v>
          </cell>
          <cell r="Q56" t="str">
            <v>NULL</v>
          </cell>
          <cell r="R56" t="str">
            <v>NULL</v>
          </cell>
          <cell r="S56" t="str">
            <v>NULL</v>
          </cell>
        </row>
        <row r="57">
          <cell r="C57" t="str">
            <v>2008/20096</v>
          </cell>
          <cell r="D57">
            <v>7255.5</v>
          </cell>
          <cell r="E57">
            <v>12838.33</v>
          </cell>
          <cell r="F57">
            <v>19107.476480836202</v>
          </cell>
          <cell r="G57">
            <v>5222</v>
          </cell>
          <cell r="H57">
            <v>10598.5582627119</v>
          </cell>
          <cell r="I57">
            <v>18139.5</v>
          </cell>
          <cell r="J57">
            <v>25209.028528528499</v>
          </cell>
          <cell r="K57">
            <v>6700</v>
          </cell>
          <cell r="L57">
            <v>13058.125</v>
          </cell>
          <cell r="M57">
            <v>21850.5</v>
          </cell>
          <cell r="N57">
            <v>29997.5</v>
          </cell>
          <cell r="O57">
            <v>7582</v>
          </cell>
          <cell r="P57" t="str">
            <v>NULL</v>
          </cell>
          <cell r="Q57" t="str">
            <v>NULL</v>
          </cell>
          <cell r="R57" t="str">
            <v>NULL</v>
          </cell>
          <cell r="S57" t="str">
            <v>NULL</v>
          </cell>
        </row>
        <row r="58">
          <cell r="C58" t="str">
            <v>2009/20106</v>
          </cell>
          <cell r="D58">
            <v>7970.5</v>
          </cell>
          <cell r="E58">
            <v>13714.5</v>
          </cell>
          <cell r="F58">
            <v>20242.1538461538</v>
          </cell>
          <cell r="G58">
            <v>5740</v>
          </cell>
          <cell r="H58">
            <v>10962</v>
          </cell>
          <cell r="I58">
            <v>18554</v>
          </cell>
          <cell r="J58">
            <v>25701</v>
          </cell>
          <cell r="K58">
            <v>7209</v>
          </cell>
          <cell r="L58" t="str">
            <v>NULL</v>
          </cell>
          <cell r="M58" t="str">
            <v>NULL</v>
          </cell>
          <cell r="N58" t="str">
            <v>NULL</v>
          </cell>
          <cell r="O58" t="str">
            <v>NULL</v>
          </cell>
          <cell r="P58" t="str">
            <v>NULL</v>
          </cell>
          <cell r="Q58" t="str">
            <v>NULL</v>
          </cell>
          <cell r="R58" t="str">
            <v>NULL</v>
          </cell>
          <cell r="S58" t="str">
            <v>NULL</v>
          </cell>
        </row>
        <row r="59">
          <cell r="C59" t="str">
            <v>2010/20116</v>
          </cell>
          <cell r="D59">
            <v>8418.5</v>
          </cell>
          <cell r="E59">
            <v>14688.729281768001</v>
          </cell>
          <cell r="F59">
            <v>21122</v>
          </cell>
          <cell r="G59">
            <v>6121</v>
          </cell>
          <cell r="H59">
            <v>12053.5</v>
          </cell>
          <cell r="I59">
            <v>19813</v>
          </cell>
          <cell r="J59">
            <v>26703</v>
          </cell>
          <cell r="K59">
            <v>7601</v>
          </cell>
          <cell r="L59" t="str">
            <v>NULL</v>
          </cell>
          <cell r="M59" t="str">
            <v>NULL</v>
          </cell>
          <cell r="N59" t="str">
            <v>NULL</v>
          </cell>
          <cell r="O59" t="str">
            <v>NULL</v>
          </cell>
          <cell r="P59" t="str">
            <v>NULL</v>
          </cell>
          <cell r="Q59" t="str">
            <v>NULL</v>
          </cell>
          <cell r="R59" t="str">
            <v>NULL</v>
          </cell>
          <cell r="S59" t="str">
            <v>NULL</v>
          </cell>
        </row>
        <row r="60">
          <cell r="C60" t="str">
            <v>2011/20126</v>
          </cell>
          <cell r="D60">
            <v>8836.3520408163295</v>
          </cell>
          <cell r="E60">
            <v>15043</v>
          </cell>
          <cell r="F60">
            <v>21521</v>
          </cell>
          <cell r="G60">
            <v>6868</v>
          </cell>
          <cell r="H60" t="str">
            <v>NULL</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row>
        <row r="61">
          <cell r="C61" t="str">
            <v>2012/20136</v>
          </cell>
          <cell r="D61">
            <v>9324</v>
          </cell>
          <cell r="E61">
            <v>15849.6180758017</v>
          </cell>
          <cell r="F61">
            <v>22073.25</v>
          </cell>
          <cell r="G61">
            <v>7408</v>
          </cell>
          <cell r="H61" t="str">
            <v>NULL</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row>
        <row r="62">
          <cell r="C62" t="str">
            <v>2003/20047</v>
          </cell>
          <cell r="D62">
            <v>7425.0549466292096</v>
          </cell>
          <cell r="E62">
            <v>11834</v>
          </cell>
          <cell r="F62">
            <v>18451</v>
          </cell>
          <cell r="G62">
            <v>2639</v>
          </cell>
          <cell r="H62">
            <v>11362.0330578512</v>
          </cell>
          <cell r="I62">
            <v>18246.5</v>
          </cell>
          <cell r="J62">
            <v>27546.0942</v>
          </cell>
          <cell r="K62">
            <v>3150</v>
          </cell>
          <cell r="L62">
            <v>13693.202794561899</v>
          </cell>
          <cell r="M62">
            <v>21989.75</v>
          </cell>
          <cell r="N62">
            <v>33295.75</v>
          </cell>
          <cell r="O62">
            <v>3436</v>
          </cell>
          <cell r="P62">
            <v>15419.5</v>
          </cell>
          <cell r="Q62">
            <v>28542</v>
          </cell>
          <cell r="R62">
            <v>45351</v>
          </cell>
          <cell r="S62">
            <v>3685</v>
          </cell>
        </row>
        <row r="63">
          <cell r="C63" t="str">
            <v>2004/20057</v>
          </cell>
          <cell r="D63">
            <v>8054.2845985022996</v>
          </cell>
          <cell r="E63">
            <v>12992.800173010401</v>
          </cell>
          <cell r="F63">
            <v>20042.75</v>
          </cell>
          <cell r="G63">
            <v>2452</v>
          </cell>
          <cell r="H63">
            <v>11662.5</v>
          </cell>
          <cell r="I63">
            <v>18272.836299999999</v>
          </cell>
          <cell r="J63">
            <v>27721.421249999999</v>
          </cell>
          <cell r="K63">
            <v>2952</v>
          </cell>
          <cell r="L63">
            <v>13732.375</v>
          </cell>
          <cell r="M63">
            <v>22649.5828729282</v>
          </cell>
          <cell r="N63">
            <v>33816.25</v>
          </cell>
          <cell r="O63">
            <v>3264</v>
          </cell>
          <cell r="P63" t="str">
            <v>NULL</v>
          </cell>
          <cell r="Q63" t="str">
            <v>NULL</v>
          </cell>
          <cell r="R63" t="str">
            <v>NULL</v>
          </cell>
          <cell r="S63" t="str">
            <v>NULL</v>
          </cell>
        </row>
        <row r="64">
          <cell r="C64" t="str">
            <v>2005/20067</v>
          </cell>
          <cell r="D64">
            <v>8844.3078999999998</v>
          </cell>
          <cell r="E64">
            <v>13982</v>
          </cell>
          <cell r="F64">
            <v>21826.75</v>
          </cell>
          <cell r="G64">
            <v>2391</v>
          </cell>
          <cell r="H64">
            <v>11937.5</v>
          </cell>
          <cell r="I64">
            <v>19250</v>
          </cell>
          <cell r="J64">
            <v>28474.757000000001</v>
          </cell>
          <cell r="K64">
            <v>3057</v>
          </cell>
          <cell r="L64">
            <v>14290</v>
          </cell>
          <cell r="M64">
            <v>23661.091649999998</v>
          </cell>
          <cell r="N64">
            <v>35035</v>
          </cell>
          <cell r="O64">
            <v>3338</v>
          </cell>
          <cell r="P64" t="str">
            <v>NULL</v>
          </cell>
          <cell r="Q64" t="str">
            <v>NULL</v>
          </cell>
          <cell r="R64" t="str">
            <v>NULL</v>
          </cell>
          <cell r="S64" t="str">
            <v>NULL</v>
          </cell>
        </row>
        <row r="65">
          <cell r="C65" t="str">
            <v>2006/20077</v>
          </cell>
          <cell r="D65">
            <v>9585.5</v>
          </cell>
          <cell r="E65">
            <v>15001.7780833333</v>
          </cell>
          <cell r="F65">
            <v>22854.5</v>
          </cell>
          <cell r="G65">
            <v>2462</v>
          </cell>
          <cell r="H65">
            <v>12274</v>
          </cell>
          <cell r="I65">
            <v>20384</v>
          </cell>
          <cell r="J65">
            <v>29375</v>
          </cell>
          <cell r="K65">
            <v>3229</v>
          </cell>
          <cell r="L65">
            <v>14765.3912429379</v>
          </cell>
          <cell r="M65">
            <v>24655.283049999998</v>
          </cell>
          <cell r="N65">
            <v>36266.5</v>
          </cell>
          <cell r="O65">
            <v>3430</v>
          </cell>
          <cell r="P65" t="str">
            <v>NULL</v>
          </cell>
          <cell r="Q65" t="str">
            <v>NULL</v>
          </cell>
          <cell r="R65" t="str">
            <v>NULL</v>
          </cell>
          <cell r="S65" t="str">
            <v>NULL</v>
          </cell>
        </row>
        <row r="66">
          <cell r="C66" t="str">
            <v>2007/20087</v>
          </cell>
          <cell r="D66">
            <v>9117.4874999999993</v>
          </cell>
          <cell r="E66">
            <v>14175.254999999999</v>
          </cell>
          <cell r="F66">
            <v>22217.023648648599</v>
          </cell>
          <cell r="G66">
            <v>2580</v>
          </cell>
          <cell r="H66">
            <v>12255.5</v>
          </cell>
          <cell r="I66">
            <v>19644.400000000001</v>
          </cell>
          <cell r="J66">
            <v>29292</v>
          </cell>
          <cell r="K66">
            <v>3353</v>
          </cell>
          <cell r="L66">
            <v>14487.125</v>
          </cell>
          <cell r="M66">
            <v>23951.25</v>
          </cell>
          <cell r="N66">
            <v>35696.75</v>
          </cell>
          <cell r="O66">
            <v>3516</v>
          </cell>
          <cell r="P66" t="str">
            <v>NULL</v>
          </cell>
          <cell r="Q66" t="str">
            <v>NULL</v>
          </cell>
          <cell r="R66" t="str">
            <v>NULL</v>
          </cell>
          <cell r="S66" t="str">
            <v>NULL</v>
          </cell>
        </row>
        <row r="67">
          <cell r="C67" t="str">
            <v>2008/20097</v>
          </cell>
          <cell r="D67">
            <v>9206.0953680791808</v>
          </cell>
          <cell r="E67">
            <v>14415.514999999999</v>
          </cell>
          <cell r="F67">
            <v>22564.0275</v>
          </cell>
          <cell r="G67">
            <v>2618</v>
          </cell>
          <cell r="H67">
            <v>12951.62</v>
          </cell>
          <cell r="I67">
            <v>20797.47</v>
          </cell>
          <cell r="J67">
            <v>29814</v>
          </cell>
          <cell r="K67">
            <v>3453</v>
          </cell>
          <cell r="L67">
            <v>15222.25</v>
          </cell>
          <cell r="M67">
            <v>24905.5</v>
          </cell>
          <cell r="N67">
            <v>37407.473140495902</v>
          </cell>
          <cell r="O67">
            <v>3648</v>
          </cell>
          <cell r="P67" t="str">
            <v>NULL</v>
          </cell>
          <cell r="Q67" t="str">
            <v>NULL</v>
          </cell>
          <cell r="R67" t="str">
            <v>NULL</v>
          </cell>
          <cell r="S67" t="str">
            <v>NULL</v>
          </cell>
        </row>
        <row r="68">
          <cell r="C68" t="str">
            <v>2009/20107</v>
          </cell>
          <cell r="D68">
            <v>9869.5631702127594</v>
          </cell>
          <cell r="E68">
            <v>15863.360607734799</v>
          </cell>
          <cell r="F68">
            <v>23352.625</v>
          </cell>
          <cell r="G68">
            <v>3026</v>
          </cell>
          <cell r="H68">
            <v>13184.875</v>
          </cell>
          <cell r="I68">
            <v>21372.66</v>
          </cell>
          <cell r="J68">
            <v>29588.912499999999</v>
          </cell>
          <cell r="K68">
            <v>3738</v>
          </cell>
          <cell r="L68" t="str">
            <v>NULL</v>
          </cell>
          <cell r="M68" t="str">
            <v>NULL</v>
          </cell>
          <cell r="N68" t="str">
            <v>NULL</v>
          </cell>
          <cell r="O68" t="str">
            <v>NULL</v>
          </cell>
          <cell r="P68" t="str">
            <v>NULL</v>
          </cell>
          <cell r="Q68" t="str">
            <v>NULL</v>
          </cell>
          <cell r="R68" t="str">
            <v>NULL</v>
          </cell>
          <cell r="S68" t="str">
            <v>NULL</v>
          </cell>
        </row>
        <row r="69">
          <cell r="C69" t="str">
            <v>2010/20117</v>
          </cell>
          <cell r="D69">
            <v>10604.611677116</v>
          </cell>
          <cell r="E69">
            <v>16478.069560439599</v>
          </cell>
          <cell r="F69">
            <v>24228.25</v>
          </cell>
          <cell r="G69">
            <v>3412</v>
          </cell>
          <cell r="H69">
            <v>13624</v>
          </cell>
          <cell r="I69">
            <v>21715</v>
          </cell>
          <cell r="J69">
            <v>30508.25</v>
          </cell>
          <cell r="K69">
            <v>4222</v>
          </cell>
          <cell r="L69" t="str">
            <v>NULL</v>
          </cell>
          <cell r="M69" t="str">
            <v>NULL</v>
          </cell>
          <cell r="N69" t="str">
            <v>NULL</v>
          </cell>
          <cell r="O69" t="str">
            <v>NULL</v>
          </cell>
          <cell r="P69" t="str">
            <v>NULL</v>
          </cell>
          <cell r="Q69" t="str">
            <v>NULL</v>
          </cell>
          <cell r="R69" t="str">
            <v>NULL</v>
          </cell>
          <cell r="S69" t="str">
            <v>NULL</v>
          </cell>
        </row>
        <row r="70">
          <cell r="C70" t="str">
            <v>2011/20127</v>
          </cell>
          <cell r="D70">
            <v>10564</v>
          </cell>
          <cell r="E70">
            <v>16250</v>
          </cell>
          <cell r="F70">
            <v>24070</v>
          </cell>
          <cell r="G70">
            <v>3761</v>
          </cell>
          <cell r="H70" t="str">
            <v>NULL</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row>
        <row r="71">
          <cell r="C71" t="str">
            <v>2012/20137</v>
          </cell>
          <cell r="D71">
            <v>10775.5</v>
          </cell>
          <cell r="E71">
            <v>16537</v>
          </cell>
          <cell r="F71">
            <v>24007</v>
          </cell>
          <cell r="G71">
            <v>4341</v>
          </cell>
          <cell r="H71" t="str">
            <v>NULL</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row>
        <row r="72">
          <cell r="C72" t="str">
            <v>2003/20048</v>
          </cell>
          <cell r="D72">
            <v>8998.25</v>
          </cell>
          <cell r="E72">
            <v>14882.5482093664</v>
          </cell>
          <cell r="F72">
            <v>20481.112947658399</v>
          </cell>
          <cell r="G72">
            <v>9243</v>
          </cell>
          <cell r="H72">
            <v>12499.5</v>
          </cell>
          <cell r="I72">
            <v>20239</v>
          </cell>
          <cell r="J72">
            <v>27591.939058171702</v>
          </cell>
          <cell r="K72">
            <v>9893</v>
          </cell>
          <cell r="L72">
            <v>14395.5</v>
          </cell>
          <cell r="M72">
            <v>23564.926540284399</v>
          </cell>
          <cell r="N72">
            <v>32090.75</v>
          </cell>
          <cell r="O72">
            <v>10726</v>
          </cell>
          <cell r="P72">
            <v>15840.5</v>
          </cell>
          <cell r="Q72">
            <v>28730</v>
          </cell>
          <cell r="R72">
            <v>42337</v>
          </cell>
          <cell r="S72">
            <v>11029</v>
          </cell>
        </row>
        <row r="73">
          <cell r="C73" t="str">
            <v>2004/20058</v>
          </cell>
          <cell r="D73">
            <v>10217.9339622642</v>
          </cell>
          <cell r="E73">
            <v>16268.114035087699</v>
          </cell>
          <cell r="F73">
            <v>21963</v>
          </cell>
          <cell r="G73">
            <v>9021</v>
          </cell>
          <cell r="H73">
            <v>13850</v>
          </cell>
          <cell r="I73">
            <v>21652.501199999999</v>
          </cell>
          <cell r="J73">
            <v>28821.325648415001</v>
          </cell>
          <cell r="K73">
            <v>9897</v>
          </cell>
          <cell r="L73">
            <v>15454.454400000001</v>
          </cell>
          <cell r="M73">
            <v>24439</v>
          </cell>
          <cell r="N73">
            <v>32909</v>
          </cell>
          <cell r="O73">
            <v>10789</v>
          </cell>
          <cell r="P73" t="str">
            <v>NULL</v>
          </cell>
          <cell r="Q73" t="str">
            <v>NULL</v>
          </cell>
          <cell r="R73" t="str">
            <v>NULL</v>
          </cell>
          <cell r="S73" t="str">
            <v>NULL</v>
          </cell>
        </row>
        <row r="74">
          <cell r="C74" t="str">
            <v>2005/20068</v>
          </cell>
          <cell r="D74">
            <v>10375</v>
          </cell>
          <cell r="E74">
            <v>16885.7068775281</v>
          </cell>
          <cell r="F74">
            <v>22971.25</v>
          </cell>
          <cell r="G74">
            <v>8452</v>
          </cell>
          <cell r="H74">
            <v>13601.5</v>
          </cell>
          <cell r="I74">
            <v>20950</v>
          </cell>
          <cell r="J74">
            <v>28256.489761092202</v>
          </cell>
          <cell r="K74">
            <v>9687</v>
          </cell>
          <cell r="L74">
            <v>15326.25</v>
          </cell>
          <cell r="M74">
            <v>24209</v>
          </cell>
          <cell r="N74">
            <v>33169</v>
          </cell>
          <cell r="O74">
            <v>10573</v>
          </cell>
          <cell r="P74" t="str">
            <v>NULL</v>
          </cell>
          <cell r="Q74" t="str">
            <v>NULL</v>
          </cell>
          <cell r="R74" t="str">
            <v>NULL</v>
          </cell>
          <cell r="S74" t="str">
            <v>NULL</v>
          </cell>
        </row>
        <row r="75">
          <cell r="C75" t="str">
            <v>2006/20078</v>
          </cell>
          <cell r="D75">
            <v>9737.3888888888905</v>
          </cell>
          <cell r="E75">
            <v>15931.671469740601</v>
          </cell>
          <cell r="F75">
            <v>22508</v>
          </cell>
          <cell r="G75">
            <v>7593</v>
          </cell>
          <cell r="H75">
            <v>12319.375</v>
          </cell>
          <cell r="I75">
            <v>19336.2679640719</v>
          </cell>
          <cell r="J75">
            <v>26970.25</v>
          </cell>
          <cell r="K75">
            <v>9024</v>
          </cell>
          <cell r="L75">
            <v>14119.375</v>
          </cell>
          <cell r="M75">
            <v>22336.224999999999</v>
          </cell>
          <cell r="N75">
            <v>31685.25</v>
          </cell>
          <cell r="O75">
            <v>9296</v>
          </cell>
          <cell r="P75" t="str">
            <v>NULL</v>
          </cell>
          <cell r="Q75" t="str">
            <v>NULL</v>
          </cell>
          <cell r="R75" t="str">
            <v>NULL</v>
          </cell>
          <cell r="S75" t="str">
            <v>NULL</v>
          </cell>
        </row>
        <row r="76">
          <cell r="C76" t="str">
            <v>2007/20088</v>
          </cell>
          <cell r="D76">
            <v>9644.8484848484895</v>
          </cell>
          <cell r="E76">
            <v>15393</v>
          </cell>
          <cell r="F76">
            <v>21764</v>
          </cell>
          <cell r="G76">
            <v>7033</v>
          </cell>
          <cell r="H76">
            <v>12220.5</v>
          </cell>
          <cell r="I76">
            <v>18974</v>
          </cell>
          <cell r="J76">
            <v>26623.5</v>
          </cell>
          <cell r="K76">
            <v>8407</v>
          </cell>
          <cell r="L76">
            <v>13845.8575</v>
          </cell>
          <cell r="M76">
            <v>22137.587813620099</v>
          </cell>
          <cell r="N76">
            <v>31842.25</v>
          </cell>
          <cell r="O76">
            <v>8554</v>
          </cell>
          <cell r="P76" t="str">
            <v>NULL</v>
          </cell>
          <cell r="Q76" t="str">
            <v>NULL</v>
          </cell>
          <cell r="R76" t="str">
            <v>NULL</v>
          </cell>
          <cell r="S76" t="str">
            <v>NULL</v>
          </cell>
        </row>
        <row r="77">
          <cell r="C77" t="str">
            <v>2008/20098</v>
          </cell>
          <cell r="D77">
            <v>9356.7408906882592</v>
          </cell>
          <cell r="E77">
            <v>15683.976510067099</v>
          </cell>
          <cell r="F77">
            <v>22021</v>
          </cell>
          <cell r="G77">
            <v>6467</v>
          </cell>
          <cell r="H77">
            <v>12889.6597796143</v>
          </cell>
          <cell r="I77">
            <v>20108.861168113701</v>
          </cell>
          <cell r="J77">
            <v>27632.25</v>
          </cell>
          <cell r="K77">
            <v>7446</v>
          </cell>
          <cell r="L77">
            <v>14589</v>
          </cell>
          <cell r="M77">
            <v>23318.8427299703</v>
          </cell>
          <cell r="N77">
            <v>32770</v>
          </cell>
          <cell r="O77">
            <v>7613</v>
          </cell>
          <cell r="P77" t="str">
            <v>NULL</v>
          </cell>
          <cell r="Q77" t="str">
            <v>NULL</v>
          </cell>
          <cell r="R77" t="str">
            <v>NULL</v>
          </cell>
          <cell r="S77" t="str">
            <v>NULL</v>
          </cell>
        </row>
        <row r="78">
          <cell r="C78" t="str">
            <v>2009/20108</v>
          </cell>
          <cell r="D78">
            <v>10446.75</v>
          </cell>
          <cell r="E78">
            <v>16513</v>
          </cell>
          <cell r="F78">
            <v>22958.2583892617</v>
          </cell>
          <cell r="G78">
            <v>6807</v>
          </cell>
          <cell r="H78">
            <v>13429</v>
          </cell>
          <cell r="I78">
            <v>20922.5</v>
          </cell>
          <cell r="J78">
            <v>28554</v>
          </cell>
          <cell r="K78">
            <v>7536</v>
          </cell>
          <cell r="L78" t="str">
            <v>NULL</v>
          </cell>
          <cell r="M78" t="str">
            <v>NULL</v>
          </cell>
          <cell r="N78" t="str">
            <v>NULL</v>
          </cell>
          <cell r="O78" t="str">
            <v>NULL</v>
          </cell>
          <cell r="P78" t="str">
            <v>NULL</v>
          </cell>
          <cell r="Q78" t="str">
            <v>NULL</v>
          </cell>
          <cell r="R78" t="str">
            <v>NULL</v>
          </cell>
          <cell r="S78" t="str">
            <v>NULL</v>
          </cell>
        </row>
        <row r="79">
          <cell r="C79" t="str">
            <v>2010/20118</v>
          </cell>
          <cell r="D79">
            <v>10770</v>
          </cell>
          <cell r="E79">
            <v>17024</v>
          </cell>
          <cell r="F79">
            <v>23291</v>
          </cell>
          <cell r="G79">
            <v>6805</v>
          </cell>
          <cell r="H79">
            <v>13966.5</v>
          </cell>
          <cell r="I79">
            <v>21417.924528301901</v>
          </cell>
          <cell r="J79">
            <v>29241</v>
          </cell>
          <cell r="K79">
            <v>7395</v>
          </cell>
          <cell r="L79" t="str">
            <v>NULL</v>
          </cell>
          <cell r="M79" t="str">
            <v>NULL</v>
          </cell>
          <cell r="N79" t="str">
            <v>NULL</v>
          </cell>
          <cell r="O79" t="str">
            <v>NULL</v>
          </cell>
          <cell r="P79" t="str">
            <v>NULL</v>
          </cell>
          <cell r="Q79" t="str">
            <v>NULL</v>
          </cell>
          <cell r="R79" t="str">
            <v>NULL</v>
          </cell>
          <cell r="S79" t="str">
            <v>NULL</v>
          </cell>
        </row>
        <row r="80">
          <cell r="C80" t="str">
            <v>2011/20128</v>
          </cell>
          <cell r="D80">
            <v>11475</v>
          </cell>
          <cell r="E80">
            <v>18249</v>
          </cell>
          <cell r="F80">
            <v>24598</v>
          </cell>
          <cell r="G80">
            <v>7253</v>
          </cell>
          <cell r="H80" t="str">
            <v>NULL</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row>
        <row r="81">
          <cell r="C81" t="str">
            <v>2012/20138</v>
          </cell>
          <cell r="D81">
            <v>12129.0336727666</v>
          </cell>
          <cell r="E81">
            <v>18449</v>
          </cell>
          <cell r="F81">
            <v>24957</v>
          </cell>
          <cell r="G81">
            <v>7716</v>
          </cell>
          <cell r="H81" t="str">
            <v>NULL</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row>
        <row r="82">
          <cell r="C82" t="str">
            <v>2003/20049</v>
          </cell>
          <cell r="D82">
            <v>11508.6718235518</v>
          </cell>
          <cell r="E82">
            <v>18411.050186212899</v>
          </cell>
          <cell r="F82">
            <v>23739.25</v>
          </cell>
          <cell r="G82">
            <v>7002</v>
          </cell>
          <cell r="H82">
            <v>16461</v>
          </cell>
          <cell r="I82">
            <v>24602</v>
          </cell>
          <cell r="J82">
            <v>31276.5</v>
          </cell>
          <cell r="K82">
            <v>7247</v>
          </cell>
          <cell r="L82">
            <v>18876.943800000001</v>
          </cell>
          <cell r="M82">
            <v>28111</v>
          </cell>
          <cell r="N82">
            <v>36350</v>
          </cell>
          <cell r="O82">
            <v>7861</v>
          </cell>
          <cell r="P82">
            <v>21495.5</v>
          </cell>
          <cell r="Q82">
            <v>35690.567867035999</v>
          </cell>
          <cell r="R82">
            <v>49385</v>
          </cell>
          <cell r="S82">
            <v>8442</v>
          </cell>
        </row>
        <row r="83">
          <cell r="C83" t="str">
            <v>2004/20059</v>
          </cell>
          <cell r="D83">
            <v>12266.3805571063</v>
          </cell>
          <cell r="E83">
            <v>19776.5</v>
          </cell>
          <cell r="F83">
            <v>25132.46875</v>
          </cell>
          <cell r="G83">
            <v>6890</v>
          </cell>
          <cell r="H83">
            <v>16494.008699999998</v>
          </cell>
          <cell r="I83">
            <v>25534.357142857101</v>
          </cell>
          <cell r="J83">
            <v>32408.5</v>
          </cell>
          <cell r="K83">
            <v>7299</v>
          </cell>
          <cell r="L83">
            <v>18603</v>
          </cell>
          <cell r="M83">
            <v>28288</v>
          </cell>
          <cell r="N83">
            <v>36779</v>
          </cell>
          <cell r="O83">
            <v>8013</v>
          </cell>
          <cell r="P83" t="str">
            <v>NULL</v>
          </cell>
          <cell r="Q83" t="str">
            <v>NULL</v>
          </cell>
          <cell r="R83" t="str">
            <v>NULL</v>
          </cell>
          <cell r="S83" t="str">
            <v>NULL</v>
          </cell>
        </row>
        <row r="84">
          <cell r="C84" t="str">
            <v>2005/20069</v>
          </cell>
          <cell r="D84">
            <v>12537.209790209799</v>
          </cell>
          <cell r="E84">
            <v>20637</v>
          </cell>
          <cell r="F84">
            <v>26222.242694063902</v>
          </cell>
          <cell r="G84">
            <v>6347</v>
          </cell>
          <cell r="H84">
            <v>16034</v>
          </cell>
          <cell r="I84">
            <v>24737.5</v>
          </cell>
          <cell r="J84">
            <v>31462</v>
          </cell>
          <cell r="K84">
            <v>7168</v>
          </cell>
          <cell r="L84">
            <v>18550</v>
          </cell>
          <cell r="M84">
            <v>28459.7589041096</v>
          </cell>
          <cell r="N84">
            <v>37402.017391304304</v>
          </cell>
          <cell r="O84">
            <v>7701</v>
          </cell>
          <cell r="P84" t="str">
            <v>NULL</v>
          </cell>
          <cell r="Q84" t="str">
            <v>NULL</v>
          </cell>
          <cell r="R84" t="str">
            <v>NULL</v>
          </cell>
          <cell r="S84" t="str">
            <v>NULL</v>
          </cell>
        </row>
        <row r="85">
          <cell r="C85" t="str">
            <v>2006/20079</v>
          </cell>
          <cell r="D85">
            <v>12941.75</v>
          </cell>
          <cell r="E85">
            <v>21045</v>
          </cell>
          <cell r="F85">
            <v>26747.5</v>
          </cell>
          <cell r="G85">
            <v>6843</v>
          </cell>
          <cell r="H85">
            <v>15477.5</v>
          </cell>
          <cell r="I85">
            <v>24511</v>
          </cell>
          <cell r="J85">
            <v>31205</v>
          </cell>
          <cell r="K85">
            <v>7707</v>
          </cell>
          <cell r="L85">
            <v>17901</v>
          </cell>
          <cell r="M85">
            <v>28308</v>
          </cell>
          <cell r="N85">
            <v>37212</v>
          </cell>
          <cell r="O85">
            <v>8013</v>
          </cell>
          <cell r="P85" t="str">
            <v>NULL</v>
          </cell>
          <cell r="Q85" t="str">
            <v>NULL</v>
          </cell>
          <cell r="R85" t="str">
            <v>NULL</v>
          </cell>
          <cell r="S85" t="str">
            <v>NULL</v>
          </cell>
        </row>
        <row r="86">
          <cell r="C86" t="str">
            <v>2007/20089</v>
          </cell>
          <cell r="D86">
            <v>11891.369596541799</v>
          </cell>
          <cell r="E86">
            <v>19881.625408365198</v>
          </cell>
          <cell r="F86">
            <v>26065.9558189655</v>
          </cell>
          <cell r="G86">
            <v>7006</v>
          </cell>
          <cell r="H86">
            <v>15329.6982758621</v>
          </cell>
          <cell r="I86">
            <v>24344</v>
          </cell>
          <cell r="J86">
            <v>31308.25</v>
          </cell>
          <cell r="K86">
            <v>8036</v>
          </cell>
          <cell r="L86">
            <v>17957</v>
          </cell>
          <cell r="M86">
            <v>28510.25</v>
          </cell>
          <cell r="N86">
            <v>37672.75</v>
          </cell>
          <cell r="O86">
            <v>8260</v>
          </cell>
          <cell r="P86" t="str">
            <v>NULL</v>
          </cell>
          <cell r="Q86" t="str">
            <v>NULL</v>
          </cell>
          <cell r="R86" t="str">
            <v>NULL</v>
          </cell>
          <cell r="S86" t="str">
            <v>NULL</v>
          </cell>
        </row>
        <row r="87">
          <cell r="C87" t="str">
            <v>2008/20099</v>
          </cell>
          <cell r="D87">
            <v>11820.4</v>
          </cell>
          <cell r="E87">
            <v>19349</v>
          </cell>
          <cell r="F87">
            <v>26286</v>
          </cell>
          <cell r="G87">
            <v>7199</v>
          </cell>
          <cell r="H87">
            <v>15822.514999999999</v>
          </cell>
          <cell r="I87">
            <v>24867</v>
          </cell>
          <cell r="J87">
            <v>32011.75</v>
          </cell>
          <cell r="K87">
            <v>8082</v>
          </cell>
          <cell r="L87">
            <v>18222.325000000001</v>
          </cell>
          <cell r="M87">
            <v>28875</v>
          </cell>
          <cell r="N87">
            <v>38355.5</v>
          </cell>
          <cell r="O87">
            <v>8295</v>
          </cell>
          <cell r="P87" t="str">
            <v>NULL</v>
          </cell>
          <cell r="Q87" t="str">
            <v>NULL</v>
          </cell>
          <cell r="R87" t="str">
            <v>NULL</v>
          </cell>
          <cell r="S87" t="str">
            <v>NULL</v>
          </cell>
        </row>
        <row r="88">
          <cell r="C88" t="str">
            <v>2009/20109</v>
          </cell>
          <cell r="D88">
            <v>12318.6412742382</v>
          </cell>
          <cell r="E88">
            <v>20133</v>
          </cell>
          <cell r="F88">
            <v>26961.508333333299</v>
          </cell>
          <cell r="G88">
            <v>7967</v>
          </cell>
          <cell r="H88">
            <v>16012.781808510599</v>
          </cell>
          <cell r="I88">
            <v>25327.5</v>
          </cell>
          <cell r="J88">
            <v>33121</v>
          </cell>
          <cell r="K88">
            <v>8610</v>
          </cell>
          <cell r="L88" t="str">
            <v>NULL</v>
          </cell>
          <cell r="M88" t="str">
            <v>NULL</v>
          </cell>
          <cell r="N88" t="str">
            <v>NULL</v>
          </cell>
          <cell r="O88" t="str">
            <v>NULL</v>
          </cell>
          <cell r="P88" t="str">
            <v>NULL</v>
          </cell>
          <cell r="Q88" t="str">
            <v>NULL</v>
          </cell>
          <cell r="R88" t="str">
            <v>NULL</v>
          </cell>
          <cell r="S88" t="str">
            <v>NULL</v>
          </cell>
        </row>
        <row r="89">
          <cell r="C89" t="str">
            <v>2010/20119</v>
          </cell>
          <cell r="D89">
            <v>13224.5</v>
          </cell>
          <cell r="E89">
            <v>21675</v>
          </cell>
          <cell r="F89">
            <v>28014.5</v>
          </cell>
          <cell r="G89">
            <v>8186</v>
          </cell>
          <cell r="H89">
            <v>17161</v>
          </cell>
          <cell r="I89">
            <v>26694</v>
          </cell>
          <cell r="J89">
            <v>34706.068820224697</v>
          </cell>
          <cell r="K89">
            <v>8936</v>
          </cell>
          <cell r="L89" t="str">
            <v>NULL</v>
          </cell>
          <cell r="M89" t="str">
            <v>NULL</v>
          </cell>
          <cell r="N89" t="str">
            <v>NULL</v>
          </cell>
          <cell r="O89" t="str">
            <v>NULL</v>
          </cell>
          <cell r="P89" t="str">
            <v>NULL</v>
          </cell>
          <cell r="Q89" t="str">
            <v>NULL</v>
          </cell>
          <cell r="R89" t="str">
            <v>NULL</v>
          </cell>
          <cell r="S89" t="str">
            <v>NULL</v>
          </cell>
        </row>
        <row r="90">
          <cell r="C90" t="str">
            <v>2011/20129</v>
          </cell>
          <cell r="D90">
            <v>13064.125</v>
          </cell>
          <cell r="E90">
            <v>22167.691176470598</v>
          </cell>
          <cell r="F90">
            <v>28495.5</v>
          </cell>
          <cell r="G90">
            <v>8810</v>
          </cell>
          <cell r="H90" t="str">
            <v>NULL</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row>
        <row r="91">
          <cell r="C91" t="str">
            <v>2012/20139</v>
          </cell>
          <cell r="D91">
            <v>14125.25</v>
          </cell>
          <cell r="E91">
            <v>22850.5</v>
          </cell>
          <cell r="F91">
            <v>28710.25</v>
          </cell>
          <cell r="G91">
            <v>9206</v>
          </cell>
          <cell r="H91" t="str">
            <v>NULL</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row>
        <row r="92">
          <cell r="C92" t="str">
            <v>2003/2004A</v>
          </cell>
          <cell r="D92">
            <v>15622.8966942149</v>
          </cell>
          <cell r="E92">
            <v>21330.890776699001</v>
          </cell>
          <cell r="F92">
            <v>26892.900974026001</v>
          </cell>
          <cell r="G92">
            <v>2024</v>
          </cell>
          <cell r="H92">
            <v>20397.8461538462</v>
          </cell>
          <cell r="I92">
            <v>27452.5</v>
          </cell>
          <cell r="J92">
            <v>34966.078282828297</v>
          </cell>
          <cell r="K92">
            <v>2154</v>
          </cell>
          <cell r="L92">
            <v>21545.5</v>
          </cell>
          <cell r="M92">
            <v>28445</v>
          </cell>
          <cell r="N92">
            <v>36500.25</v>
          </cell>
          <cell r="O92">
            <v>2588</v>
          </cell>
          <cell r="P92">
            <v>23300</v>
          </cell>
          <cell r="Q92">
            <v>34231</v>
          </cell>
          <cell r="R92">
            <v>46275</v>
          </cell>
          <cell r="S92">
            <v>2893</v>
          </cell>
        </row>
        <row r="93">
          <cell r="C93" t="str">
            <v>2004/2005A</v>
          </cell>
          <cell r="D93">
            <v>16309</v>
          </cell>
          <cell r="E93">
            <v>22247</v>
          </cell>
          <cell r="F93">
            <v>27933</v>
          </cell>
          <cell r="G93">
            <v>1889</v>
          </cell>
          <cell r="H93">
            <v>20413</v>
          </cell>
          <cell r="I93">
            <v>27332.416666666701</v>
          </cell>
          <cell r="J93">
            <v>34697</v>
          </cell>
          <cell r="K93">
            <v>1951</v>
          </cell>
          <cell r="L93">
            <v>20937</v>
          </cell>
          <cell r="M93">
            <v>28153</v>
          </cell>
          <cell r="N93">
            <v>36097</v>
          </cell>
          <cell r="O93">
            <v>2401</v>
          </cell>
          <cell r="P93" t="str">
            <v>NULL</v>
          </cell>
          <cell r="Q93" t="str">
            <v>NULL</v>
          </cell>
          <cell r="R93" t="str">
            <v>NULL</v>
          </cell>
          <cell r="S93" t="str">
            <v>NULL</v>
          </cell>
        </row>
        <row r="94">
          <cell r="C94" t="str">
            <v>2005/2006A</v>
          </cell>
          <cell r="D94">
            <v>17148.75</v>
          </cell>
          <cell r="E94">
            <v>23530.296610169498</v>
          </cell>
          <cell r="F94">
            <v>29651.75</v>
          </cell>
          <cell r="G94">
            <v>2170</v>
          </cell>
          <cell r="H94">
            <v>18756.75</v>
          </cell>
          <cell r="I94">
            <v>26231</v>
          </cell>
          <cell r="J94">
            <v>33050.25</v>
          </cell>
          <cell r="K94">
            <v>2414</v>
          </cell>
          <cell r="L94">
            <v>19500</v>
          </cell>
          <cell r="M94">
            <v>27497.5</v>
          </cell>
          <cell r="N94">
            <v>35467.128742515</v>
          </cell>
          <cell r="O94">
            <v>3004</v>
          </cell>
          <cell r="P94" t="str">
            <v>NULL</v>
          </cell>
          <cell r="Q94" t="str">
            <v>NULL</v>
          </cell>
          <cell r="R94" t="str">
            <v>NULL</v>
          </cell>
          <cell r="S94" t="str">
            <v>NULL</v>
          </cell>
        </row>
        <row r="95">
          <cell r="C95" t="str">
            <v>2006/2007A</v>
          </cell>
          <cell r="D95">
            <v>15954.5</v>
          </cell>
          <cell r="E95">
            <v>22500</v>
          </cell>
          <cell r="F95">
            <v>28763.25</v>
          </cell>
          <cell r="G95">
            <v>2352</v>
          </cell>
          <cell r="H95">
            <v>17074.108187134501</v>
          </cell>
          <cell r="I95">
            <v>24660</v>
          </cell>
          <cell r="J95">
            <v>31256.735294117701</v>
          </cell>
          <cell r="K95">
            <v>2691</v>
          </cell>
          <cell r="L95">
            <v>19400</v>
          </cell>
          <cell r="M95">
            <v>27039</v>
          </cell>
          <cell r="N95">
            <v>34422</v>
          </cell>
          <cell r="O95">
            <v>3209</v>
          </cell>
          <cell r="P95" t="str">
            <v>NULL</v>
          </cell>
          <cell r="Q95" t="str">
            <v>NULL</v>
          </cell>
          <cell r="R95" t="str">
            <v>NULL</v>
          </cell>
          <cell r="S95" t="str">
            <v>NULL</v>
          </cell>
        </row>
        <row r="96">
          <cell r="C96" t="str">
            <v>2007/2008A</v>
          </cell>
          <cell r="D96">
            <v>13743.6944444444</v>
          </cell>
          <cell r="E96">
            <v>21465</v>
          </cell>
          <cell r="F96">
            <v>27495.953651685399</v>
          </cell>
          <cell r="G96">
            <v>2887</v>
          </cell>
          <cell r="H96">
            <v>16746.5</v>
          </cell>
          <cell r="I96">
            <v>24409.0546875</v>
          </cell>
          <cell r="J96">
            <v>31385.7527472527</v>
          </cell>
          <cell r="K96">
            <v>3407</v>
          </cell>
          <cell r="L96">
            <v>19531.5</v>
          </cell>
          <cell r="M96">
            <v>27440.5</v>
          </cell>
          <cell r="N96">
            <v>36266.25</v>
          </cell>
          <cell r="O96">
            <v>3890</v>
          </cell>
          <cell r="P96" t="str">
            <v>NULL</v>
          </cell>
          <cell r="Q96" t="str">
            <v>NULL</v>
          </cell>
          <cell r="R96" t="str">
            <v>NULL</v>
          </cell>
          <cell r="S96" t="str">
            <v>NULL</v>
          </cell>
        </row>
        <row r="97">
          <cell r="C97" t="str">
            <v>2008/2009A</v>
          </cell>
          <cell r="D97">
            <v>12754.875</v>
          </cell>
          <cell r="E97">
            <v>19746.5491803279</v>
          </cell>
          <cell r="F97">
            <v>26349.5</v>
          </cell>
          <cell r="G97">
            <v>3328</v>
          </cell>
          <cell r="H97">
            <v>16314</v>
          </cell>
          <cell r="I97">
            <v>24058</v>
          </cell>
          <cell r="J97">
            <v>31141</v>
          </cell>
          <cell r="K97">
            <v>3585</v>
          </cell>
          <cell r="L97">
            <v>19247.5</v>
          </cell>
          <cell r="M97">
            <v>28155</v>
          </cell>
          <cell r="N97">
            <v>37879.373955431802</v>
          </cell>
          <cell r="O97">
            <v>4090</v>
          </cell>
          <cell r="P97" t="str">
            <v>NULL</v>
          </cell>
          <cell r="Q97" t="str">
            <v>NULL</v>
          </cell>
          <cell r="R97" t="str">
            <v>NULL</v>
          </cell>
          <cell r="S97" t="str">
            <v>NULL</v>
          </cell>
        </row>
        <row r="98">
          <cell r="C98" t="str">
            <v>2009/2010A</v>
          </cell>
          <cell r="D98">
            <v>13534.5</v>
          </cell>
          <cell r="E98">
            <v>19753</v>
          </cell>
          <cell r="F98">
            <v>26000</v>
          </cell>
          <cell r="G98">
            <v>4319</v>
          </cell>
          <cell r="H98">
            <v>16774.355371900801</v>
          </cell>
          <cell r="I98">
            <v>24755.5</v>
          </cell>
          <cell r="J98">
            <v>31839.75</v>
          </cell>
          <cell r="K98">
            <v>4574</v>
          </cell>
          <cell r="L98" t="str">
            <v>NULL</v>
          </cell>
          <cell r="M98" t="str">
            <v>NULL</v>
          </cell>
          <cell r="N98" t="str">
            <v>NULL</v>
          </cell>
          <cell r="O98" t="str">
            <v>NULL</v>
          </cell>
          <cell r="P98" t="str">
            <v>NULL</v>
          </cell>
          <cell r="Q98" t="str">
            <v>NULL</v>
          </cell>
          <cell r="R98" t="str">
            <v>NULL</v>
          </cell>
          <cell r="S98" t="str">
            <v>NULL</v>
          </cell>
        </row>
        <row r="99">
          <cell r="C99" t="str">
            <v>2010/2011A</v>
          </cell>
          <cell r="D99">
            <v>13750.75</v>
          </cell>
          <cell r="E99">
            <v>20206.636655948601</v>
          </cell>
          <cell r="F99">
            <v>26156.75</v>
          </cell>
          <cell r="G99">
            <v>4300</v>
          </cell>
          <cell r="H99">
            <v>17904.2085190861</v>
          </cell>
          <cell r="I99">
            <v>26000</v>
          </cell>
          <cell r="J99">
            <v>34269.5</v>
          </cell>
          <cell r="K99">
            <v>4559</v>
          </cell>
          <cell r="L99" t="str">
            <v>NULL</v>
          </cell>
          <cell r="M99" t="str">
            <v>NULL</v>
          </cell>
          <cell r="N99" t="str">
            <v>NULL</v>
          </cell>
          <cell r="O99" t="str">
            <v>NULL</v>
          </cell>
          <cell r="P99" t="str">
            <v>NULL</v>
          </cell>
          <cell r="Q99" t="str">
            <v>NULL</v>
          </cell>
          <cell r="R99" t="str">
            <v>NULL</v>
          </cell>
          <cell r="S99" t="str">
            <v>NULL</v>
          </cell>
        </row>
        <row r="100">
          <cell r="C100" t="str">
            <v>2011/2012A</v>
          </cell>
          <cell r="D100">
            <v>14125</v>
          </cell>
          <cell r="E100">
            <v>20750</v>
          </cell>
          <cell r="F100">
            <v>27418</v>
          </cell>
          <cell r="G100">
            <v>4405</v>
          </cell>
          <cell r="H100" t="str">
            <v>NULL</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row>
        <row r="101">
          <cell r="C101" t="str">
            <v>2012/2013A</v>
          </cell>
          <cell r="D101">
            <v>15755.2898351648</v>
          </cell>
          <cell r="E101">
            <v>21999</v>
          </cell>
          <cell r="F101">
            <v>28078.030359401699</v>
          </cell>
          <cell r="G101">
            <v>4328</v>
          </cell>
          <cell r="H101" t="str">
            <v>NULL</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row>
        <row r="102">
          <cell r="C102" t="str">
            <v>2003/2004B</v>
          </cell>
          <cell r="D102">
            <v>6871.6528925619796</v>
          </cell>
          <cell r="E102">
            <v>11671</v>
          </cell>
          <cell r="F102">
            <v>18513</v>
          </cell>
          <cell r="G102">
            <v>12133</v>
          </cell>
          <cell r="H102">
            <v>10021.303259259301</v>
          </cell>
          <cell r="I102">
            <v>16496.5</v>
          </cell>
          <cell r="J102">
            <v>24537.157473309599</v>
          </cell>
          <cell r="K102">
            <v>13396</v>
          </cell>
          <cell r="L102">
            <v>11900</v>
          </cell>
          <cell r="M102">
            <v>19763</v>
          </cell>
          <cell r="N102">
            <v>28482</v>
          </cell>
          <cell r="O102">
            <v>14987</v>
          </cell>
          <cell r="P102">
            <v>12927.5</v>
          </cell>
          <cell r="Q102">
            <v>22820</v>
          </cell>
          <cell r="R102">
            <v>35921</v>
          </cell>
          <cell r="S102">
            <v>16093</v>
          </cell>
        </row>
        <row r="103">
          <cell r="C103" t="str">
            <v>2004/2005B</v>
          </cell>
          <cell r="D103">
            <v>6980.2212389380502</v>
          </cell>
          <cell r="E103">
            <v>12000</v>
          </cell>
          <cell r="F103">
            <v>19310</v>
          </cell>
          <cell r="G103">
            <v>13301</v>
          </cell>
          <cell r="H103">
            <v>10138.5</v>
          </cell>
          <cell r="I103">
            <v>16551</v>
          </cell>
          <cell r="J103">
            <v>25129</v>
          </cell>
          <cell r="K103">
            <v>14967</v>
          </cell>
          <cell r="L103">
            <v>11746</v>
          </cell>
          <cell r="M103">
            <v>19180.433526011599</v>
          </cell>
          <cell r="N103">
            <v>28635</v>
          </cell>
          <cell r="O103">
            <v>16919</v>
          </cell>
          <cell r="P103" t="str">
            <v>NULL</v>
          </cell>
          <cell r="Q103" t="str">
            <v>NULL</v>
          </cell>
          <cell r="R103" t="str">
            <v>NULL</v>
          </cell>
          <cell r="S103" t="str">
            <v>NULL</v>
          </cell>
        </row>
        <row r="104">
          <cell r="C104" t="str">
            <v>2005/2006B</v>
          </cell>
          <cell r="D104">
            <v>7532.2274812720198</v>
          </cell>
          <cell r="E104">
            <v>13011.5</v>
          </cell>
          <cell r="F104">
            <v>20821.626696832602</v>
          </cell>
          <cell r="G104">
            <v>13731</v>
          </cell>
          <cell r="H104">
            <v>10219.815305555599</v>
          </cell>
          <cell r="I104">
            <v>16636.830357142899</v>
          </cell>
          <cell r="J104">
            <v>25455.5</v>
          </cell>
          <cell r="K104">
            <v>16411</v>
          </cell>
          <cell r="L104">
            <v>11773.577950000001</v>
          </cell>
          <cell r="M104">
            <v>19562</v>
          </cell>
          <cell r="N104">
            <v>29059</v>
          </cell>
          <cell r="O104">
            <v>18191</v>
          </cell>
          <cell r="P104" t="str">
            <v>NULL</v>
          </cell>
          <cell r="Q104" t="str">
            <v>NULL</v>
          </cell>
          <cell r="R104" t="str">
            <v>NULL</v>
          </cell>
          <cell r="S104" t="str">
            <v>NULL</v>
          </cell>
        </row>
        <row r="105">
          <cell r="C105" t="str">
            <v>2006/2007B</v>
          </cell>
          <cell r="D105">
            <v>7576.3786506172801</v>
          </cell>
          <cell r="E105">
            <v>13331.4971098266</v>
          </cell>
          <cell r="F105">
            <v>21715.75</v>
          </cell>
          <cell r="G105">
            <v>14218</v>
          </cell>
          <cell r="H105">
            <v>10018</v>
          </cell>
          <cell r="I105">
            <v>16381</v>
          </cell>
          <cell r="J105">
            <v>25390</v>
          </cell>
          <cell r="K105">
            <v>17373</v>
          </cell>
          <cell r="L105">
            <v>11498.8312101911</v>
          </cell>
          <cell r="M105">
            <v>18999</v>
          </cell>
          <cell r="N105">
            <v>28796.5</v>
          </cell>
          <cell r="O105">
            <v>18587</v>
          </cell>
          <cell r="P105" t="str">
            <v>NULL</v>
          </cell>
          <cell r="Q105" t="str">
            <v>NULL</v>
          </cell>
          <cell r="R105" t="str">
            <v>NULL</v>
          </cell>
          <cell r="S105" t="str">
            <v>NULL</v>
          </cell>
        </row>
        <row r="106">
          <cell r="C106" t="str">
            <v>2007/2008B</v>
          </cell>
          <cell r="D106">
            <v>7301.125</v>
          </cell>
          <cell r="E106">
            <v>12957.5</v>
          </cell>
          <cell r="F106">
            <v>21320</v>
          </cell>
          <cell r="G106">
            <v>16298</v>
          </cell>
          <cell r="H106">
            <v>9769.625</v>
          </cell>
          <cell r="I106">
            <v>16273.645</v>
          </cell>
          <cell r="J106">
            <v>25293</v>
          </cell>
          <cell r="K106">
            <v>19112</v>
          </cell>
          <cell r="L106">
            <v>11507</v>
          </cell>
          <cell r="M106">
            <v>19192</v>
          </cell>
          <cell r="N106">
            <v>28858.75</v>
          </cell>
          <cell r="O106">
            <v>20339</v>
          </cell>
          <cell r="P106" t="str">
            <v>NULL</v>
          </cell>
          <cell r="Q106" t="str">
            <v>NULL</v>
          </cell>
          <cell r="R106" t="str">
            <v>NULL</v>
          </cell>
          <cell r="S106" t="str">
            <v>NULL</v>
          </cell>
        </row>
        <row r="107">
          <cell r="C107" t="str">
            <v>2008/2009B</v>
          </cell>
          <cell r="D107">
            <v>7441</v>
          </cell>
          <cell r="E107">
            <v>12836</v>
          </cell>
          <cell r="F107">
            <v>21371.334519573</v>
          </cell>
          <cell r="G107">
            <v>16021</v>
          </cell>
          <cell r="H107">
            <v>9922.625</v>
          </cell>
          <cell r="I107">
            <v>16275.6818181818</v>
          </cell>
          <cell r="J107">
            <v>25256.3899721448</v>
          </cell>
          <cell r="K107">
            <v>18682</v>
          </cell>
          <cell r="L107">
            <v>11790</v>
          </cell>
          <cell r="M107">
            <v>19211</v>
          </cell>
          <cell r="N107">
            <v>29021.5</v>
          </cell>
          <cell r="O107">
            <v>19799</v>
          </cell>
          <cell r="P107" t="str">
            <v>NULL</v>
          </cell>
          <cell r="Q107" t="str">
            <v>NULL</v>
          </cell>
          <cell r="R107" t="str">
            <v>NULL</v>
          </cell>
          <cell r="S107" t="str">
            <v>NULL</v>
          </cell>
        </row>
        <row r="108">
          <cell r="C108" t="str">
            <v>2009/2010B</v>
          </cell>
          <cell r="D108">
            <v>7771.4245867768605</v>
          </cell>
          <cell r="E108">
            <v>13216.5288461538</v>
          </cell>
          <cell r="F108">
            <v>20994.901114206099</v>
          </cell>
          <cell r="G108">
            <v>17928</v>
          </cell>
          <cell r="H108">
            <v>10268.375</v>
          </cell>
          <cell r="I108">
            <v>17005.692307692301</v>
          </cell>
          <cell r="J108">
            <v>25713.375</v>
          </cell>
          <cell r="K108">
            <v>20514</v>
          </cell>
          <cell r="L108" t="str">
            <v>NULL</v>
          </cell>
          <cell r="M108" t="str">
            <v>NULL</v>
          </cell>
          <cell r="N108" t="str">
            <v>NULL</v>
          </cell>
          <cell r="O108" t="str">
            <v>NULL</v>
          </cell>
          <cell r="P108" t="str">
            <v>NULL</v>
          </cell>
          <cell r="Q108" t="str">
            <v>NULL</v>
          </cell>
          <cell r="R108" t="str">
            <v>NULL</v>
          </cell>
          <cell r="S108" t="str">
            <v>NULL</v>
          </cell>
        </row>
        <row r="109">
          <cell r="C109" t="str">
            <v>2010/2011B</v>
          </cell>
          <cell r="D109">
            <v>7974.75340136054</v>
          </cell>
          <cell r="E109">
            <v>13397.25</v>
          </cell>
          <cell r="F109">
            <v>20701.8581267218</v>
          </cell>
          <cell r="G109">
            <v>18678</v>
          </cell>
          <cell r="H109">
            <v>10619.5</v>
          </cell>
          <cell r="I109">
            <v>17297.840909090901</v>
          </cell>
          <cell r="J109">
            <v>25661.016616314198</v>
          </cell>
          <cell r="K109">
            <v>21582</v>
          </cell>
          <cell r="L109" t="str">
            <v>NULL</v>
          </cell>
          <cell r="M109" t="str">
            <v>NULL</v>
          </cell>
          <cell r="N109" t="str">
            <v>NULL</v>
          </cell>
          <cell r="O109" t="str">
            <v>NULL</v>
          </cell>
          <cell r="P109" t="str">
            <v>NULL</v>
          </cell>
          <cell r="Q109" t="str">
            <v>NULL</v>
          </cell>
          <cell r="R109" t="str">
            <v>NULL</v>
          </cell>
          <cell r="S109" t="str">
            <v>NULL</v>
          </cell>
        </row>
        <row r="110">
          <cell r="C110" t="str">
            <v>2011/2012B</v>
          </cell>
          <cell r="D110">
            <v>8061.0749999999998</v>
          </cell>
          <cell r="E110">
            <v>13557</v>
          </cell>
          <cell r="F110">
            <v>20982.465240641701</v>
          </cell>
          <cell r="G110">
            <v>20954</v>
          </cell>
          <cell r="H110" t="str">
            <v>NULL</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row>
        <row r="111">
          <cell r="C111" t="str">
            <v>2012/2013B</v>
          </cell>
          <cell r="D111">
            <v>8456.25</v>
          </cell>
          <cell r="E111">
            <v>13843.2</v>
          </cell>
          <cell r="F111">
            <v>21114.799382716101</v>
          </cell>
          <cell r="G111">
            <v>22357</v>
          </cell>
          <cell r="H111" t="str">
            <v>NULL</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row>
        <row r="112">
          <cell r="C112" t="str">
            <v>2003/2004C</v>
          </cell>
          <cell r="D112">
            <v>7157.65625</v>
          </cell>
          <cell r="E112">
            <v>12204.998583569401</v>
          </cell>
          <cell r="F112">
            <v>17066.0185185185</v>
          </cell>
          <cell r="G112">
            <v>3814</v>
          </cell>
          <cell r="H112">
            <v>12591.25</v>
          </cell>
          <cell r="I112">
            <v>18837.5</v>
          </cell>
          <cell r="J112">
            <v>26783</v>
          </cell>
          <cell r="K112">
            <v>5528</v>
          </cell>
          <cell r="L112">
            <v>14956.3293539326</v>
          </cell>
          <cell r="M112">
            <v>23375.5</v>
          </cell>
          <cell r="N112">
            <v>33499.5</v>
          </cell>
          <cell r="O112">
            <v>6210</v>
          </cell>
          <cell r="P112">
            <v>16877.159722222201</v>
          </cell>
          <cell r="Q112">
            <v>29268.25</v>
          </cell>
          <cell r="R112">
            <v>44985.988538682002</v>
          </cell>
          <cell r="S112">
            <v>6528</v>
          </cell>
        </row>
        <row r="113">
          <cell r="C113" t="str">
            <v>2004/2005C</v>
          </cell>
          <cell r="D113">
            <v>7267</v>
          </cell>
          <cell r="E113">
            <v>12750</v>
          </cell>
          <cell r="F113">
            <v>17941.214912280699</v>
          </cell>
          <cell r="G113">
            <v>4303</v>
          </cell>
          <cell r="H113">
            <v>12495.8624084412</v>
          </cell>
          <cell r="I113">
            <v>19063</v>
          </cell>
          <cell r="J113">
            <v>26587.7345505618</v>
          </cell>
          <cell r="K113">
            <v>6080</v>
          </cell>
          <cell r="L113">
            <v>14700.367383512499</v>
          </cell>
          <cell r="M113">
            <v>23199</v>
          </cell>
          <cell r="N113">
            <v>32874</v>
          </cell>
          <cell r="O113">
            <v>6899</v>
          </cell>
          <cell r="P113" t="str">
            <v>NULL</v>
          </cell>
          <cell r="Q113" t="str">
            <v>NULL</v>
          </cell>
          <cell r="R113" t="str">
            <v>NULL</v>
          </cell>
          <cell r="S113" t="str">
            <v>NULL</v>
          </cell>
        </row>
        <row r="114">
          <cell r="C114" t="str">
            <v>2005/2006C</v>
          </cell>
          <cell r="D114">
            <v>7731.75</v>
          </cell>
          <cell r="E114">
            <v>13009.847619047599</v>
          </cell>
          <cell r="F114">
            <v>18854</v>
          </cell>
          <cell r="G114">
            <v>4493</v>
          </cell>
          <cell r="H114">
            <v>12655.050900277</v>
          </cell>
          <cell r="I114">
            <v>18666.676056338001</v>
          </cell>
          <cell r="J114">
            <v>25999.5</v>
          </cell>
          <cell r="K114">
            <v>6726</v>
          </cell>
          <cell r="L114">
            <v>14956.1022099448</v>
          </cell>
          <cell r="M114">
            <v>23016</v>
          </cell>
          <cell r="N114">
            <v>33532.75</v>
          </cell>
          <cell r="O114">
            <v>7612</v>
          </cell>
          <cell r="P114" t="str">
            <v>NULL</v>
          </cell>
          <cell r="Q114" t="str">
            <v>NULL</v>
          </cell>
          <cell r="R114" t="str">
            <v>NULL</v>
          </cell>
          <cell r="S114" t="str">
            <v>NULL</v>
          </cell>
        </row>
        <row r="115">
          <cell r="C115" t="str">
            <v>2006/2007C</v>
          </cell>
          <cell r="D115">
            <v>7488.0204999999996</v>
          </cell>
          <cell r="E115">
            <v>12853.0344827586</v>
          </cell>
          <cell r="F115">
            <v>19137.032258064501</v>
          </cell>
          <cell r="G115">
            <v>4943</v>
          </cell>
          <cell r="H115">
            <v>12302.763000000001</v>
          </cell>
          <cell r="I115">
            <v>18361</v>
          </cell>
          <cell r="J115">
            <v>26001</v>
          </cell>
          <cell r="K115">
            <v>7685</v>
          </cell>
          <cell r="L115">
            <v>14778</v>
          </cell>
          <cell r="M115">
            <v>22666.9</v>
          </cell>
          <cell r="N115">
            <v>32740.883704735399</v>
          </cell>
          <cell r="O115">
            <v>8076</v>
          </cell>
          <cell r="P115" t="str">
            <v>NULL</v>
          </cell>
          <cell r="Q115" t="str">
            <v>NULL</v>
          </cell>
          <cell r="R115" t="str">
            <v>NULL</v>
          </cell>
          <cell r="S115" t="str">
            <v>NULL</v>
          </cell>
        </row>
        <row r="116">
          <cell r="C116" t="str">
            <v>2007/2008C</v>
          </cell>
          <cell r="D116">
            <v>7058.0230324572703</v>
          </cell>
          <cell r="E116">
            <v>12237</v>
          </cell>
          <cell r="F116">
            <v>17862</v>
          </cell>
          <cell r="G116">
            <v>5455</v>
          </cell>
          <cell r="H116">
            <v>11926.5</v>
          </cell>
          <cell r="I116">
            <v>17813.13</v>
          </cell>
          <cell r="J116">
            <v>25260.6403918662</v>
          </cell>
          <cell r="K116">
            <v>8042</v>
          </cell>
          <cell r="L116">
            <v>14387.278006329099</v>
          </cell>
          <cell r="M116">
            <v>21963.455000000002</v>
          </cell>
          <cell r="N116">
            <v>31768.271201413401</v>
          </cell>
          <cell r="O116">
            <v>8308</v>
          </cell>
          <cell r="P116" t="str">
            <v>NULL</v>
          </cell>
          <cell r="Q116" t="str">
            <v>NULL</v>
          </cell>
          <cell r="R116" t="str">
            <v>NULL</v>
          </cell>
          <cell r="S116" t="str">
            <v>NULL</v>
          </cell>
        </row>
        <row r="117">
          <cell r="C117" t="str">
            <v>2008/2009C</v>
          </cell>
          <cell r="D117">
            <v>7226.5</v>
          </cell>
          <cell r="E117">
            <v>12188.4126457034</v>
          </cell>
          <cell r="F117">
            <v>17538.25</v>
          </cell>
          <cell r="G117">
            <v>5498</v>
          </cell>
          <cell r="H117">
            <v>12001</v>
          </cell>
          <cell r="I117">
            <v>17767</v>
          </cell>
          <cell r="J117">
            <v>24748</v>
          </cell>
          <cell r="K117">
            <v>7575</v>
          </cell>
          <cell r="L117">
            <v>14448</v>
          </cell>
          <cell r="M117">
            <v>21752.290969899699</v>
          </cell>
          <cell r="N117">
            <v>31481.25</v>
          </cell>
          <cell r="O117">
            <v>7969</v>
          </cell>
          <cell r="P117" t="str">
            <v>NULL</v>
          </cell>
          <cell r="Q117" t="str">
            <v>NULL</v>
          </cell>
          <cell r="R117" t="str">
            <v>NULL</v>
          </cell>
          <cell r="S117" t="str">
            <v>NULL</v>
          </cell>
        </row>
        <row r="118">
          <cell r="C118" t="str">
            <v>2009/2010C</v>
          </cell>
          <cell r="D118">
            <v>7714.2794514404504</v>
          </cell>
          <cell r="E118">
            <v>12622.989010989</v>
          </cell>
          <cell r="F118">
            <v>17907.75</v>
          </cell>
          <cell r="G118">
            <v>6380</v>
          </cell>
          <cell r="H118">
            <v>12406.181712707201</v>
          </cell>
          <cell r="I118">
            <v>18357</v>
          </cell>
          <cell r="J118">
            <v>25101.540166204999</v>
          </cell>
          <cell r="K118">
            <v>8119</v>
          </cell>
          <cell r="L118" t="str">
            <v>NULL</v>
          </cell>
          <cell r="M118" t="str">
            <v>NULL</v>
          </cell>
          <cell r="N118" t="str">
            <v>NULL</v>
          </cell>
          <cell r="O118" t="str">
            <v>NULL</v>
          </cell>
          <cell r="P118" t="str">
            <v>NULL</v>
          </cell>
          <cell r="Q118" t="str">
            <v>NULL</v>
          </cell>
          <cell r="R118" t="str">
            <v>NULL</v>
          </cell>
          <cell r="S118" t="str">
            <v>NULL</v>
          </cell>
        </row>
        <row r="119">
          <cell r="C119" t="str">
            <v>2010/2011C</v>
          </cell>
          <cell r="D119">
            <v>8212.1060393258394</v>
          </cell>
          <cell r="E119">
            <v>13587.4411764706</v>
          </cell>
          <cell r="F119">
            <v>18583.282338308501</v>
          </cell>
          <cell r="G119">
            <v>6596</v>
          </cell>
          <cell r="H119">
            <v>12755.915032679701</v>
          </cell>
          <cell r="I119">
            <v>18764.772036474202</v>
          </cell>
          <cell r="J119">
            <v>25817.465564738301</v>
          </cell>
          <cell r="K119">
            <v>8477</v>
          </cell>
          <cell r="L119" t="str">
            <v>NULL</v>
          </cell>
          <cell r="M119" t="str">
            <v>NULL</v>
          </cell>
          <cell r="N119" t="str">
            <v>NULL</v>
          </cell>
          <cell r="O119" t="str">
            <v>NULL</v>
          </cell>
          <cell r="P119" t="str">
            <v>NULL</v>
          </cell>
          <cell r="Q119" t="str">
            <v>NULL</v>
          </cell>
          <cell r="R119" t="str">
            <v>NULL</v>
          </cell>
          <cell r="S119" t="str">
            <v>NULL</v>
          </cell>
        </row>
        <row r="120">
          <cell r="C120" t="str">
            <v>2011/2012C</v>
          </cell>
          <cell r="D120">
            <v>8723</v>
          </cell>
          <cell r="E120">
            <v>13907.5154798762</v>
          </cell>
          <cell r="F120">
            <v>19345.5</v>
          </cell>
          <cell r="G120">
            <v>7196</v>
          </cell>
          <cell r="H120" t="str">
            <v>NULL</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row>
        <row r="121">
          <cell r="C121" t="str">
            <v>2012/2013C</v>
          </cell>
          <cell r="D121">
            <v>9844.6055240793194</v>
          </cell>
          <cell r="E121">
            <v>14831</v>
          </cell>
          <cell r="F121">
            <v>19745.596418732799</v>
          </cell>
          <cell r="G121">
            <v>7311</v>
          </cell>
          <cell r="H121" t="str">
            <v>NULL</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row>
        <row r="122">
          <cell r="C122" t="str">
            <v>2003/2004D</v>
          </cell>
          <cell r="D122">
            <v>7758.875</v>
          </cell>
          <cell r="E122">
            <v>13037.5</v>
          </cell>
          <cell r="F122">
            <v>18188.2022058824</v>
          </cell>
          <cell r="G122">
            <v>18372</v>
          </cell>
          <cell r="H122">
            <v>11091.777249999999</v>
          </cell>
          <cell r="I122">
            <v>17640</v>
          </cell>
          <cell r="J122">
            <v>24791.5</v>
          </cell>
          <cell r="K122">
            <v>18851</v>
          </cell>
          <cell r="L122">
            <v>12769.5</v>
          </cell>
          <cell r="M122">
            <v>20472.5</v>
          </cell>
          <cell r="N122">
            <v>29239.25</v>
          </cell>
          <cell r="O122">
            <v>20492</v>
          </cell>
          <cell r="P122">
            <v>14161.031000000001</v>
          </cell>
          <cell r="Q122">
            <v>24957.5</v>
          </cell>
          <cell r="R122">
            <v>38993.114583333299</v>
          </cell>
          <cell r="S122">
            <v>21050</v>
          </cell>
        </row>
        <row r="123">
          <cell r="C123" t="str">
            <v>2004/2005D</v>
          </cell>
          <cell r="D123">
            <v>8192.8979861751104</v>
          </cell>
          <cell r="E123">
            <v>13768.1629834254</v>
          </cell>
          <cell r="F123">
            <v>19085</v>
          </cell>
          <cell r="G123">
            <v>17993</v>
          </cell>
          <cell r="H123">
            <v>11499</v>
          </cell>
          <cell r="I123">
            <v>18248</v>
          </cell>
          <cell r="J123">
            <v>25588</v>
          </cell>
          <cell r="K123">
            <v>18865</v>
          </cell>
          <cell r="L123">
            <v>13071.894525</v>
          </cell>
          <cell r="M123">
            <v>20836.957999999999</v>
          </cell>
          <cell r="N123">
            <v>29863.5</v>
          </cell>
          <cell r="O123">
            <v>20650</v>
          </cell>
          <cell r="P123" t="str">
            <v>NULL</v>
          </cell>
          <cell r="Q123" t="str">
            <v>NULL</v>
          </cell>
          <cell r="R123" t="str">
            <v>NULL</v>
          </cell>
          <cell r="S123" t="str">
            <v>NULL</v>
          </cell>
        </row>
        <row r="124">
          <cell r="C124" t="str">
            <v>2005/2006D</v>
          </cell>
          <cell r="D124">
            <v>8358.6186974789907</v>
          </cell>
          <cell r="E124">
            <v>14000</v>
          </cell>
          <cell r="F124">
            <v>19873.5</v>
          </cell>
          <cell r="G124">
            <v>17116</v>
          </cell>
          <cell r="H124">
            <v>10812</v>
          </cell>
          <cell r="I124">
            <v>17526</v>
          </cell>
          <cell r="J124">
            <v>24884.896449704102</v>
          </cell>
          <cell r="K124">
            <v>19175</v>
          </cell>
          <cell r="L124">
            <v>12738.5</v>
          </cell>
          <cell r="M124">
            <v>20691</v>
          </cell>
          <cell r="N124">
            <v>29833.5</v>
          </cell>
          <cell r="O124">
            <v>20727</v>
          </cell>
          <cell r="P124" t="str">
            <v>NULL</v>
          </cell>
          <cell r="Q124" t="str">
            <v>NULL</v>
          </cell>
          <cell r="R124" t="str">
            <v>NULL</v>
          </cell>
          <cell r="S124" t="str">
            <v>NULL</v>
          </cell>
        </row>
        <row r="125">
          <cell r="C125" t="str">
            <v>2006/2007D</v>
          </cell>
          <cell r="D125">
            <v>8620.1151803957891</v>
          </cell>
          <cell r="E125">
            <v>14149.3474212034</v>
          </cell>
          <cell r="F125">
            <v>20198.25</v>
          </cell>
          <cell r="G125">
            <v>17784</v>
          </cell>
          <cell r="H125">
            <v>10870</v>
          </cell>
          <cell r="I125">
            <v>17421.537700000001</v>
          </cell>
          <cell r="J125">
            <v>24770</v>
          </cell>
          <cell r="K125">
            <v>20673</v>
          </cell>
          <cell r="L125">
            <v>12612</v>
          </cell>
          <cell r="M125">
            <v>20540</v>
          </cell>
          <cell r="N125">
            <v>29582</v>
          </cell>
          <cell r="O125">
            <v>21301</v>
          </cell>
          <cell r="P125" t="str">
            <v>NULL</v>
          </cell>
          <cell r="Q125" t="str">
            <v>NULL</v>
          </cell>
          <cell r="R125" t="str">
            <v>NULL</v>
          </cell>
          <cell r="S125" t="str">
            <v>NULL</v>
          </cell>
        </row>
        <row r="126">
          <cell r="C126" t="str">
            <v>2007/2008D</v>
          </cell>
          <cell r="D126">
            <v>7855.5</v>
          </cell>
          <cell r="E126">
            <v>13017.1498054475</v>
          </cell>
          <cell r="F126">
            <v>19290.5</v>
          </cell>
          <cell r="G126">
            <v>19338</v>
          </cell>
          <cell r="H126">
            <v>10387.5</v>
          </cell>
          <cell r="I126">
            <v>16877.989726027401</v>
          </cell>
          <cell r="J126">
            <v>24511.5</v>
          </cell>
          <cell r="K126">
            <v>22301</v>
          </cell>
          <cell r="L126">
            <v>12198.5</v>
          </cell>
          <cell r="M126">
            <v>19878</v>
          </cell>
          <cell r="N126">
            <v>29387</v>
          </cell>
          <cell r="O126">
            <v>22397</v>
          </cell>
          <cell r="P126" t="str">
            <v>NULL</v>
          </cell>
          <cell r="Q126" t="str">
            <v>NULL</v>
          </cell>
          <cell r="R126" t="str">
            <v>NULL</v>
          </cell>
          <cell r="S126" t="str">
            <v>NULL</v>
          </cell>
        </row>
        <row r="127">
          <cell r="C127" t="str">
            <v>2008/2009D</v>
          </cell>
          <cell r="D127">
            <v>7999.4941348973598</v>
          </cell>
          <cell r="E127">
            <v>13501.4415041783</v>
          </cell>
          <cell r="F127">
            <v>19573.38</v>
          </cell>
          <cell r="G127">
            <v>20257</v>
          </cell>
          <cell r="H127">
            <v>10675.930847457599</v>
          </cell>
          <cell r="I127">
            <v>17400.5</v>
          </cell>
          <cell r="J127">
            <v>24946.541666666701</v>
          </cell>
          <cell r="K127">
            <v>22392</v>
          </cell>
          <cell r="L127">
            <v>12584.8007425743</v>
          </cell>
          <cell r="M127">
            <v>20533.256198347099</v>
          </cell>
          <cell r="N127">
            <v>30133</v>
          </cell>
          <cell r="O127">
            <v>22666</v>
          </cell>
          <cell r="P127" t="str">
            <v>NULL</v>
          </cell>
          <cell r="Q127" t="str">
            <v>NULL</v>
          </cell>
          <cell r="R127" t="str">
            <v>NULL</v>
          </cell>
          <cell r="S127" t="str">
            <v>NULL</v>
          </cell>
        </row>
        <row r="128">
          <cell r="C128" t="str">
            <v>2009/2010D</v>
          </cell>
          <cell r="D128">
            <v>8315</v>
          </cell>
          <cell r="E128">
            <v>13847</v>
          </cell>
          <cell r="F128">
            <v>19950</v>
          </cell>
          <cell r="G128">
            <v>23097</v>
          </cell>
          <cell r="H128">
            <v>10673.094999999999</v>
          </cell>
          <cell r="I128">
            <v>17488</v>
          </cell>
          <cell r="J128">
            <v>25315.5</v>
          </cell>
          <cell r="K128">
            <v>24527</v>
          </cell>
          <cell r="L128" t="str">
            <v>NULL</v>
          </cell>
          <cell r="M128" t="str">
            <v>NULL</v>
          </cell>
          <cell r="N128" t="str">
            <v>NULL</v>
          </cell>
          <cell r="O128" t="str">
            <v>NULL</v>
          </cell>
          <cell r="P128" t="str">
            <v>NULL</v>
          </cell>
          <cell r="Q128" t="str">
            <v>NULL</v>
          </cell>
          <cell r="R128" t="str">
            <v>NULL</v>
          </cell>
          <cell r="S128" t="str">
            <v>NULL</v>
          </cell>
        </row>
        <row r="129">
          <cell r="C129" t="str">
            <v>2010/2011D</v>
          </cell>
          <cell r="D129">
            <v>8482.7064583333304</v>
          </cell>
          <cell r="E129">
            <v>13961.75</v>
          </cell>
          <cell r="F129">
            <v>20279.528236914601</v>
          </cell>
          <cell r="G129">
            <v>23538</v>
          </cell>
          <cell r="H129">
            <v>10958.6</v>
          </cell>
          <cell r="I129">
            <v>17932.375</v>
          </cell>
          <cell r="J129">
            <v>25692.547277936999</v>
          </cell>
          <cell r="K129">
            <v>25298</v>
          </cell>
          <cell r="L129" t="str">
            <v>NULL</v>
          </cell>
          <cell r="M129" t="str">
            <v>NULL</v>
          </cell>
          <cell r="N129" t="str">
            <v>NULL</v>
          </cell>
          <cell r="O129" t="str">
            <v>NULL</v>
          </cell>
          <cell r="P129" t="str">
            <v>NULL</v>
          </cell>
          <cell r="Q129" t="str">
            <v>NULL</v>
          </cell>
          <cell r="R129" t="str">
            <v>NULL</v>
          </cell>
          <cell r="S129" t="str">
            <v>NULL</v>
          </cell>
        </row>
        <row r="130">
          <cell r="C130" t="str">
            <v>2011/2012D</v>
          </cell>
          <cell r="D130">
            <v>8547</v>
          </cell>
          <cell r="E130">
            <v>13859.5</v>
          </cell>
          <cell r="F130">
            <v>20227.7668539326</v>
          </cell>
          <cell r="G130">
            <v>26597</v>
          </cell>
          <cell r="H130" t="str">
            <v>NULL</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row>
        <row r="131">
          <cell r="C131" t="str">
            <v>2012/2013D</v>
          </cell>
          <cell r="D131">
            <v>8650.6393129771004</v>
          </cell>
          <cell r="E131">
            <v>14087.7209454331</v>
          </cell>
          <cell r="F131">
            <v>20571.288793103398</v>
          </cell>
          <cell r="G131">
            <v>28472</v>
          </cell>
          <cell r="H131" t="str">
            <v>NULL</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row>
        <row r="132">
          <cell r="C132" t="str">
            <v>2003/2004E</v>
          </cell>
          <cell r="D132">
            <v>6073.375</v>
          </cell>
          <cell r="E132">
            <v>10154.7430939227</v>
          </cell>
          <cell r="F132">
            <v>15059.25</v>
          </cell>
          <cell r="G132">
            <v>4384</v>
          </cell>
          <cell r="H132">
            <v>8633.6622384615403</v>
          </cell>
          <cell r="I132">
            <v>14375.75</v>
          </cell>
          <cell r="J132">
            <v>20878.5</v>
          </cell>
          <cell r="K132">
            <v>4426</v>
          </cell>
          <cell r="L132">
            <v>10531.609375</v>
          </cell>
          <cell r="M132">
            <v>16523</v>
          </cell>
          <cell r="N132">
            <v>24184</v>
          </cell>
          <cell r="O132">
            <v>4870</v>
          </cell>
          <cell r="P132">
            <v>11263.43655</v>
          </cell>
          <cell r="Q132">
            <v>19690.0308</v>
          </cell>
          <cell r="R132">
            <v>30495.0454545455</v>
          </cell>
          <cell r="S132">
            <v>4987</v>
          </cell>
        </row>
        <row r="133">
          <cell r="C133" t="str">
            <v>2004/2005E</v>
          </cell>
          <cell r="D133">
            <v>6269.625</v>
          </cell>
          <cell r="E133">
            <v>10646.4673</v>
          </cell>
          <cell r="F133">
            <v>15803.682528409099</v>
          </cell>
          <cell r="G133">
            <v>5006</v>
          </cell>
          <cell r="H133">
            <v>8824.3753501400606</v>
          </cell>
          <cell r="I133">
            <v>14967.5</v>
          </cell>
          <cell r="J133">
            <v>21415.75</v>
          </cell>
          <cell r="K133">
            <v>5250</v>
          </cell>
          <cell r="L133">
            <v>10216.65575</v>
          </cell>
          <cell r="M133">
            <v>16661.667000000001</v>
          </cell>
          <cell r="N133">
            <v>24711</v>
          </cell>
          <cell r="O133">
            <v>5783</v>
          </cell>
          <cell r="P133" t="str">
            <v>NULL</v>
          </cell>
          <cell r="Q133" t="str">
            <v>NULL</v>
          </cell>
          <cell r="R133" t="str">
            <v>NULL</v>
          </cell>
          <cell r="S133" t="str">
            <v>NULL</v>
          </cell>
        </row>
        <row r="134">
          <cell r="C134" t="str">
            <v>2005/2006E</v>
          </cell>
          <cell r="D134">
            <v>6425.8748921052602</v>
          </cell>
          <cell r="E134">
            <v>10830.5</v>
          </cell>
          <cell r="F134">
            <v>16138.060126582301</v>
          </cell>
          <cell r="G134">
            <v>5086</v>
          </cell>
          <cell r="H134">
            <v>8483.1893749999999</v>
          </cell>
          <cell r="I134">
            <v>13914.13948125</v>
          </cell>
          <cell r="J134">
            <v>20455.75</v>
          </cell>
          <cell r="K134">
            <v>5730</v>
          </cell>
          <cell r="L134">
            <v>9999.5</v>
          </cell>
          <cell r="M134">
            <v>16363.4848</v>
          </cell>
          <cell r="N134">
            <v>24218</v>
          </cell>
          <cell r="O134">
            <v>6107</v>
          </cell>
          <cell r="P134" t="str">
            <v>NULL</v>
          </cell>
          <cell r="Q134" t="str">
            <v>NULL</v>
          </cell>
          <cell r="R134" t="str">
            <v>NULL</v>
          </cell>
          <cell r="S134" t="str">
            <v>NULL</v>
          </cell>
        </row>
        <row r="135">
          <cell r="C135" t="str">
            <v>2006/2007E</v>
          </cell>
          <cell r="D135">
            <v>6444.0222000000003</v>
          </cell>
          <cell r="E135">
            <v>11038.5</v>
          </cell>
          <cell r="F135">
            <v>16482.1493902439</v>
          </cell>
          <cell r="G135">
            <v>5102</v>
          </cell>
          <cell r="H135">
            <v>8360.0080618617194</v>
          </cell>
          <cell r="I135">
            <v>13833.512500000001</v>
          </cell>
          <cell r="J135">
            <v>20349.75</v>
          </cell>
          <cell r="K135">
            <v>5950</v>
          </cell>
          <cell r="L135">
            <v>10039.5</v>
          </cell>
          <cell r="M135">
            <v>16228.5</v>
          </cell>
          <cell r="N135">
            <v>24368</v>
          </cell>
          <cell r="O135">
            <v>6141</v>
          </cell>
          <cell r="P135" t="str">
            <v>NULL</v>
          </cell>
          <cell r="Q135" t="str">
            <v>NULL</v>
          </cell>
          <cell r="R135" t="str">
            <v>NULL</v>
          </cell>
          <cell r="S135" t="str">
            <v>NULL</v>
          </cell>
        </row>
        <row r="136">
          <cell r="C136" t="str">
            <v>2007/2008E</v>
          </cell>
          <cell r="D136">
            <v>5804.5</v>
          </cell>
          <cell r="E136">
            <v>9487.5</v>
          </cell>
          <cell r="F136">
            <v>15024.25</v>
          </cell>
          <cell r="G136">
            <v>5882</v>
          </cell>
          <cell r="H136">
            <v>8366.5</v>
          </cell>
          <cell r="I136">
            <v>13153.1499145299</v>
          </cell>
          <cell r="J136">
            <v>19802</v>
          </cell>
          <cell r="K136">
            <v>6816</v>
          </cell>
          <cell r="L136">
            <v>9974.1357445945596</v>
          </cell>
          <cell r="M136">
            <v>15934.5</v>
          </cell>
          <cell r="N136">
            <v>23764.470505617999</v>
          </cell>
          <cell r="O136">
            <v>6916</v>
          </cell>
          <cell r="P136" t="str">
            <v>NULL</v>
          </cell>
          <cell r="Q136" t="str">
            <v>NULL</v>
          </cell>
          <cell r="R136" t="str">
            <v>NULL</v>
          </cell>
          <cell r="S136" t="str">
            <v>NULL</v>
          </cell>
        </row>
        <row r="137">
          <cell r="C137" t="str">
            <v>2008/2009E</v>
          </cell>
          <cell r="D137">
            <v>6065.58</v>
          </cell>
          <cell r="E137">
            <v>9552</v>
          </cell>
          <cell r="F137">
            <v>14944.25</v>
          </cell>
          <cell r="G137">
            <v>6022</v>
          </cell>
          <cell r="H137">
            <v>8626.375</v>
          </cell>
          <cell r="I137">
            <v>13340.5</v>
          </cell>
          <cell r="J137">
            <v>20107.652062959802</v>
          </cell>
          <cell r="K137">
            <v>6614</v>
          </cell>
          <cell r="L137">
            <v>10294.3125</v>
          </cell>
          <cell r="M137">
            <v>15777.5</v>
          </cell>
          <cell r="N137">
            <v>23820.75</v>
          </cell>
          <cell r="O137">
            <v>6678</v>
          </cell>
          <cell r="P137" t="str">
            <v>NULL</v>
          </cell>
          <cell r="Q137" t="str">
            <v>NULL</v>
          </cell>
          <cell r="R137" t="str">
            <v>NULL</v>
          </cell>
          <cell r="S137" t="str">
            <v>NULL</v>
          </cell>
        </row>
        <row r="138">
          <cell r="C138" t="str">
            <v>2009/2010E</v>
          </cell>
          <cell r="D138">
            <v>6610</v>
          </cell>
          <cell r="E138">
            <v>10157</v>
          </cell>
          <cell r="F138">
            <v>15515.7368421053</v>
          </cell>
          <cell r="G138">
            <v>6495</v>
          </cell>
          <cell r="H138">
            <v>8937</v>
          </cell>
          <cell r="I138">
            <v>13724.5</v>
          </cell>
          <cell r="J138">
            <v>20217.5</v>
          </cell>
          <cell r="K138">
            <v>6818</v>
          </cell>
          <cell r="L138" t="str">
            <v>NULL</v>
          </cell>
          <cell r="M138" t="str">
            <v>NULL</v>
          </cell>
          <cell r="N138" t="str">
            <v>NULL</v>
          </cell>
          <cell r="O138" t="str">
            <v>NULL</v>
          </cell>
          <cell r="P138" t="str">
            <v>NULL</v>
          </cell>
          <cell r="Q138" t="str">
            <v>NULL</v>
          </cell>
          <cell r="R138" t="str">
            <v>NULL</v>
          </cell>
          <cell r="S138" t="str">
            <v>NULL</v>
          </cell>
        </row>
        <row r="139">
          <cell r="C139" t="str">
            <v>2010/2011E</v>
          </cell>
          <cell r="D139">
            <v>6628.5</v>
          </cell>
          <cell r="E139">
            <v>10316</v>
          </cell>
          <cell r="F139">
            <v>16049</v>
          </cell>
          <cell r="G139">
            <v>6733</v>
          </cell>
          <cell r="H139">
            <v>9037</v>
          </cell>
          <cell r="I139">
            <v>13757</v>
          </cell>
          <cell r="J139">
            <v>20687.118781396901</v>
          </cell>
          <cell r="K139">
            <v>7239</v>
          </cell>
          <cell r="L139" t="str">
            <v>NULL</v>
          </cell>
          <cell r="M139" t="str">
            <v>NULL</v>
          </cell>
          <cell r="N139" t="str">
            <v>NULL</v>
          </cell>
          <cell r="O139" t="str">
            <v>NULL</v>
          </cell>
          <cell r="P139" t="str">
            <v>NULL</v>
          </cell>
          <cell r="Q139" t="str">
            <v>NULL</v>
          </cell>
          <cell r="R139" t="str">
            <v>NULL</v>
          </cell>
          <cell r="S139" t="str">
            <v>NULL</v>
          </cell>
        </row>
        <row r="140">
          <cell r="C140" t="str">
            <v>2011/2012E</v>
          </cell>
          <cell r="D140">
            <v>6833.3949275362302</v>
          </cell>
          <cell r="E140">
            <v>10584.370689655199</v>
          </cell>
          <cell r="F140">
            <v>16319.375</v>
          </cell>
          <cell r="G140">
            <v>7514</v>
          </cell>
          <cell r="H140" t="str">
            <v>NULL</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row>
        <row r="141">
          <cell r="C141" t="str">
            <v>2012/2013E</v>
          </cell>
          <cell r="D141">
            <v>7069.5</v>
          </cell>
          <cell r="E141">
            <v>10937.1176470588</v>
          </cell>
          <cell r="F141">
            <v>16681.430594900801</v>
          </cell>
          <cell r="G141">
            <v>7513</v>
          </cell>
          <cell r="H141" t="str">
            <v>NULL</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row>
        <row r="142">
          <cell r="C142" t="str">
            <v>2003/2004F</v>
          </cell>
          <cell r="D142">
            <v>5400.6994593749996</v>
          </cell>
          <cell r="E142">
            <v>8564.3922651933699</v>
          </cell>
          <cell r="F142">
            <v>12702</v>
          </cell>
          <cell r="G142">
            <v>9529</v>
          </cell>
          <cell r="H142">
            <v>8329.3130136986292</v>
          </cell>
          <cell r="I142">
            <v>11940.5870609005</v>
          </cell>
          <cell r="J142">
            <v>18918.257879656201</v>
          </cell>
          <cell r="K142">
            <v>11056</v>
          </cell>
          <cell r="L142">
            <v>9853.125</v>
          </cell>
          <cell r="M142">
            <v>14440.5</v>
          </cell>
          <cell r="N142">
            <v>22961</v>
          </cell>
          <cell r="O142">
            <v>12626</v>
          </cell>
          <cell r="P142">
            <v>10555</v>
          </cell>
          <cell r="Q142">
            <v>17441.7693</v>
          </cell>
          <cell r="R142">
            <v>28421.375</v>
          </cell>
          <cell r="S142">
            <v>13414</v>
          </cell>
        </row>
        <row r="143">
          <cell r="C143" t="str">
            <v>2004/2005F</v>
          </cell>
          <cell r="D143">
            <v>5762</v>
          </cell>
          <cell r="E143">
            <v>9159.6518987341806</v>
          </cell>
          <cell r="F143">
            <v>13564.4889502762</v>
          </cell>
          <cell r="G143">
            <v>9561</v>
          </cell>
          <cell r="H143">
            <v>8787.5</v>
          </cell>
          <cell r="I143">
            <v>12491</v>
          </cell>
          <cell r="J143">
            <v>19735</v>
          </cell>
          <cell r="K143">
            <v>11693</v>
          </cell>
          <cell r="L143">
            <v>10062.625</v>
          </cell>
          <cell r="M143">
            <v>14801</v>
          </cell>
          <cell r="N143">
            <v>23276.25</v>
          </cell>
          <cell r="O143">
            <v>13162</v>
          </cell>
          <cell r="P143" t="str">
            <v>NULL</v>
          </cell>
          <cell r="Q143" t="str">
            <v>NULL</v>
          </cell>
          <cell r="R143" t="str">
            <v>NULL</v>
          </cell>
          <cell r="S143" t="str">
            <v>NULL</v>
          </cell>
        </row>
        <row r="144">
          <cell r="C144" t="str">
            <v>2005/2006F</v>
          </cell>
          <cell r="D144">
            <v>6105.3654215460501</v>
          </cell>
          <cell r="E144">
            <v>9664.5</v>
          </cell>
          <cell r="F144">
            <v>14392.2196132597</v>
          </cell>
          <cell r="G144">
            <v>9062</v>
          </cell>
          <cell r="H144">
            <v>8697.8983750000007</v>
          </cell>
          <cell r="I144">
            <v>12550.5</v>
          </cell>
          <cell r="J144">
            <v>19444.986099999998</v>
          </cell>
          <cell r="K144">
            <v>11759</v>
          </cell>
          <cell r="L144">
            <v>10335.439436619699</v>
          </cell>
          <cell r="M144">
            <v>15233.737999999999</v>
          </cell>
          <cell r="N144">
            <v>23504.1539037855</v>
          </cell>
          <cell r="O144">
            <v>13194</v>
          </cell>
          <cell r="P144" t="str">
            <v>NULL</v>
          </cell>
          <cell r="Q144" t="str">
            <v>NULL</v>
          </cell>
          <cell r="R144" t="str">
            <v>NULL</v>
          </cell>
          <cell r="S144" t="str">
            <v>NULL</v>
          </cell>
        </row>
        <row r="145">
          <cell r="C145" t="str">
            <v>2006/2007F</v>
          </cell>
          <cell r="D145">
            <v>6238.3761000000004</v>
          </cell>
          <cell r="E145">
            <v>9968.2353899082591</v>
          </cell>
          <cell r="F145">
            <v>14768.5474006116</v>
          </cell>
          <cell r="G145">
            <v>9165</v>
          </cell>
          <cell r="H145">
            <v>8871.58061133706</v>
          </cell>
          <cell r="I145">
            <v>12807</v>
          </cell>
          <cell r="J145">
            <v>20140</v>
          </cell>
          <cell r="K145">
            <v>12211</v>
          </cell>
          <cell r="L145">
            <v>10448.766799999999</v>
          </cell>
          <cell r="M145">
            <v>15200</v>
          </cell>
          <cell r="N145">
            <v>24041</v>
          </cell>
          <cell r="O145">
            <v>13034</v>
          </cell>
          <cell r="P145" t="str">
            <v>NULL</v>
          </cell>
          <cell r="Q145" t="str">
            <v>NULL</v>
          </cell>
          <cell r="R145" t="str">
            <v>NULL</v>
          </cell>
          <cell r="S145" t="str">
            <v>NULL</v>
          </cell>
        </row>
        <row r="146">
          <cell r="C146" t="str">
            <v>2007/2008F</v>
          </cell>
          <cell r="D146">
            <v>5711.78</v>
          </cell>
          <cell r="E146">
            <v>9286</v>
          </cell>
          <cell r="F146">
            <v>14257.544117647099</v>
          </cell>
          <cell r="G146">
            <v>10269</v>
          </cell>
          <cell r="H146">
            <v>8538.0089020771502</v>
          </cell>
          <cell r="I146">
            <v>12851.4112903226</v>
          </cell>
          <cell r="J146">
            <v>20236.5959332192</v>
          </cell>
          <cell r="K146">
            <v>13404</v>
          </cell>
          <cell r="L146">
            <v>10160.5382316245</v>
          </cell>
          <cell r="M146">
            <v>15144.5</v>
          </cell>
          <cell r="N146">
            <v>24000</v>
          </cell>
          <cell r="O146">
            <v>14476</v>
          </cell>
          <cell r="P146" t="str">
            <v>NULL</v>
          </cell>
          <cell r="Q146" t="str">
            <v>NULL</v>
          </cell>
          <cell r="R146" t="str">
            <v>NULL</v>
          </cell>
          <cell r="S146" t="str">
            <v>NULL</v>
          </cell>
        </row>
        <row r="147">
          <cell r="C147" t="str">
            <v>2008/2009F</v>
          </cell>
          <cell r="D147">
            <v>5664.2375196850398</v>
          </cell>
          <cell r="E147">
            <v>9186.5168539325805</v>
          </cell>
          <cell r="F147">
            <v>14146</v>
          </cell>
          <cell r="G147">
            <v>10215</v>
          </cell>
          <cell r="H147">
            <v>8731.75</v>
          </cell>
          <cell r="I147">
            <v>12700</v>
          </cell>
          <cell r="J147">
            <v>20143.969072949501</v>
          </cell>
          <cell r="K147">
            <v>13295</v>
          </cell>
          <cell r="L147">
            <v>10541.782098337901</v>
          </cell>
          <cell r="M147">
            <v>15373.5</v>
          </cell>
          <cell r="N147">
            <v>24282.75</v>
          </cell>
          <cell r="O147">
            <v>14286</v>
          </cell>
          <cell r="P147" t="str">
            <v>NULL</v>
          </cell>
          <cell r="Q147" t="str">
            <v>NULL</v>
          </cell>
          <cell r="R147" t="str">
            <v>NULL</v>
          </cell>
          <cell r="S147" t="str">
            <v>NULL</v>
          </cell>
        </row>
        <row r="148">
          <cell r="C148" t="str">
            <v>2009/2010F</v>
          </cell>
          <cell r="D148">
            <v>6183.8</v>
          </cell>
          <cell r="E148">
            <v>9811</v>
          </cell>
          <cell r="F148">
            <v>14836.220338983099</v>
          </cell>
          <cell r="G148">
            <v>11071</v>
          </cell>
          <cell r="H148">
            <v>9028</v>
          </cell>
          <cell r="I148">
            <v>13200</v>
          </cell>
          <cell r="J148">
            <v>20629.015151515199</v>
          </cell>
          <cell r="K148">
            <v>13955</v>
          </cell>
          <cell r="L148" t="str">
            <v>NULL</v>
          </cell>
          <cell r="M148" t="str">
            <v>NULL</v>
          </cell>
          <cell r="N148" t="str">
            <v>NULL</v>
          </cell>
          <cell r="O148" t="str">
            <v>NULL</v>
          </cell>
          <cell r="P148" t="str">
            <v>NULL</v>
          </cell>
          <cell r="Q148" t="str">
            <v>NULL</v>
          </cell>
          <cell r="R148" t="str">
            <v>NULL</v>
          </cell>
          <cell r="S148" t="str">
            <v>NULL</v>
          </cell>
        </row>
        <row r="149">
          <cell r="C149" t="str">
            <v>2010/2011F</v>
          </cell>
          <cell r="D149">
            <v>6370.5</v>
          </cell>
          <cell r="E149">
            <v>9854</v>
          </cell>
          <cell r="F149">
            <v>14933</v>
          </cell>
          <cell r="G149">
            <v>11417</v>
          </cell>
          <cell r="H149">
            <v>9384.8974999999991</v>
          </cell>
          <cell r="I149">
            <v>13444.5</v>
          </cell>
          <cell r="J149">
            <v>21014.25</v>
          </cell>
          <cell r="K149">
            <v>14348</v>
          </cell>
          <cell r="L149" t="str">
            <v>NULL</v>
          </cell>
          <cell r="M149" t="str">
            <v>NULL</v>
          </cell>
          <cell r="N149" t="str">
            <v>NULL</v>
          </cell>
          <cell r="O149" t="str">
            <v>NULL</v>
          </cell>
          <cell r="P149" t="str">
            <v>NULL</v>
          </cell>
          <cell r="Q149" t="str">
            <v>NULL</v>
          </cell>
          <cell r="R149" t="str">
            <v>NULL</v>
          </cell>
          <cell r="S149" t="str">
            <v>NULL</v>
          </cell>
        </row>
        <row r="150">
          <cell r="C150" t="str">
            <v>2011/2012F</v>
          </cell>
          <cell r="D150">
            <v>6806.5</v>
          </cell>
          <cell r="E150">
            <v>10285</v>
          </cell>
          <cell r="F150">
            <v>15653.4305555556</v>
          </cell>
          <cell r="G150">
            <v>12529</v>
          </cell>
          <cell r="H150" t="str">
            <v>NULL</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row>
        <row r="151">
          <cell r="C151" t="str">
            <v>2012/2013F</v>
          </cell>
          <cell r="D151">
            <v>7214.1483208955196</v>
          </cell>
          <cell r="E151">
            <v>10647.5</v>
          </cell>
          <cell r="F151">
            <v>16203.543956044001</v>
          </cell>
          <cell r="G151">
            <v>12832</v>
          </cell>
          <cell r="H151" t="str">
            <v>NULL</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row>
        <row r="152">
          <cell r="C152" t="str">
            <v>2003/2004G</v>
          </cell>
          <cell r="D152">
            <v>5866.43505</v>
          </cell>
          <cell r="E152">
            <v>9543</v>
          </cell>
          <cell r="F152">
            <v>14933.771024464801</v>
          </cell>
          <cell r="G152">
            <v>5866</v>
          </cell>
          <cell r="H152">
            <v>8937.875</v>
          </cell>
          <cell r="I152">
            <v>14242.5</v>
          </cell>
          <cell r="J152">
            <v>21405.307479224401</v>
          </cell>
          <cell r="K152">
            <v>7288</v>
          </cell>
          <cell r="L152">
            <v>11072</v>
          </cell>
          <cell r="M152">
            <v>17241.5</v>
          </cell>
          <cell r="N152">
            <v>25928.25</v>
          </cell>
          <cell r="O152">
            <v>8250</v>
          </cell>
          <cell r="P152">
            <v>11957.375</v>
          </cell>
          <cell r="Q152">
            <v>20394.5</v>
          </cell>
          <cell r="R152">
            <v>33716.071629213497</v>
          </cell>
          <cell r="S152">
            <v>9166</v>
          </cell>
        </row>
        <row r="153">
          <cell r="C153" t="str">
            <v>2004/2005G</v>
          </cell>
          <cell r="D153">
            <v>6094.0572000000002</v>
          </cell>
          <cell r="E153">
            <v>10057.5</v>
          </cell>
          <cell r="F153">
            <v>15781</v>
          </cell>
          <cell r="G153">
            <v>6177</v>
          </cell>
          <cell r="H153">
            <v>9175.375</v>
          </cell>
          <cell r="I153">
            <v>14661.750871080099</v>
          </cell>
          <cell r="J153">
            <v>22244</v>
          </cell>
          <cell r="K153">
            <v>7888</v>
          </cell>
          <cell r="L153">
            <v>10721.2611</v>
          </cell>
          <cell r="M153">
            <v>17285</v>
          </cell>
          <cell r="N153">
            <v>26328</v>
          </cell>
          <cell r="O153">
            <v>8983</v>
          </cell>
          <cell r="P153" t="str">
            <v>NULL</v>
          </cell>
          <cell r="Q153" t="str">
            <v>NULL</v>
          </cell>
          <cell r="R153" t="str">
            <v>NULL</v>
          </cell>
          <cell r="S153" t="str">
            <v>NULL</v>
          </cell>
        </row>
        <row r="154">
          <cell r="C154" t="str">
            <v>2005/2006G</v>
          </cell>
          <cell r="D154">
            <v>6430</v>
          </cell>
          <cell r="E154">
            <v>10731.977272727299</v>
          </cell>
          <cell r="F154">
            <v>16576.75</v>
          </cell>
          <cell r="G154">
            <v>6386</v>
          </cell>
          <cell r="H154">
            <v>9456.5</v>
          </cell>
          <cell r="I154">
            <v>14778</v>
          </cell>
          <cell r="J154">
            <v>22319</v>
          </cell>
          <cell r="K154">
            <v>8485</v>
          </cell>
          <cell r="L154">
            <v>11239.850305932199</v>
          </cell>
          <cell r="M154">
            <v>17731.75</v>
          </cell>
          <cell r="N154">
            <v>26802.75</v>
          </cell>
          <cell r="O154">
            <v>9714</v>
          </cell>
          <cell r="P154" t="str">
            <v>NULL</v>
          </cell>
          <cell r="Q154" t="str">
            <v>NULL</v>
          </cell>
          <cell r="R154" t="str">
            <v>NULL</v>
          </cell>
          <cell r="S154" t="str">
            <v>NULL</v>
          </cell>
        </row>
        <row r="155">
          <cell r="C155" t="str">
            <v>2006/2007G</v>
          </cell>
          <cell r="D155">
            <v>6586.9305535714302</v>
          </cell>
          <cell r="E155">
            <v>10847.641788766799</v>
          </cell>
          <cell r="F155">
            <v>16871.770057306599</v>
          </cell>
          <cell r="G155">
            <v>6236</v>
          </cell>
          <cell r="H155">
            <v>9282.1598297213604</v>
          </cell>
          <cell r="I155">
            <v>14687.604166666701</v>
          </cell>
          <cell r="J155">
            <v>22621.5</v>
          </cell>
          <cell r="K155">
            <v>8738</v>
          </cell>
          <cell r="L155">
            <v>11372.396875</v>
          </cell>
          <cell r="M155">
            <v>17776.94425</v>
          </cell>
          <cell r="N155">
            <v>26848.204415954398</v>
          </cell>
          <cell r="O155">
            <v>9608</v>
          </cell>
          <cell r="P155" t="str">
            <v>NULL</v>
          </cell>
          <cell r="Q155" t="str">
            <v>NULL</v>
          </cell>
          <cell r="R155" t="str">
            <v>NULL</v>
          </cell>
          <cell r="S155" t="str">
            <v>NULL</v>
          </cell>
        </row>
        <row r="156">
          <cell r="C156" t="str">
            <v>2007/2008G</v>
          </cell>
          <cell r="D156">
            <v>6095.9856060606098</v>
          </cell>
          <cell r="E156">
            <v>10304.2483660131</v>
          </cell>
          <cell r="F156">
            <v>16070.474236641199</v>
          </cell>
          <cell r="G156">
            <v>7304</v>
          </cell>
          <cell r="H156">
            <v>9235.25</v>
          </cell>
          <cell r="I156">
            <v>14698.6275510204</v>
          </cell>
          <cell r="J156">
            <v>22420.875</v>
          </cell>
          <cell r="K156">
            <v>9906</v>
          </cell>
          <cell r="L156">
            <v>11098</v>
          </cell>
          <cell r="M156">
            <v>17954</v>
          </cell>
          <cell r="N156">
            <v>27050</v>
          </cell>
          <cell r="O156">
            <v>10881</v>
          </cell>
          <cell r="P156" t="str">
            <v>NULL</v>
          </cell>
          <cell r="Q156" t="str">
            <v>NULL</v>
          </cell>
          <cell r="R156" t="str">
            <v>NULL</v>
          </cell>
          <cell r="S156" t="str">
            <v>NULL</v>
          </cell>
        </row>
        <row r="157">
          <cell r="C157" t="str">
            <v>2008/2009G</v>
          </cell>
          <cell r="D157">
            <v>6072.4316770186297</v>
          </cell>
          <cell r="E157">
            <v>10374</v>
          </cell>
          <cell r="F157">
            <v>16199.0635676362</v>
          </cell>
          <cell r="G157">
            <v>7002</v>
          </cell>
          <cell r="H157">
            <v>9428.1611570247896</v>
          </cell>
          <cell r="I157">
            <v>14882.9538904899</v>
          </cell>
          <cell r="J157">
            <v>22698.050847457602</v>
          </cell>
          <cell r="K157">
            <v>9449</v>
          </cell>
          <cell r="L157">
            <v>11498</v>
          </cell>
          <cell r="M157">
            <v>18543.25</v>
          </cell>
          <cell r="N157">
            <v>27476.625</v>
          </cell>
          <cell r="O157">
            <v>10208</v>
          </cell>
          <cell r="P157" t="str">
            <v>NULL</v>
          </cell>
          <cell r="Q157" t="str">
            <v>NULL</v>
          </cell>
          <cell r="R157" t="str">
            <v>NULL</v>
          </cell>
          <cell r="S157" t="str">
            <v>NULL</v>
          </cell>
        </row>
        <row r="158">
          <cell r="C158" t="str">
            <v>2009/2010G</v>
          </cell>
          <cell r="D158">
            <v>6858</v>
          </cell>
          <cell r="E158">
            <v>11059.6317991632</v>
          </cell>
          <cell r="F158">
            <v>17356</v>
          </cell>
          <cell r="G158">
            <v>7613</v>
          </cell>
          <cell r="H158">
            <v>9823</v>
          </cell>
          <cell r="I158">
            <v>15500</v>
          </cell>
          <cell r="J158">
            <v>23227</v>
          </cell>
          <cell r="K158">
            <v>9981</v>
          </cell>
          <cell r="L158" t="str">
            <v>NULL</v>
          </cell>
          <cell r="M158" t="str">
            <v>NULL</v>
          </cell>
          <cell r="N158" t="str">
            <v>NULL</v>
          </cell>
          <cell r="O158" t="str">
            <v>NULL</v>
          </cell>
          <cell r="P158" t="str">
            <v>NULL</v>
          </cell>
          <cell r="Q158" t="str">
            <v>NULL</v>
          </cell>
          <cell r="R158" t="str">
            <v>NULL</v>
          </cell>
          <cell r="S158" t="str">
            <v>NULL</v>
          </cell>
        </row>
        <row r="159">
          <cell r="C159" t="str">
            <v>2010/2011G</v>
          </cell>
          <cell r="D159">
            <v>7112</v>
          </cell>
          <cell r="E159">
            <v>11501</v>
          </cell>
          <cell r="F159">
            <v>17970.8823529412</v>
          </cell>
          <cell r="G159">
            <v>7661</v>
          </cell>
          <cell r="H159">
            <v>10367.282458563501</v>
          </cell>
          <cell r="I159">
            <v>16192.5</v>
          </cell>
          <cell r="J159">
            <v>23898.75</v>
          </cell>
          <cell r="K159">
            <v>10078</v>
          </cell>
          <cell r="L159" t="str">
            <v>NULL</v>
          </cell>
          <cell r="M159" t="str">
            <v>NULL</v>
          </cell>
          <cell r="N159" t="str">
            <v>NULL</v>
          </cell>
          <cell r="O159" t="str">
            <v>NULL</v>
          </cell>
          <cell r="P159" t="str">
            <v>NULL</v>
          </cell>
          <cell r="Q159" t="str">
            <v>NULL</v>
          </cell>
          <cell r="R159" t="str">
            <v>NULL</v>
          </cell>
          <cell r="S159" t="str">
            <v>NULL</v>
          </cell>
        </row>
        <row r="160">
          <cell r="C160" t="str">
            <v>2011/2012G</v>
          </cell>
          <cell r="D160">
            <v>7247</v>
          </cell>
          <cell r="E160">
            <v>11744.1758241758</v>
          </cell>
          <cell r="F160">
            <v>18212</v>
          </cell>
          <cell r="G160">
            <v>8789</v>
          </cell>
          <cell r="H160" t="str">
            <v>NULL</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row>
        <row r="161">
          <cell r="C161" t="str">
            <v>2012/2013G</v>
          </cell>
          <cell r="D161">
            <v>7676.5</v>
          </cell>
          <cell r="E161">
            <v>12231.5</v>
          </cell>
          <cell r="F161">
            <v>18691.138535031801</v>
          </cell>
          <cell r="G161">
            <v>8869</v>
          </cell>
          <cell r="H161" t="str">
            <v>NULL</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row>
        <row r="162">
          <cell r="C162" t="str">
            <v>2003/2004H</v>
          </cell>
          <cell r="D162">
            <v>5771</v>
          </cell>
          <cell r="E162">
            <v>10163.4984520124</v>
          </cell>
          <cell r="F162">
            <v>14823.5112359551</v>
          </cell>
          <cell r="G162">
            <v>12045</v>
          </cell>
          <cell r="H162">
            <v>8645.5</v>
          </cell>
          <cell r="I162">
            <v>14333</v>
          </cell>
          <cell r="J162">
            <v>20391.75</v>
          </cell>
          <cell r="K162">
            <v>12794</v>
          </cell>
          <cell r="L162">
            <v>9820.6844999999994</v>
          </cell>
          <cell r="M162">
            <v>16421</v>
          </cell>
          <cell r="N162">
            <v>23822</v>
          </cell>
          <cell r="O162">
            <v>14185</v>
          </cell>
          <cell r="P162">
            <v>10400</v>
          </cell>
          <cell r="Q162">
            <v>18976</v>
          </cell>
          <cell r="R162">
            <v>29875</v>
          </cell>
          <cell r="S162">
            <v>14484</v>
          </cell>
        </row>
        <row r="163">
          <cell r="C163" t="str">
            <v>2004/2005H</v>
          </cell>
          <cell r="D163">
            <v>6030.0722380126199</v>
          </cell>
          <cell r="E163">
            <v>10630.057692307701</v>
          </cell>
          <cell r="F163">
            <v>15372.754531722099</v>
          </cell>
          <cell r="G163">
            <v>13210</v>
          </cell>
          <cell r="H163">
            <v>8661.5295608108099</v>
          </cell>
          <cell r="I163">
            <v>14655</v>
          </cell>
          <cell r="J163">
            <v>20802.875</v>
          </cell>
          <cell r="K163">
            <v>14324</v>
          </cell>
          <cell r="L163">
            <v>10058</v>
          </cell>
          <cell r="M163">
            <v>16828</v>
          </cell>
          <cell r="N163">
            <v>24217</v>
          </cell>
          <cell r="O163">
            <v>15765</v>
          </cell>
          <cell r="P163" t="str">
            <v>NULL</v>
          </cell>
          <cell r="Q163" t="str">
            <v>NULL</v>
          </cell>
          <cell r="R163" t="str">
            <v>NULL</v>
          </cell>
          <cell r="S163" t="str">
            <v>NULL</v>
          </cell>
        </row>
        <row r="164">
          <cell r="C164" t="str">
            <v>2005/2006H</v>
          </cell>
          <cell r="D164">
            <v>6395</v>
          </cell>
          <cell r="E164">
            <v>11311.953488372101</v>
          </cell>
          <cell r="F164">
            <v>16231.972027972</v>
          </cell>
          <cell r="G164">
            <v>13269</v>
          </cell>
          <cell r="H164">
            <v>8717.75</v>
          </cell>
          <cell r="I164">
            <v>14773</v>
          </cell>
          <cell r="J164">
            <v>20603</v>
          </cell>
          <cell r="K164">
            <v>15295</v>
          </cell>
          <cell r="L164">
            <v>10095.25</v>
          </cell>
          <cell r="M164">
            <v>17098</v>
          </cell>
          <cell r="N164">
            <v>24523.256198347099</v>
          </cell>
          <cell r="O164">
            <v>16708</v>
          </cell>
          <cell r="P164" t="str">
            <v>NULL</v>
          </cell>
          <cell r="Q164" t="str">
            <v>NULL</v>
          </cell>
          <cell r="R164" t="str">
            <v>NULL</v>
          </cell>
          <cell r="S164" t="str">
            <v>NULL</v>
          </cell>
        </row>
        <row r="165">
          <cell r="C165" t="str">
            <v>2006/2007H</v>
          </cell>
          <cell r="D165">
            <v>6324.25</v>
          </cell>
          <cell r="E165">
            <v>11260.5</v>
          </cell>
          <cell r="F165">
            <v>16476.25</v>
          </cell>
          <cell r="G165">
            <v>14102</v>
          </cell>
          <cell r="H165">
            <v>8600</v>
          </cell>
          <cell r="I165">
            <v>14466.6293715273</v>
          </cell>
          <cell r="J165">
            <v>20510</v>
          </cell>
          <cell r="K165">
            <v>16680</v>
          </cell>
          <cell r="L165">
            <v>10099.25</v>
          </cell>
          <cell r="M165">
            <v>16929.7658402204</v>
          </cell>
          <cell r="N165">
            <v>24340.5</v>
          </cell>
          <cell r="O165">
            <v>17099</v>
          </cell>
          <cell r="P165" t="str">
            <v>NULL</v>
          </cell>
          <cell r="Q165" t="str">
            <v>NULL</v>
          </cell>
          <cell r="R165" t="str">
            <v>NULL</v>
          </cell>
          <cell r="S165" t="str">
            <v>NULL</v>
          </cell>
        </row>
        <row r="166">
          <cell r="C166" t="str">
            <v>2007/2008H</v>
          </cell>
          <cell r="D166">
            <v>5928.375</v>
          </cell>
          <cell r="E166">
            <v>10455.2419354839</v>
          </cell>
          <cell r="F166">
            <v>15246.5</v>
          </cell>
          <cell r="G166">
            <v>16348</v>
          </cell>
          <cell r="H166">
            <v>8445.0300000000007</v>
          </cell>
          <cell r="I166">
            <v>14367</v>
          </cell>
          <cell r="J166">
            <v>20483.9340659341</v>
          </cell>
          <cell r="K166">
            <v>19141</v>
          </cell>
          <cell r="L166">
            <v>9999.75</v>
          </cell>
          <cell r="M166">
            <v>16926</v>
          </cell>
          <cell r="N166">
            <v>24535.75</v>
          </cell>
          <cell r="O166">
            <v>19548</v>
          </cell>
          <cell r="P166" t="str">
            <v>NULL</v>
          </cell>
          <cell r="Q166" t="str">
            <v>NULL</v>
          </cell>
          <cell r="R166" t="str">
            <v>NULL</v>
          </cell>
          <cell r="S166" t="str">
            <v>NULL</v>
          </cell>
        </row>
        <row r="167">
          <cell r="C167" t="str">
            <v>2008/2009H</v>
          </cell>
          <cell r="D167">
            <v>6024</v>
          </cell>
          <cell r="E167">
            <v>10482.15</v>
          </cell>
          <cell r="F167">
            <v>15160.0655737705</v>
          </cell>
          <cell r="G167">
            <v>16961</v>
          </cell>
          <cell r="H167">
            <v>8496.25</v>
          </cell>
          <cell r="I167">
            <v>14276.057692307701</v>
          </cell>
          <cell r="J167">
            <v>20469.75</v>
          </cell>
          <cell r="K167">
            <v>18690</v>
          </cell>
          <cell r="L167">
            <v>10102.8870535714</v>
          </cell>
          <cell r="M167">
            <v>16994</v>
          </cell>
          <cell r="N167">
            <v>24510.5785123967</v>
          </cell>
          <cell r="O167">
            <v>19048</v>
          </cell>
          <cell r="P167" t="str">
            <v>NULL</v>
          </cell>
          <cell r="Q167" t="str">
            <v>NULL</v>
          </cell>
          <cell r="R167" t="str">
            <v>NULL</v>
          </cell>
          <cell r="S167" t="str">
            <v>NULL</v>
          </cell>
        </row>
        <row r="168">
          <cell r="C168" t="str">
            <v>2009/2010H</v>
          </cell>
          <cell r="D168">
            <v>6792.1153846153802</v>
          </cell>
          <cell r="E168">
            <v>11151</v>
          </cell>
          <cell r="F168">
            <v>16009</v>
          </cell>
          <cell r="G168">
            <v>18797</v>
          </cell>
          <cell r="H168">
            <v>9043</v>
          </cell>
          <cell r="I168">
            <v>15009</v>
          </cell>
          <cell r="J168">
            <v>21104.939577039298</v>
          </cell>
          <cell r="K168">
            <v>20077</v>
          </cell>
          <cell r="L168" t="str">
            <v>NULL</v>
          </cell>
          <cell r="M168" t="str">
            <v>NULL</v>
          </cell>
          <cell r="N168" t="str">
            <v>NULL</v>
          </cell>
          <cell r="O168" t="str">
            <v>NULL</v>
          </cell>
          <cell r="P168" t="str">
            <v>NULL</v>
          </cell>
          <cell r="Q168" t="str">
            <v>NULL</v>
          </cell>
          <cell r="R168" t="str">
            <v>NULL</v>
          </cell>
          <cell r="S168" t="str">
            <v>NULL</v>
          </cell>
        </row>
        <row r="169">
          <cell r="C169" t="str">
            <v>2010/2011H</v>
          </cell>
          <cell r="D169">
            <v>6789</v>
          </cell>
          <cell r="E169">
            <v>11175.081168831201</v>
          </cell>
          <cell r="F169">
            <v>16110.25</v>
          </cell>
          <cell r="G169">
            <v>19160</v>
          </cell>
          <cell r="H169">
            <v>9509</v>
          </cell>
          <cell r="I169">
            <v>15361</v>
          </cell>
          <cell r="J169">
            <v>21500</v>
          </cell>
          <cell r="K169">
            <v>20593</v>
          </cell>
          <cell r="L169" t="str">
            <v>NULL</v>
          </cell>
          <cell r="M169" t="str">
            <v>NULL</v>
          </cell>
          <cell r="N169" t="str">
            <v>NULL</v>
          </cell>
          <cell r="O169" t="str">
            <v>NULL</v>
          </cell>
          <cell r="P169" t="str">
            <v>NULL</v>
          </cell>
          <cell r="Q169" t="str">
            <v>NULL</v>
          </cell>
          <cell r="R169" t="str">
            <v>NULL</v>
          </cell>
          <cell r="S169" t="str">
            <v>NULL</v>
          </cell>
        </row>
        <row r="170">
          <cell r="C170" t="str">
            <v>2011/2012H</v>
          </cell>
          <cell r="D170">
            <v>7185.3719008264497</v>
          </cell>
          <cell r="E170">
            <v>11722.411971830999</v>
          </cell>
          <cell r="F170">
            <v>16650</v>
          </cell>
          <cell r="G170">
            <v>21505</v>
          </cell>
          <cell r="H170" t="str">
            <v>NULL</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row>
        <row r="171">
          <cell r="C171" t="str">
            <v>2012/2013H</v>
          </cell>
          <cell r="D171">
            <v>7668.6277472527499</v>
          </cell>
          <cell r="E171">
            <v>12196.238277357699</v>
          </cell>
          <cell r="F171">
            <v>17097.952764976999</v>
          </cell>
          <cell r="G171">
            <v>21774</v>
          </cell>
          <cell r="H171" t="str">
            <v>NULL</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row>
        <row r="172">
          <cell r="C172" t="str">
            <v>2003/2004I</v>
          </cell>
          <cell r="D172">
            <v>7576.9045584045598</v>
          </cell>
          <cell r="E172">
            <v>9409.5</v>
          </cell>
          <cell r="F172">
            <v>10791.5</v>
          </cell>
          <cell r="G172">
            <v>6163</v>
          </cell>
          <cell r="H172">
            <v>9776.5</v>
          </cell>
          <cell r="I172">
            <v>11381.5</v>
          </cell>
          <cell r="J172">
            <v>13660.25</v>
          </cell>
          <cell r="K172">
            <v>6710</v>
          </cell>
          <cell r="L172">
            <v>10601.5</v>
          </cell>
          <cell r="M172">
            <v>13983</v>
          </cell>
          <cell r="N172">
            <v>16923.8013085399</v>
          </cell>
          <cell r="O172">
            <v>7430</v>
          </cell>
          <cell r="P172">
            <v>9692</v>
          </cell>
          <cell r="Q172">
            <v>15712.5</v>
          </cell>
          <cell r="R172">
            <v>19862.858280254801</v>
          </cell>
          <cell r="S172">
            <v>7633</v>
          </cell>
        </row>
        <row r="173">
          <cell r="C173" t="str">
            <v>2004/2005I</v>
          </cell>
          <cell r="D173">
            <v>7864.9285618971098</v>
          </cell>
          <cell r="E173">
            <v>9588.25</v>
          </cell>
          <cell r="F173">
            <v>14256.4227272727</v>
          </cell>
          <cell r="G173">
            <v>6070</v>
          </cell>
          <cell r="H173">
            <v>9956</v>
          </cell>
          <cell r="I173">
            <v>12063</v>
          </cell>
          <cell r="J173">
            <v>18640</v>
          </cell>
          <cell r="K173">
            <v>7041</v>
          </cell>
          <cell r="L173">
            <v>10808.875</v>
          </cell>
          <cell r="M173">
            <v>14643</v>
          </cell>
          <cell r="N173">
            <v>20886</v>
          </cell>
          <cell r="O173">
            <v>7548</v>
          </cell>
          <cell r="P173" t="str">
            <v>NULL</v>
          </cell>
          <cell r="Q173" t="str">
            <v>NULL</v>
          </cell>
          <cell r="R173" t="str">
            <v>NULL</v>
          </cell>
          <cell r="S173" t="str">
            <v>NULL</v>
          </cell>
        </row>
        <row r="174">
          <cell r="C174" t="str">
            <v>2005/2006I</v>
          </cell>
          <cell r="D174">
            <v>8006.0334499999999</v>
          </cell>
          <cell r="E174">
            <v>10459</v>
          </cell>
          <cell r="F174">
            <v>17821.5</v>
          </cell>
          <cell r="G174">
            <v>6635</v>
          </cell>
          <cell r="H174">
            <v>10323.3494475138</v>
          </cell>
          <cell r="I174">
            <v>13165</v>
          </cell>
          <cell r="J174">
            <v>22144</v>
          </cell>
          <cell r="K174">
            <v>8107</v>
          </cell>
          <cell r="L174">
            <v>10743.75</v>
          </cell>
          <cell r="M174">
            <v>15411.25</v>
          </cell>
          <cell r="N174">
            <v>24899</v>
          </cell>
          <cell r="O174">
            <v>8576</v>
          </cell>
          <cell r="P174" t="str">
            <v>NULL</v>
          </cell>
          <cell r="Q174" t="str">
            <v>NULL</v>
          </cell>
          <cell r="R174" t="str">
            <v>NULL</v>
          </cell>
          <cell r="S174" t="str">
            <v>NULL</v>
          </cell>
        </row>
        <row r="175">
          <cell r="C175" t="str">
            <v>2006/2007I</v>
          </cell>
          <cell r="D175">
            <v>8181.7119750000002</v>
          </cell>
          <cell r="E175">
            <v>11227.95</v>
          </cell>
          <cell r="F175">
            <v>19984</v>
          </cell>
          <cell r="G175">
            <v>7354</v>
          </cell>
          <cell r="H175">
            <v>10213.903460818001</v>
          </cell>
          <cell r="I175">
            <v>13523.494219653199</v>
          </cell>
          <cell r="J175">
            <v>22940</v>
          </cell>
          <cell r="K175">
            <v>8914</v>
          </cell>
          <cell r="L175">
            <v>10541</v>
          </cell>
          <cell r="M175">
            <v>15254</v>
          </cell>
          <cell r="N175">
            <v>25581.5</v>
          </cell>
          <cell r="O175">
            <v>9393</v>
          </cell>
          <cell r="P175" t="str">
            <v>NULL</v>
          </cell>
          <cell r="Q175" t="str">
            <v>NULL</v>
          </cell>
          <cell r="R175" t="str">
            <v>NULL</v>
          </cell>
          <cell r="S175" t="str">
            <v>NULL</v>
          </cell>
        </row>
        <row r="176">
          <cell r="C176" t="str">
            <v>2007/2008I</v>
          </cell>
          <cell r="D176">
            <v>8952.8775739611101</v>
          </cell>
          <cell r="E176">
            <v>12344</v>
          </cell>
          <cell r="F176">
            <v>20508</v>
          </cell>
          <cell r="G176">
            <v>7895</v>
          </cell>
          <cell r="H176">
            <v>10584.5</v>
          </cell>
          <cell r="I176">
            <v>14527.75</v>
          </cell>
          <cell r="J176">
            <v>24445</v>
          </cell>
          <cell r="K176">
            <v>9570</v>
          </cell>
          <cell r="L176">
            <v>11501.16</v>
          </cell>
          <cell r="M176">
            <v>16209.5</v>
          </cell>
          <cell r="N176">
            <v>26383</v>
          </cell>
          <cell r="O176">
            <v>10005</v>
          </cell>
          <cell r="P176" t="str">
            <v>NULL</v>
          </cell>
          <cell r="Q176" t="str">
            <v>NULL</v>
          </cell>
          <cell r="R176" t="str">
            <v>NULL</v>
          </cell>
          <cell r="S176" t="str">
            <v>NULL</v>
          </cell>
        </row>
        <row r="177">
          <cell r="C177" t="str">
            <v>2008/2009I</v>
          </cell>
          <cell r="D177">
            <v>8449</v>
          </cell>
          <cell r="E177">
            <v>12525</v>
          </cell>
          <cell r="F177">
            <v>20979</v>
          </cell>
          <cell r="G177">
            <v>8797</v>
          </cell>
          <cell r="H177">
            <v>10683.5</v>
          </cell>
          <cell r="I177">
            <v>14847.5</v>
          </cell>
          <cell r="J177">
            <v>23977.25</v>
          </cell>
          <cell r="K177">
            <v>10188</v>
          </cell>
          <cell r="L177">
            <v>11754.25</v>
          </cell>
          <cell r="M177">
            <v>16743</v>
          </cell>
          <cell r="N177">
            <v>26415</v>
          </cell>
          <cell r="O177">
            <v>10347</v>
          </cell>
          <cell r="P177" t="str">
            <v>NULL</v>
          </cell>
          <cell r="Q177" t="str">
            <v>NULL</v>
          </cell>
          <cell r="R177" t="str">
            <v>NULL</v>
          </cell>
          <cell r="S177" t="str">
            <v>NULL</v>
          </cell>
        </row>
        <row r="178">
          <cell r="C178" t="str">
            <v>2009/2010I</v>
          </cell>
          <cell r="D178">
            <v>8740.9905660377408</v>
          </cell>
          <cell r="E178">
            <v>12892.953296703299</v>
          </cell>
          <cell r="F178">
            <v>21054</v>
          </cell>
          <cell r="G178">
            <v>9808</v>
          </cell>
          <cell r="H178">
            <v>10793</v>
          </cell>
          <cell r="I178">
            <v>15298.5</v>
          </cell>
          <cell r="J178">
            <v>23652.75</v>
          </cell>
          <cell r="K178">
            <v>10840</v>
          </cell>
          <cell r="L178" t="str">
            <v>NULL</v>
          </cell>
          <cell r="M178" t="str">
            <v>NULL</v>
          </cell>
          <cell r="N178" t="str">
            <v>NULL</v>
          </cell>
          <cell r="O178" t="str">
            <v>NULL</v>
          </cell>
          <cell r="P178" t="str">
            <v>NULL</v>
          </cell>
          <cell r="Q178" t="str">
            <v>NULL</v>
          </cell>
          <cell r="R178" t="str">
            <v>NULL</v>
          </cell>
          <cell r="S178" t="str">
            <v>NULL</v>
          </cell>
        </row>
        <row r="179">
          <cell r="C179" t="str">
            <v>2010/2011I</v>
          </cell>
          <cell r="D179">
            <v>8675.5</v>
          </cell>
          <cell r="E179">
            <v>13050</v>
          </cell>
          <cell r="F179">
            <v>21002</v>
          </cell>
          <cell r="G179">
            <v>10593</v>
          </cell>
          <cell r="H179">
            <v>10919.375</v>
          </cell>
          <cell r="I179">
            <v>15928.5</v>
          </cell>
          <cell r="J179">
            <v>23885.75</v>
          </cell>
          <cell r="K179">
            <v>11362</v>
          </cell>
          <cell r="L179" t="str">
            <v>NULL</v>
          </cell>
          <cell r="M179" t="str">
            <v>NULL</v>
          </cell>
          <cell r="N179" t="str">
            <v>NULL</v>
          </cell>
          <cell r="O179" t="str">
            <v>NULL</v>
          </cell>
          <cell r="P179" t="str">
            <v>NULL</v>
          </cell>
          <cell r="Q179" t="str">
            <v>NULL</v>
          </cell>
          <cell r="R179" t="str">
            <v>NULL</v>
          </cell>
          <cell r="S179" t="str">
            <v>NULL</v>
          </cell>
        </row>
        <row r="180">
          <cell r="C180" t="str">
            <v>2011/2012I</v>
          </cell>
          <cell r="D180">
            <v>9585</v>
          </cell>
          <cell r="E180">
            <v>14012</v>
          </cell>
          <cell r="F180">
            <v>21128</v>
          </cell>
          <cell r="G180">
            <v>11527</v>
          </cell>
          <cell r="H180" t="str">
            <v>NULL</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row>
        <row r="181">
          <cell r="C181" t="str">
            <v>2012/2013I</v>
          </cell>
          <cell r="D181">
            <v>10107.5</v>
          </cell>
          <cell r="E181">
            <v>14370</v>
          </cell>
          <cell r="F181">
            <v>21294</v>
          </cell>
          <cell r="G181">
            <v>11765</v>
          </cell>
          <cell r="H181" t="str">
            <v>NULL</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row>
        <row r="182">
          <cell r="C182" t="str">
            <v>2003/2004J</v>
          </cell>
          <cell r="D182">
            <v>9409.5</v>
          </cell>
          <cell r="E182">
            <v>15985</v>
          </cell>
          <cell r="F182">
            <v>26089.275229357801</v>
          </cell>
          <cell r="G182">
            <v>2319</v>
          </cell>
          <cell r="H182">
            <v>11381.5</v>
          </cell>
          <cell r="I182">
            <v>19373</v>
          </cell>
          <cell r="J182">
            <v>29195</v>
          </cell>
          <cell r="K182">
            <v>2561</v>
          </cell>
          <cell r="L182">
            <v>12956.5</v>
          </cell>
          <cell r="M182">
            <v>21623</v>
          </cell>
          <cell r="N182">
            <v>31723</v>
          </cell>
          <cell r="O182">
            <v>2849</v>
          </cell>
          <cell r="P182">
            <v>12417.75</v>
          </cell>
          <cell r="Q182">
            <v>22707.75</v>
          </cell>
          <cell r="R182">
            <v>35626.75</v>
          </cell>
          <cell r="S182">
            <v>3056</v>
          </cell>
        </row>
        <row r="183">
          <cell r="C183" t="str">
            <v>2004/2005J</v>
          </cell>
          <cell r="D183">
            <v>9734</v>
          </cell>
          <cell r="E183">
            <v>18032</v>
          </cell>
          <cell r="F183">
            <v>29147</v>
          </cell>
          <cell r="G183">
            <v>2341</v>
          </cell>
          <cell r="H183">
            <v>11647.5</v>
          </cell>
          <cell r="I183">
            <v>21354</v>
          </cell>
          <cell r="J183">
            <v>32272</v>
          </cell>
          <cell r="K183">
            <v>2753</v>
          </cell>
          <cell r="L183">
            <v>12191.5</v>
          </cell>
          <cell r="M183">
            <v>23014</v>
          </cell>
          <cell r="N183">
            <v>34261</v>
          </cell>
          <cell r="O183">
            <v>3018</v>
          </cell>
          <cell r="P183" t="str">
            <v>NULL</v>
          </cell>
          <cell r="Q183" t="str">
            <v>NULL</v>
          </cell>
          <cell r="R183" t="str">
            <v>NULL</v>
          </cell>
          <cell r="S183" t="str">
            <v>NULL</v>
          </cell>
        </row>
        <row r="184">
          <cell r="C184" t="str">
            <v>2005/2006J</v>
          </cell>
          <cell r="D184">
            <v>10050</v>
          </cell>
          <cell r="E184">
            <v>18755</v>
          </cell>
          <cell r="F184">
            <v>30373</v>
          </cell>
          <cell r="G184">
            <v>2565</v>
          </cell>
          <cell r="H184">
            <v>12000</v>
          </cell>
          <cell r="I184">
            <v>21658.5</v>
          </cell>
          <cell r="J184">
            <v>32029.75</v>
          </cell>
          <cell r="K184">
            <v>3114</v>
          </cell>
          <cell r="L184">
            <v>12618.75</v>
          </cell>
          <cell r="M184">
            <v>23270</v>
          </cell>
          <cell r="N184">
            <v>34004</v>
          </cell>
          <cell r="O184">
            <v>3408</v>
          </cell>
          <cell r="P184" t="str">
            <v>NULL</v>
          </cell>
          <cell r="Q184" t="str">
            <v>NULL</v>
          </cell>
          <cell r="R184" t="str">
            <v>NULL</v>
          </cell>
          <cell r="S184" t="str">
            <v>NULL</v>
          </cell>
        </row>
        <row r="185">
          <cell r="C185" t="str">
            <v>2006/2007J</v>
          </cell>
          <cell r="D185">
            <v>10460.75</v>
          </cell>
          <cell r="E185">
            <v>18048.559523809501</v>
          </cell>
          <cell r="F185">
            <v>29254.75</v>
          </cell>
          <cell r="G185">
            <v>1962</v>
          </cell>
          <cell r="H185">
            <v>12354.875</v>
          </cell>
          <cell r="I185">
            <v>21223</v>
          </cell>
          <cell r="J185">
            <v>31389.258241758202</v>
          </cell>
          <cell r="K185">
            <v>2494</v>
          </cell>
          <cell r="L185">
            <v>13486.75</v>
          </cell>
          <cell r="M185">
            <v>22683.5</v>
          </cell>
          <cell r="N185">
            <v>33101.75</v>
          </cell>
          <cell r="O185">
            <v>2694</v>
          </cell>
          <cell r="P185" t="str">
            <v>NULL</v>
          </cell>
          <cell r="Q185" t="str">
            <v>NULL</v>
          </cell>
          <cell r="R185" t="str">
            <v>NULL</v>
          </cell>
          <cell r="S185" t="str">
            <v>NULL</v>
          </cell>
        </row>
        <row r="186">
          <cell r="C186" t="str">
            <v>2007/2008J</v>
          </cell>
          <cell r="D186">
            <v>11136</v>
          </cell>
          <cell r="E186">
            <v>19799</v>
          </cell>
          <cell r="F186">
            <v>30000</v>
          </cell>
          <cell r="G186">
            <v>1997</v>
          </cell>
          <cell r="H186">
            <v>12892.5</v>
          </cell>
          <cell r="I186">
            <v>21506.3231197772</v>
          </cell>
          <cell r="J186">
            <v>30716.5</v>
          </cell>
          <cell r="K186">
            <v>2571</v>
          </cell>
          <cell r="L186">
            <v>12931.75</v>
          </cell>
          <cell r="M186">
            <v>22808.5</v>
          </cell>
          <cell r="N186">
            <v>32891</v>
          </cell>
          <cell r="O186">
            <v>2854</v>
          </cell>
          <cell r="P186" t="str">
            <v>NULL</v>
          </cell>
          <cell r="Q186" t="str">
            <v>NULL</v>
          </cell>
          <cell r="R186" t="str">
            <v>NULL</v>
          </cell>
          <cell r="S186" t="str">
            <v>NULL</v>
          </cell>
        </row>
        <row r="187">
          <cell r="C187" t="str">
            <v>2008/2009J</v>
          </cell>
          <cell r="D187">
            <v>10766.5084033613</v>
          </cell>
          <cell r="E187">
            <v>18920.625</v>
          </cell>
          <cell r="F187">
            <v>29585.75</v>
          </cell>
          <cell r="G187">
            <v>1772</v>
          </cell>
          <cell r="H187">
            <v>12236.764462809901</v>
          </cell>
          <cell r="I187">
            <v>21567.5</v>
          </cell>
          <cell r="J187">
            <v>31708.5</v>
          </cell>
          <cell r="K187">
            <v>2218</v>
          </cell>
          <cell r="L187">
            <v>12916.75</v>
          </cell>
          <cell r="M187">
            <v>23471.5</v>
          </cell>
          <cell r="N187">
            <v>33392.818505338102</v>
          </cell>
          <cell r="O187">
            <v>2468</v>
          </cell>
          <cell r="P187" t="str">
            <v>NULL</v>
          </cell>
          <cell r="Q187" t="str">
            <v>NULL</v>
          </cell>
          <cell r="R187" t="str">
            <v>NULL</v>
          </cell>
          <cell r="S187" t="str">
            <v>NULL</v>
          </cell>
        </row>
        <row r="188">
          <cell r="C188" t="str">
            <v>2009/2010J</v>
          </cell>
          <cell r="D188">
            <v>10558</v>
          </cell>
          <cell r="E188">
            <v>18052.6483516484</v>
          </cell>
          <cell r="F188">
            <v>28326</v>
          </cell>
          <cell r="G188">
            <v>1993</v>
          </cell>
          <cell r="H188">
            <v>12195.5</v>
          </cell>
          <cell r="I188">
            <v>21000</v>
          </cell>
          <cell r="J188">
            <v>30535.328296703301</v>
          </cell>
          <cell r="K188">
            <v>2559</v>
          </cell>
          <cell r="L188" t="str">
            <v>NULL</v>
          </cell>
          <cell r="M188" t="str">
            <v>NULL</v>
          </cell>
          <cell r="N188" t="str">
            <v>NULL</v>
          </cell>
          <cell r="O188" t="str">
            <v>NULL</v>
          </cell>
          <cell r="P188" t="str">
            <v>NULL</v>
          </cell>
          <cell r="Q188" t="str">
            <v>NULL</v>
          </cell>
          <cell r="R188" t="str">
            <v>NULL</v>
          </cell>
          <cell r="S188" t="str">
            <v>NULL</v>
          </cell>
        </row>
        <row r="189">
          <cell r="C189" t="str">
            <v>2010/2011J</v>
          </cell>
          <cell r="D189">
            <v>10501</v>
          </cell>
          <cell r="E189">
            <v>18378</v>
          </cell>
          <cell r="F189">
            <v>27896.141768292699</v>
          </cell>
          <cell r="G189">
            <v>1826</v>
          </cell>
          <cell r="H189">
            <v>12504.5746268657</v>
          </cell>
          <cell r="I189">
            <v>21564</v>
          </cell>
          <cell r="J189">
            <v>30388.650280898899</v>
          </cell>
          <cell r="K189">
            <v>2363</v>
          </cell>
          <cell r="L189" t="str">
            <v>NULL</v>
          </cell>
          <cell r="M189" t="str">
            <v>NULL</v>
          </cell>
          <cell r="N189" t="str">
            <v>NULL</v>
          </cell>
          <cell r="O189" t="str">
            <v>NULL</v>
          </cell>
          <cell r="P189" t="str">
            <v>NULL</v>
          </cell>
          <cell r="Q189" t="str">
            <v>NULL</v>
          </cell>
          <cell r="R189" t="str">
            <v>NULL</v>
          </cell>
          <cell r="S189" t="str">
            <v>NULL</v>
          </cell>
        </row>
        <row r="190">
          <cell r="C190" t="str">
            <v>2011/2012J</v>
          </cell>
          <cell r="D190">
            <v>9765.75</v>
          </cell>
          <cell r="E190">
            <v>17962.126760563398</v>
          </cell>
          <cell r="F190">
            <v>27720.75</v>
          </cell>
          <cell r="G190">
            <v>2180</v>
          </cell>
          <cell r="H190" t="str">
            <v>NULL</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row>
        <row r="191">
          <cell r="C191" t="str">
            <v>2012/2013J</v>
          </cell>
          <cell r="D191">
            <v>10665.5</v>
          </cell>
          <cell r="E191">
            <v>18905</v>
          </cell>
          <cell r="F191">
            <v>27597.906432748499</v>
          </cell>
          <cell r="G191">
            <v>2111</v>
          </cell>
          <cell r="H191" t="str">
            <v>NULL</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row>
      </sheetData>
      <sheetData sheetId="1">
        <row r="2">
          <cell r="B2" t="str">
            <v>2003/200411</v>
          </cell>
          <cell r="C2">
            <v>1</v>
          </cell>
          <cell r="D2">
            <v>1</v>
          </cell>
          <cell r="E2">
            <v>29138</v>
          </cell>
          <cell r="F2">
            <v>35643</v>
          </cell>
          <cell r="G2">
            <v>39109</v>
          </cell>
          <cell r="H2">
            <v>2561</v>
          </cell>
          <cell r="I2">
            <v>31899.156164383599</v>
          </cell>
          <cell r="J2">
            <v>42195.733333333301</v>
          </cell>
          <cell r="K2">
            <v>45658</v>
          </cell>
          <cell r="L2">
            <v>2761</v>
          </cell>
          <cell r="M2">
            <v>36304.344093406602</v>
          </cell>
          <cell r="N2">
            <v>47122</v>
          </cell>
          <cell r="O2">
            <v>52596.524038461503</v>
          </cell>
          <cell r="P2">
            <v>2710</v>
          </cell>
          <cell r="Q2">
            <v>29493.875</v>
          </cell>
          <cell r="R2">
            <v>50236.506944444402</v>
          </cell>
          <cell r="S2">
            <v>65596.5</v>
          </cell>
          <cell r="T2">
            <v>2106</v>
          </cell>
        </row>
        <row r="3">
          <cell r="B3" t="str">
            <v>2004/200511</v>
          </cell>
          <cell r="C3">
            <v>1</v>
          </cell>
          <cell r="D3">
            <v>1</v>
          </cell>
          <cell r="E3">
            <v>30702</v>
          </cell>
          <cell r="F3">
            <v>34782</v>
          </cell>
          <cell r="G3">
            <v>37274</v>
          </cell>
          <cell r="H3">
            <v>2837</v>
          </cell>
          <cell r="I3">
            <v>36187.5</v>
          </cell>
          <cell r="J3">
            <v>43114.186475409799</v>
          </cell>
          <cell r="K3">
            <v>46297</v>
          </cell>
          <cell r="L3">
            <v>3068</v>
          </cell>
          <cell r="M3">
            <v>36515</v>
          </cell>
          <cell r="N3">
            <v>46471</v>
          </cell>
          <cell r="O3">
            <v>51758.376234272997</v>
          </cell>
          <cell r="P3">
            <v>3083</v>
          </cell>
          <cell r="Q3" t="str">
            <v>NULL</v>
          </cell>
          <cell r="R3" t="str">
            <v>NULL</v>
          </cell>
          <cell r="S3" t="str">
            <v>NULL</v>
          </cell>
          <cell r="T3" t="str">
            <v>NULL</v>
          </cell>
        </row>
        <row r="4">
          <cell r="B4" t="str">
            <v>2005/200611</v>
          </cell>
          <cell r="C4">
            <v>1</v>
          </cell>
          <cell r="D4">
            <v>1</v>
          </cell>
          <cell r="E4">
            <v>30949</v>
          </cell>
          <cell r="F4">
            <v>34721.5</v>
          </cell>
          <cell r="G4">
            <v>36888.072289156597</v>
          </cell>
          <cell r="H4">
            <v>3078</v>
          </cell>
          <cell r="I4">
            <v>37667.715181058498</v>
          </cell>
          <cell r="J4">
            <v>43400.0575842697</v>
          </cell>
          <cell r="K4">
            <v>46170.75</v>
          </cell>
          <cell r="L4">
            <v>3148</v>
          </cell>
          <cell r="M4">
            <v>35727</v>
          </cell>
          <cell r="N4">
            <v>46599</v>
          </cell>
          <cell r="O4">
            <v>51394.5</v>
          </cell>
          <cell r="P4">
            <v>3171</v>
          </cell>
          <cell r="Q4" t="str">
            <v>NULL</v>
          </cell>
          <cell r="R4" t="str">
            <v>NULL</v>
          </cell>
          <cell r="S4" t="str">
            <v>NULL</v>
          </cell>
          <cell r="T4" t="str">
            <v>NULL</v>
          </cell>
        </row>
        <row r="5">
          <cell r="B5" t="str">
            <v>2006/200711</v>
          </cell>
          <cell r="C5">
            <v>1</v>
          </cell>
          <cell r="D5">
            <v>1</v>
          </cell>
          <cell r="E5">
            <v>31340.5</v>
          </cell>
          <cell r="F5">
            <v>34867</v>
          </cell>
          <cell r="G5">
            <v>37078.5</v>
          </cell>
          <cell r="H5">
            <v>3519</v>
          </cell>
          <cell r="I5">
            <v>38348.75</v>
          </cell>
          <cell r="J5">
            <v>43365</v>
          </cell>
          <cell r="K5">
            <v>45842</v>
          </cell>
          <cell r="L5">
            <v>3702</v>
          </cell>
          <cell r="M5">
            <v>33727</v>
          </cell>
          <cell r="N5">
            <v>46215</v>
          </cell>
          <cell r="O5">
            <v>52356</v>
          </cell>
          <cell r="P5">
            <v>3473</v>
          </cell>
          <cell r="Q5" t="str">
            <v>NULL</v>
          </cell>
          <cell r="R5" t="str">
            <v>NULL</v>
          </cell>
          <cell r="S5" t="str">
            <v>NULL</v>
          </cell>
          <cell r="T5" t="str">
            <v>NULL</v>
          </cell>
        </row>
        <row r="6">
          <cell r="B6" t="str">
            <v>2007/200811</v>
          </cell>
          <cell r="C6">
            <v>1</v>
          </cell>
          <cell r="D6">
            <v>1</v>
          </cell>
          <cell r="E6">
            <v>17601.5</v>
          </cell>
          <cell r="F6">
            <v>27859.4784172662</v>
          </cell>
          <cell r="G6">
            <v>35949.940509915003</v>
          </cell>
          <cell r="H6">
            <v>5231</v>
          </cell>
          <cell r="I6">
            <v>21517.933870967699</v>
          </cell>
          <cell r="J6">
            <v>30193.5</v>
          </cell>
          <cell r="K6">
            <v>43967.449392712602</v>
          </cell>
          <cell r="L6">
            <v>4763</v>
          </cell>
          <cell r="M6">
            <v>22221.9289148352</v>
          </cell>
          <cell r="N6">
            <v>31885.571721311499</v>
          </cell>
          <cell r="O6">
            <v>47948.25</v>
          </cell>
          <cell r="P6">
            <v>4712</v>
          </cell>
          <cell r="Q6" t="str">
            <v>NULL</v>
          </cell>
          <cell r="R6" t="str">
            <v>NULL</v>
          </cell>
          <cell r="S6" t="str">
            <v>NULL</v>
          </cell>
          <cell r="T6" t="str">
            <v>NULL</v>
          </cell>
        </row>
        <row r="7">
          <cell r="B7" t="str">
            <v>2008/200911</v>
          </cell>
          <cell r="C7">
            <v>1</v>
          </cell>
          <cell r="D7">
            <v>1</v>
          </cell>
          <cell r="E7">
            <v>17316.25</v>
          </cell>
          <cell r="F7">
            <v>24512.400000000001</v>
          </cell>
          <cell r="G7">
            <v>35674.5</v>
          </cell>
          <cell r="H7">
            <v>5915</v>
          </cell>
          <cell r="I7">
            <v>19188.3</v>
          </cell>
          <cell r="J7">
            <v>28499.435483870999</v>
          </cell>
          <cell r="K7">
            <v>43413</v>
          </cell>
          <cell r="L7">
            <v>5384</v>
          </cell>
          <cell r="M7">
            <v>21469.850151515198</v>
          </cell>
          <cell r="N7">
            <v>29507.817806007999</v>
          </cell>
          <cell r="O7">
            <v>46346.25</v>
          </cell>
          <cell r="P7">
            <v>5082</v>
          </cell>
          <cell r="Q7" t="str">
            <v>NULL</v>
          </cell>
          <cell r="R7" t="str">
            <v>NULL</v>
          </cell>
          <cell r="S7" t="str">
            <v>NULL</v>
          </cell>
          <cell r="T7" t="str">
            <v>NULL</v>
          </cell>
        </row>
        <row r="8">
          <cell r="B8" t="str">
            <v>2009/201011</v>
          </cell>
          <cell r="C8">
            <v>1</v>
          </cell>
          <cell r="D8">
            <v>1</v>
          </cell>
          <cell r="E8">
            <v>17958.875</v>
          </cell>
          <cell r="F8">
            <v>29335</v>
          </cell>
          <cell r="G8">
            <v>36226</v>
          </cell>
          <cell r="H8">
            <v>5884</v>
          </cell>
          <cell r="I8">
            <v>19725.025000000001</v>
          </cell>
          <cell r="J8">
            <v>28953.87</v>
          </cell>
          <cell r="K8">
            <v>43510.75</v>
          </cell>
          <cell r="L8">
            <v>5638</v>
          </cell>
          <cell r="M8" t="str">
            <v>NULL</v>
          </cell>
          <cell r="N8" t="str">
            <v>NULL</v>
          </cell>
          <cell r="O8" t="str">
            <v>NULL</v>
          </cell>
          <cell r="P8" t="str">
            <v>NULL</v>
          </cell>
          <cell r="Q8" t="str">
            <v>NULL</v>
          </cell>
          <cell r="R8" t="str">
            <v>NULL</v>
          </cell>
          <cell r="S8" t="str">
            <v>NULL</v>
          </cell>
          <cell r="T8" t="str">
            <v>NULL</v>
          </cell>
        </row>
        <row r="9">
          <cell r="B9" t="str">
            <v>2010/201111</v>
          </cell>
          <cell r="C9">
            <v>1</v>
          </cell>
          <cell r="D9">
            <v>1</v>
          </cell>
          <cell r="E9">
            <v>17460.45</v>
          </cell>
          <cell r="F9">
            <v>28298</v>
          </cell>
          <cell r="G9">
            <v>36569.75</v>
          </cell>
          <cell r="H9">
            <v>6350</v>
          </cell>
          <cell r="I9">
            <v>18883</v>
          </cell>
          <cell r="J9">
            <v>27032.530864197499</v>
          </cell>
          <cell r="K9">
            <v>42612</v>
          </cell>
          <cell r="L9">
            <v>5499</v>
          </cell>
          <cell r="M9" t="str">
            <v>NULL</v>
          </cell>
          <cell r="N9" t="str">
            <v>NULL</v>
          </cell>
          <cell r="O9" t="str">
            <v>NULL</v>
          </cell>
          <cell r="P9" t="str">
            <v>NULL</v>
          </cell>
          <cell r="Q9" t="str">
            <v>NULL</v>
          </cell>
          <cell r="R9" t="str">
            <v>NULL</v>
          </cell>
          <cell r="S9" t="str">
            <v>NULL</v>
          </cell>
          <cell r="T9" t="str">
            <v>NULL</v>
          </cell>
        </row>
        <row r="10">
          <cell r="B10" t="str">
            <v>2011/201211</v>
          </cell>
          <cell r="C10">
            <v>1</v>
          </cell>
          <cell r="D10">
            <v>1</v>
          </cell>
          <cell r="E10">
            <v>17343.2</v>
          </cell>
          <cell r="F10">
            <v>24587.64</v>
          </cell>
          <cell r="G10">
            <v>35515</v>
          </cell>
          <cell r="H10">
            <v>6453</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cell r="T10" t="str">
            <v>NULL</v>
          </cell>
        </row>
        <row r="11">
          <cell r="B11" t="str">
            <v>2012/201311</v>
          </cell>
          <cell r="C11">
            <v>1</v>
          </cell>
          <cell r="D11">
            <v>1</v>
          </cell>
          <cell r="E11">
            <v>17387</v>
          </cell>
          <cell r="F11">
            <v>24894.5</v>
          </cell>
          <cell r="G11">
            <v>35718.5</v>
          </cell>
          <cell r="H11">
            <v>6834</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cell r="T11" t="str">
            <v>NULL</v>
          </cell>
        </row>
        <row r="12">
          <cell r="B12" t="str">
            <v>2003/200421</v>
          </cell>
          <cell r="C12">
            <v>2</v>
          </cell>
          <cell r="D12">
            <v>1</v>
          </cell>
          <cell r="E12">
            <v>13145</v>
          </cell>
          <cell r="F12">
            <v>19580</v>
          </cell>
          <cell r="G12">
            <v>23487.5</v>
          </cell>
          <cell r="H12">
            <v>6691</v>
          </cell>
          <cell r="I12">
            <v>14546</v>
          </cell>
          <cell r="J12">
            <v>22468</v>
          </cell>
          <cell r="K12">
            <v>27968.568559556799</v>
          </cell>
          <cell r="L12">
            <v>6150</v>
          </cell>
          <cell r="M12">
            <v>16340.787575</v>
          </cell>
          <cell r="N12">
            <v>25680</v>
          </cell>
          <cell r="O12">
            <v>32744.75</v>
          </cell>
          <cell r="P12">
            <v>7164</v>
          </cell>
          <cell r="Q12">
            <v>15621</v>
          </cell>
          <cell r="R12">
            <v>27005</v>
          </cell>
          <cell r="S12">
            <v>35933</v>
          </cell>
          <cell r="T12">
            <v>8157</v>
          </cell>
        </row>
        <row r="13">
          <cell r="B13" t="str">
            <v>2004/200521</v>
          </cell>
          <cell r="C13">
            <v>2</v>
          </cell>
          <cell r="D13">
            <v>1</v>
          </cell>
          <cell r="E13">
            <v>13678</v>
          </cell>
          <cell r="F13">
            <v>19681</v>
          </cell>
          <cell r="G13">
            <v>23367</v>
          </cell>
          <cell r="H13">
            <v>6847</v>
          </cell>
          <cell r="I13">
            <v>15795.75</v>
          </cell>
          <cell r="J13">
            <v>23356.9972451791</v>
          </cell>
          <cell r="K13">
            <v>28866.75</v>
          </cell>
          <cell r="L13">
            <v>6452</v>
          </cell>
          <cell r="M13">
            <v>17164.25</v>
          </cell>
          <cell r="N13">
            <v>26220</v>
          </cell>
          <cell r="O13">
            <v>33233.75</v>
          </cell>
          <cell r="P13">
            <v>7664</v>
          </cell>
          <cell r="Q13" t="str">
            <v>NULL</v>
          </cell>
          <cell r="R13" t="str">
            <v>NULL</v>
          </cell>
          <cell r="S13" t="str">
            <v>NULL</v>
          </cell>
          <cell r="T13" t="str">
            <v>NULL</v>
          </cell>
        </row>
        <row r="14">
          <cell r="B14" t="str">
            <v>2005/200621</v>
          </cell>
          <cell r="C14">
            <v>2</v>
          </cell>
          <cell r="D14">
            <v>1</v>
          </cell>
          <cell r="E14">
            <v>13385</v>
          </cell>
          <cell r="F14">
            <v>19557</v>
          </cell>
          <cell r="G14">
            <v>23590</v>
          </cell>
          <cell r="H14">
            <v>7277</v>
          </cell>
          <cell r="I14">
            <v>15730.75</v>
          </cell>
          <cell r="J14">
            <v>23809</v>
          </cell>
          <cell r="K14">
            <v>29241.5</v>
          </cell>
          <cell r="L14">
            <v>7431</v>
          </cell>
          <cell r="M14">
            <v>16515</v>
          </cell>
          <cell r="N14">
            <v>26147</v>
          </cell>
          <cell r="O14">
            <v>32992</v>
          </cell>
          <cell r="P14">
            <v>8589</v>
          </cell>
          <cell r="Q14" t="str">
            <v>NULL</v>
          </cell>
          <cell r="R14" t="str">
            <v>NULL</v>
          </cell>
          <cell r="S14" t="str">
            <v>NULL</v>
          </cell>
          <cell r="T14" t="str">
            <v>NULL</v>
          </cell>
        </row>
        <row r="15">
          <cell r="B15" t="str">
            <v>2006/200721</v>
          </cell>
          <cell r="C15">
            <v>2</v>
          </cell>
          <cell r="D15">
            <v>1</v>
          </cell>
          <cell r="E15">
            <v>13795</v>
          </cell>
          <cell r="F15">
            <v>20223</v>
          </cell>
          <cell r="G15">
            <v>24185</v>
          </cell>
          <cell r="H15">
            <v>7773</v>
          </cell>
          <cell r="I15">
            <v>15490</v>
          </cell>
          <cell r="J15">
            <v>23983.2890365448</v>
          </cell>
          <cell r="K15">
            <v>29612</v>
          </cell>
          <cell r="L15">
            <v>7929</v>
          </cell>
          <cell r="M15">
            <v>15594.480321727</v>
          </cell>
          <cell r="N15">
            <v>25571</v>
          </cell>
          <cell r="O15">
            <v>32243</v>
          </cell>
          <cell r="P15">
            <v>9073</v>
          </cell>
          <cell r="Q15" t="str">
            <v>NULL</v>
          </cell>
          <cell r="R15" t="str">
            <v>NULL</v>
          </cell>
          <cell r="S15" t="str">
            <v>NULL</v>
          </cell>
          <cell r="T15" t="str">
            <v>NULL</v>
          </cell>
        </row>
        <row r="16">
          <cell r="B16" t="str">
            <v>2007/200821</v>
          </cell>
          <cell r="C16">
            <v>2</v>
          </cell>
          <cell r="D16">
            <v>1</v>
          </cell>
          <cell r="E16">
            <v>14659.5</v>
          </cell>
          <cell r="F16">
            <v>20978</v>
          </cell>
          <cell r="G16">
            <v>24916</v>
          </cell>
          <cell r="H16">
            <v>9248</v>
          </cell>
          <cell r="I16">
            <v>16007.91</v>
          </cell>
          <cell r="J16">
            <v>24092</v>
          </cell>
          <cell r="K16">
            <v>29526</v>
          </cell>
          <cell r="L16">
            <v>9335</v>
          </cell>
          <cell r="M16">
            <v>16512.5</v>
          </cell>
          <cell r="N16">
            <v>25691</v>
          </cell>
          <cell r="O16">
            <v>31513</v>
          </cell>
          <cell r="P16">
            <v>10647</v>
          </cell>
          <cell r="Q16" t="str">
            <v>NULL</v>
          </cell>
          <cell r="R16" t="str">
            <v>NULL</v>
          </cell>
          <cell r="S16" t="str">
            <v>NULL</v>
          </cell>
          <cell r="T16" t="str">
            <v>NULL</v>
          </cell>
        </row>
        <row r="17">
          <cell r="B17" t="str">
            <v>2008/200921</v>
          </cell>
          <cell r="C17">
            <v>2</v>
          </cell>
          <cell r="D17">
            <v>1</v>
          </cell>
          <cell r="E17">
            <v>14174.5</v>
          </cell>
          <cell r="F17">
            <v>21410.5</v>
          </cell>
          <cell r="G17">
            <v>25587</v>
          </cell>
          <cell r="H17">
            <v>8774</v>
          </cell>
          <cell r="I17">
            <v>16025</v>
          </cell>
          <cell r="J17">
            <v>23899</v>
          </cell>
          <cell r="K17">
            <v>29861.689944134101</v>
          </cell>
          <cell r="L17">
            <v>8805</v>
          </cell>
          <cell r="M17">
            <v>16799</v>
          </cell>
          <cell r="N17">
            <v>25764</v>
          </cell>
          <cell r="O17">
            <v>32061</v>
          </cell>
          <cell r="P17">
            <v>9695</v>
          </cell>
          <cell r="Q17" t="str">
            <v>NULL</v>
          </cell>
          <cell r="R17" t="str">
            <v>NULL</v>
          </cell>
          <cell r="S17" t="str">
            <v>NULL</v>
          </cell>
          <cell r="T17" t="str">
            <v>NULL</v>
          </cell>
        </row>
        <row r="18">
          <cell r="B18" t="str">
            <v>2009/201021</v>
          </cell>
          <cell r="C18">
            <v>2</v>
          </cell>
          <cell r="D18">
            <v>1</v>
          </cell>
          <cell r="E18">
            <v>13979</v>
          </cell>
          <cell r="F18">
            <v>21363</v>
          </cell>
          <cell r="G18">
            <v>25809</v>
          </cell>
          <cell r="H18">
            <v>9597</v>
          </cell>
          <cell r="I18">
            <v>16249.0268595041</v>
          </cell>
          <cell r="J18">
            <v>24082.5</v>
          </cell>
          <cell r="K18">
            <v>29755.25</v>
          </cell>
          <cell r="L18">
            <v>9848</v>
          </cell>
          <cell r="M18" t="str">
            <v>NULL</v>
          </cell>
          <cell r="N18" t="str">
            <v>NULL</v>
          </cell>
          <cell r="O18" t="str">
            <v>NULL</v>
          </cell>
          <cell r="P18" t="str">
            <v>NULL</v>
          </cell>
          <cell r="Q18" t="str">
            <v>NULL</v>
          </cell>
          <cell r="R18" t="str">
            <v>NULL</v>
          </cell>
          <cell r="S18" t="str">
            <v>NULL</v>
          </cell>
          <cell r="T18" t="str">
            <v>NULL</v>
          </cell>
        </row>
        <row r="19">
          <cell r="B19" t="str">
            <v>2010/201121</v>
          </cell>
          <cell r="C19">
            <v>2</v>
          </cell>
          <cell r="D19">
            <v>1</v>
          </cell>
          <cell r="E19">
            <v>13416.2352941176</v>
          </cell>
          <cell r="F19">
            <v>21131</v>
          </cell>
          <cell r="G19">
            <v>25979.705882352901</v>
          </cell>
          <cell r="H19">
            <v>9791</v>
          </cell>
          <cell r="I19">
            <v>15934</v>
          </cell>
          <cell r="J19">
            <v>23855</v>
          </cell>
          <cell r="K19">
            <v>29566</v>
          </cell>
          <cell r="L19">
            <v>9929</v>
          </cell>
          <cell r="M19" t="str">
            <v>NULL</v>
          </cell>
          <cell r="N19" t="str">
            <v>NULL</v>
          </cell>
          <cell r="O19" t="str">
            <v>NULL</v>
          </cell>
          <cell r="P19" t="str">
            <v>NULL</v>
          </cell>
          <cell r="Q19" t="str">
            <v>NULL</v>
          </cell>
          <cell r="R19" t="str">
            <v>NULL</v>
          </cell>
          <cell r="S19" t="str">
            <v>NULL</v>
          </cell>
          <cell r="T19" t="str">
            <v>NULL</v>
          </cell>
        </row>
        <row r="20">
          <cell r="B20" t="str">
            <v>2011/201221</v>
          </cell>
          <cell r="C20">
            <v>2</v>
          </cell>
          <cell r="D20">
            <v>1</v>
          </cell>
          <cell r="E20">
            <v>14515</v>
          </cell>
          <cell r="F20">
            <v>21630</v>
          </cell>
          <cell r="G20">
            <v>25717</v>
          </cell>
          <cell r="H20">
            <v>11409</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cell r="T20" t="str">
            <v>NULL</v>
          </cell>
        </row>
        <row r="21">
          <cell r="B21" t="str">
            <v>2012/201321</v>
          </cell>
          <cell r="C21">
            <v>2</v>
          </cell>
          <cell r="D21">
            <v>1</v>
          </cell>
          <cell r="E21">
            <v>15427.404545454499</v>
          </cell>
          <cell r="F21">
            <v>21963.5</v>
          </cell>
          <cell r="G21">
            <v>25774.655219780201</v>
          </cell>
          <cell r="H21">
            <v>12980</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cell r="T21" t="str">
            <v>NULL</v>
          </cell>
        </row>
        <row r="22">
          <cell r="B22" t="str">
            <v>2003/200431</v>
          </cell>
          <cell r="C22">
            <v>3</v>
          </cell>
          <cell r="D22">
            <v>1</v>
          </cell>
          <cell r="E22">
            <v>6482.9349750000001</v>
          </cell>
          <cell r="F22">
            <v>10772.012396694199</v>
          </cell>
          <cell r="G22">
            <v>15666</v>
          </cell>
          <cell r="H22">
            <v>9238</v>
          </cell>
          <cell r="I22">
            <v>10003.37515</v>
          </cell>
          <cell r="J22">
            <v>16029.8086956522</v>
          </cell>
          <cell r="K22">
            <v>22073.155219780201</v>
          </cell>
          <cell r="L22">
            <v>10192</v>
          </cell>
          <cell r="M22">
            <v>12393.102272727299</v>
          </cell>
          <cell r="N22">
            <v>19585</v>
          </cell>
          <cell r="O22">
            <v>26572.75</v>
          </cell>
          <cell r="P22">
            <v>11846</v>
          </cell>
          <cell r="Q22">
            <v>13413.5</v>
          </cell>
          <cell r="R22">
            <v>23050</v>
          </cell>
          <cell r="S22">
            <v>33961.5</v>
          </cell>
          <cell r="T22">
            <v>13595</v>
          </cell>
        </row>
        <row r="23">
          <cell r="B23" t="str">
            <v>2004/200531</v>
          </cell>
          <cell r="C23">
            <v>3</v>
          </cell>
          <cell r="D23">
            <v>1</v>
          </cell>
          <cell r="E23">
            <v>6926.4573183273997</v>
          </cell>
          <cell r="F23">
            <v>11464.25</v>
          </cell>
          <cell r="G23">
            <v>16362</v>
          </cell>
          <cell r="H23">
            <v>9944</v>
          </cell>
          <cell r="I23">
            <v>10703</v>
          </cell>
          <cell r="J23">
            <v>16690</v>
          </cell>
          <cell r="K23">
            <v>22712.5318471338</v>
          </cell>
          <cell r="L23">
            <v>11077</v>
          </cell>
          <cell r="M23">
            <v>12509.375</v>
          </cell>
          <cell r="N23">
            <v>19757</v>
          </cell>
          <cell r="O23">
            <v>26749.75</v>
          </cell>
          <cell r="P23">
            <v>13002</v>
          </cell>
          <cell r="Q23" t="str">
            <v>NULL</v>
          </cell>
          <cell r="R23" t="str">
            <v>NULL</v>
          </cell>
          <cell r="S23" t="str">
            <v>NULL</v>
          </cell>
          <cell r="T23" t="str">
            <v>NULL</v>
          </cell>
        </row>
        <row r="24">
          <cell r="B24" t="str">
            <v>2005/200631</v>
          </cell>
          <cell r="C24">
            <v>3</v>
          </cell>
          <cell r="D24">
            <v>1</v>
          </cell>
          <cell r="E24">
            <v>7224.1350108938605</v>
          </cell>
          <cell r="F24">
            <v>12005.5</v>
          </cell>
          <cell r="G24">
            <v>16913.75</v>
          </cell>
          <cell r="H24">
            <v>9874</v>
          </cell>
          <cell r="I24">
            <v>10619.5</v>
          </cell>
          <cell r="J24">
            <v>16580.829000000002</v>
          </cell>
          <cell r="K24">
            <v>22676.253443526199</v>
          </cell>
          <cell r="L24">
            <v>11865</v>
          </cell>
          <cell r="M24">
            <v>12408</v>
          </cell>
          <cell r="N24">
            <v>19531.5</v>
          </cell>
          <cell r="O24">
            <v>26787.25</v>
          </cell>
          <cell r="P24">
            <v>13484</v>
          </cell>
          <cell r="Q24" t="str">
            <v>NULL</v>
          </cell>
          <cell r="R24" t="str">
            <v>NULL</v>
          </cell>
          <cell r="S24" t="str">
            <v>NULL</v>
          </cell>
          <cell r="T24" t="str">
            <v>NULL</v>
          </cell>
        </row>
        <row r="25">
          <cell r="B25" t="str">
            <v>2006/200731</v>
          </cell>
          <cell r="C25">
            <v>3</v>
          </cell>
          <cell r="D25">
            <v>1</v>
          </cell>
          <cell r="E25">
            <v>7180.7578475336304</v>
          </cell>
          <cell r="F25">
            <v>11975.9321</v>
          </cell>
          <cell r="G25">
            <v>17291.003802281401</v>
          </cell>
          <cell r="H25">
            <v>10295</v>
          </cell>
          <cell r="I25">
            <v>10161.885474860301</v>
          </cell>
          <cell r="J25">
            <v>16200</v>
          </cell>
          <cell r="K25">
            <v>22707.921348314601</v>
          </cell>
          <cell r="L25">
            <v>12469</v>
          </cell>
          <cell r="M25">
            <v>11922.565675</v>
          </cell>
          <cell r="N25">
            <v>19229.183195592301</v>
          </cell>
          <cell r="O25">
            <v>26460.5</v>
          </cell>
          <cell r="P25">
            <v>13944</v>
          </cell>
          <cell r="Q25" t="str">
            <v>NULL</v>
          </cell>
          <cell r="R25" t="str">
            <v>NULL</v>
          </cell>
          <cell r="S25" t="str">
            <v>NULL</v>
          </cell>
          <cell r="T25" t="str">
            <v>NULL</v>
          </cell>
        </row>
        <row r="26">
          <cell r="B26" t="str">
            <v>2007/200831</v>
          </cell>
          <cell r="C26">
            <v>3</v>
          </cell>
          <cell r="D26">
            <v>1</v>
          </cell>
          <cell r="E26">
            <v>7427.5</v>
          </cell>
          <cell r="F26">
            <v>12286</v>
          </cell>
          <cell r="G26">
            <v>17154</v>
          </cell>
          <cell r="H26">
            <v>11493</v>
          </cell>
          <cell r="I26">
            <v>10519</v>
          </cell>
          <cell r="J26">
            <v>16504.5</v>
          </cell>
          <cell r="K26">
            <v>22733</v>
          </cell>
          <cell r="L26">
            <v>13853</v>
          </cell>
          <cell r="M26">
            <v>12547.55</v>
          </cell>
          <cell r="N26">
            <v>19895.023041474698</v>
          </cell>
          <cell r="O26">
            <v>26557</v>
          </cell>
          <cell r="P26">
            <v>15267</v>
          </cell>
          <cell r="Q26" t="str">
            <v>NULL</v>
          </cell>
          <cell r="R26" t="str">
            <v>NULL</v>
          </cell>
          <cell r="S26" t="str">
            <v>NULL</v>
          </cell>
          <cell r="T26" t="str">
            <v>NULL</v>
          </cell>
        </row>
        <row r="27">
          <cell r="B27" t="str">
            <v>2008/200931</v>
          </cell>
          <cell r="C27">
            <v>3</v>
          </cell>
          <cell r="D27">
            <v>1</v>
          </cell>
          <cell r="E27">
            <v>7337.6399769585296</v>
          </cell>
          <cell r="F27">
            <v>11926.5</v>
          </cell>
          <cell r="G27">
            <v>16798.25</v>
          </cell>
          <cell r="H27">
            <v>11552</v>
          </cell>
          <cell r="I27">
            <v>10373.390065146599</v>
          </cell>
          <cell r="J27">
            <v>16231</v>
          </cell>
          <cell r="K27">
            <v>22384.564999999999</v>
          </cell>
          <cell r="L27">
            <v>13722</v>
          </cell>
          <cell r="M27">
            <v>12714.6804635762</v>
          </cell>
          <cell r="N27">
            <v>19978</v>
          </cell>
          <cell r="O27">
            <v>26762.5</v>
          </cell>
          <cell r="P27">
            <v>14795</v>
          </cell>
          <cell r="Q27" t="str">
            <v>NULL</v>
          </cell>
          <cell r="R27" t="str">
            <v>NULL</v>
          </cell>
          <cell r="S27" t="str">
            <v>NULL</v>
          </cell>
          <cell r="T27" t="str">
            <v>NULL</v>
          </cell>
        </row>
        <row r="28">
          <cell r="B28" t="str">
            <v>2009/201031</v>
          </cell>
          <cell r="C28">
            <v>3</v>
          </cell>
          <cell r="D28">
            <v>1</v>
          </cell>
          <cell r="E28">
            <v>7879.6</v>
          </cell>
          <cell r="F28">
            <v>12274</v>
          </cell>
          <cell r="G28">
            <v>17019.5</v>
          </cell>
          <cell r="H28">
            <v>12955</v>
          </cell>
          <cell r="I28">
            <v>11149.03</v>
          </cell>
          <cell r="J28">
            <v>17047.202479338801</v>
          </cell>
          <cell r="K28">
            <v>22793.4671052632</v>
          </cell>
          <cell r="L28">
            <v>14860</v>
          </cell>
          <cell r="M28" t="str">
            <v>NULL</v>
          </cell>
          <cell r="N28" t="str">
            <v>NULL</v>
          </cell>
          <cell r="O28" t="str">
            <v>NULL</v>
          </cell>
          <cell r="P28" t="str">
            <v>NULL</v>
          </cell>
          <cell r="Q28" t="str">
            <v>NULL</v>
          </cell>
          <cell r="R28" t="str">
            <v>NULL</v>
          </cell>
          <cell r="S28" t="str">
            <v>NULL</v>
          </cell>
          <cell r="T28" t="str">
            <v>NULL</v>
          </cell>
        </row>
        <row r="29">
          <cell r="B29" t="str">
            <v>2010/201131</v>
          </cell>
          <cell r="C29">
            <v>3</v>
          </cell>
          <cell r="D29">
            <v>1</v>
          </cell>
          <cell r="E29">
            <v>7859</v>
          </cell>
          <cell r="F29">
            <v>12540</v>
          </cell>
          <cell r="G29">
            <v>17366.75</v>
          </cell>
          <cell r="H29">
            <v>13498</v>
          </cell>
          <cell r="I29">
            <v>11323.839031338999</v>
          </cell>
          <cell r="J29">
            <v>17537.5</v>
          </cell>
          <cell r="K29">
            <v>23061</v>
          </cell>
          <cell r="L29">
            <v>15401</v>
          </cell>
          <cell r="M29" t="str">
            <v>NULL</v>
          </cell>
          <cell r="N29" t="str">
            <v>NULL</v>
          </cell>
          <cell r="O29" t="str">
            <v>NULL</v>
          </cell>
          <cell r="P29" t="str">
            <v>NULL</v>
          </cell>
          <cell r="Q29" t="str">
            <v>NULL</v>
          </cell>
          <cell r="R29" t="str">
            <v>NULL</v>
          </cell>
          <cell r="S29" t="str">
            <v>NULL</v>
          </cell>
          <cell r="T29" t="str">
            <v>NULL</v>
          </cell>
        </row>
        <row r="30">
          <cell r="B30" t="str">
            <v>2011/201231</v>
          </cell>
          <cell r="C30">
            <v>3</v>
          </cell>
          <cell r="D30">
            <v>1</v>
          </cell>
          <cell r="E30">
            <v>8028</v>
          </cell>
          <cell r="F30">
            <v>12730</v>
          </cell>
          <cell r="G30">
            <v>17827</v>
          </cell>
          <cell r="H30">
            <v>15387</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cell r="T30" t="str">
            <v>NULL</v>
          </cell>
        </row>
        <row r="31">
          <cell r="B31" t="str">
            <v>2012/201331</v>
          </cell>
          <cell r="C31">
            <v>3</v>
          </cell>
          <cell r="D31">
            <v>1</v>
          </cell>
          <cell r="E31">
            <v>8296</v>
          </cell>
          <cell r="F31">
            <v>13206.75</v>
          </cell>
          <cell r="G31">
            <v>18063.1601208459</v>
          </cell>
          <cell r="H31">
            <v>16728</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cell r="T31" t="str">
            <v>NULL</v>
          </cell>
        </row>
        <row r="32">
          <cell r="B32" t="str">
            <v>2003/200441</v>
          </cell>
          <cell r="C32">
            <v>4</v>
          </cell>
          <cell r="D32">
            <v>1</v>
          </cell>
          <cell r="E32">
            <v>11874.875</v>
          </cell>
          <cell r="F32">
            <v>16797.019230769201</v>
          </cell>
          <cell r="G32">
            <v>22523</v>
          </cell>
          <cell r="H32">
            <v>266</v>
          </cell>
          <cell r="I32">
            <v>14141.875</v>
          </cell>
          <cell r="J32">
            <v>20968.219008264499</v>
          </cell>
          <cell r="K32">
            <v>30066.25</v>
          </cell>
          <cell r="L32">
            <v>230</v>
          </cell>
          <cell r="M32">
            <v>18896.5</v>
          </cell>
          <cell r="N32">
            <v>28632</v>
          </cell>
          <cell r="O32">
            <v>35925</v>
          </cell>
          <cell r="P32">
            <v>269</v>
          </cell>
          <cell r="Q32">
            <v>13485.75</v>
          </cell>
          <cell r="R32">
            <v>25363</v>
          </cell>
          <cell r="S32">
            <v>40261.5</v>
          </cell>
          <cell r="T32">
            <v>266</v>
          </cell>
        </row>
        <row r="33">
          <cell r="B33" t="str">
            <v>2004/200541</v>
          </cell>
          <cell r="C33">
            <v>4</v>
          </cell>
          <cell r="D33">
            <v>1</v>
          </cell>
          <cell r="E33">
            <v>12087.672638436499</v>
          </cell>
          <cell r="F33">
            <v>15186.495726495699</v>
          </cell>
          <cell r="G33">
            <v>23120.5</v>
          </cell>
          <cell r="H33">
            <v>347</v>
          </cell>
          <cell r="I33">
            <v>15312</v>
          </cell>
          <cell r="J33">
            <v>19291</v>
          </cell>
          <cell r="K33">
            <v>30443</v>
          </cell>
          <cell r="L33">
            <v>309</v>
          </cell>
          <cell r="M33">
            <v>17503.287545787502</v>
          </cell>
          <cell r="N33">
            <v>22100</v>
          </cell>
          <cell r="O33">
            <v>34064</v>
          </cell>
          <cell r="P33">
            <v>357</v>
          </cell>
          <cell r="Q33" t="str">
            <v>NULL</v>
          </cell>
          <cell r="R33" t="str">
            <v>NULL</v>
          </cell>
          <cell r="S33" t="str">
            <v>NULL</v>
          </cell>
          <cell r="T33" t="str">
            <v>NULL</v>
          </cell>
        </row>
        <row r="34">
          <cell r="B34" t="str">
            <v>2005/200641</v>
          </cell>
          <cell r="C34">
            <v>4</v>
          </cell>
          <cell r="D34">
            <v>1</v>
          </cell>
          <cell r="E34">
            <v>12231</v>
          </cell>
          <cell r="F34">
            <v>17042</v>
          </cell>
          <cell r="G34">
            <v>24852</v>
          </cell>
          <cell r="H34">
            <v>349</v>
          </cell>
          <cell r="I34">
            <v>16100</v>
          </cell>
          <cell r="J34">
            <v>19237.345505617999</v>
          </cell>
          <cell r="K34">
            <v>31296.5</v>
          </cell>
          <cell r="L34">
            <v>311</v>
          </cell>
          <cell r="M34">
            <v>17416.5</v>
          </cell>
          <cell r="N34">
            <v>23805.5</v>
          </cell>
          <cell r="O34">
            <v>35068.25</v>
          </cell>
          <cell r="P34">
            <v>378</v>
          </cell>
          <cell r="Q34" t="str">
            <v>NULL</v>
          </cell>
          <cell r="R34" t="str">
            <v>NULL</v>
          </cell>
          <cell r="S34" t="str">
            <v>NULL</v>
          </cell>
          <cell r="T34" t="str">
            <v>NULL</v>
          </cell>
        </row>
        <row r="35">
          <cell r="B35" t="str">
            <v>2006/200741</v>
          </cell>
          <cell r="C35">
            <v>4</v>
          </cell>
          <cell r="D35">
            <v>1</v>
          </cell>
          <cell r="E35">
            <v>12413.0845070423</v>
          </cell>
          <cell r="F35">
            <v>17177</v>
          </cell>
          <cell r="G35">
            <v>26314.865671641801</v>
          </cell>
          <cell r="H35">
            <v>373</v>
          </cell>
          <cell r="I35">
            <v>15184.525167785199</v>
          </cell>
          <cell r="J35">
            <v>23502.121031745999</v>
          </cell>
          <cell r="K35">
            <v>31756.528528528499</v>
          </cell>
          <cell r="L35">
            <v>320</v>
          </cell>
          <cell r="M35">
            <v>17485.25</v>
          </cell>
          <cell r="N35">
            <v>21663</v>
          </cell>
          <cell r="O35">
            <v>35206.25</v>
          </cell>
          <cell r="P35">
            <v>344</v>
          </cell>
          <cell r="Q35" t="str">
            <v>NULL</v>
          </cell>
          <cell r="R35" t="str">
            <v>NULL</v>
          </cell>
          <cell r="S35" t="str">
            <v>NULL</v>
          </cell>
          <cell r="T35" t="str">
            <v>NULL</v>
          </cell>
        </row>
        <row r="36">
          <cell r="B36" t="str">
            <v>2007/200841</v>
          </cell>
          <cell r="C36">
            <v>4</v>
          </cell>
          <cell r="D36">
            <v>1</v>
          </cell>
          <cell r="E36">
            <v>12275.854700854699</v>
          </cell>
          <cell r="F36">
            <v>15230.5</v>
          </cell>
          <cell r="G36">
            <v>25166</v>
          </cell>
          <cell r="H36">
            <v>421</v>
          </cell>
          <cell r="I36">
            <v>15700.575549450599</v>
          </cell>
          <cell r="J36">
            <v>19235.109890109899</v>
          </cell>
          <cell r="K36">
            <v>30094.642599277999</v>
          </cell>
          <cell r="L36">
            <v>395</v>
          </cell>
          <cell r="M36">
            <v>16437.75</v>
          </cell>
          <cell r="N36">
            <v>20439.5</v>
          </cell>
          <cell r="O36">
            <v>32531.228448275899</v>
          </cell>
          <cell r="P36">
            <v>402</v>
          </cell>
          <cell r="Q36" t="str">
            <v>NULL</v>
          </cell>
          <cell r="R36" t="str">
            <v>NULL</v>
          </cell>
          <cell r="S36" t="str">
            <v>NULL</v>
          </cell>
          <cell r="T36" t="str">
            <v>NULL</v>
          </cell>
        </row>
        <row r="37">
          <cell r="B37" t="str">
            <v>2008/200941</v>
          </cell>
          <cell r="C37">
            <v>4</v>
          </cell>
          <cell r="D37">
            <v>1</v>
          </cell>
          <cell r="E37">
            <v>12305</v>
          </cell>
          <cell r="F37">
            <v>15420.4656160458</v>
          </cell>
          <cell r="G37">
            <v>24750</v>
          </cell>
          <cell r="H37">
            <v>529</v>
          </cell>
          <cell r="I37">
            <v>15225</v>
          </cell>
          <cell r="J37">
            <v>17930</v>
          </cell>
          <cell r="K37">
            <v>30582.7298050139</v>
          </cell>
          <cell r="L37">
            <v>501</v>
          </cell>
          <cell r="M37">
            <v>16920.375</v>
          </cell>
          <cell r="N37">
            <v>20831.987336601302</v>
          </cell>
          <cell r="O37">
            <v>35600.2907567293</v>
          </cell>
          <cell r="P37">
            <v>470</v>
          </cell>
          <cell r="Q37" t="str">
            <v>NULL</v>
          </cell>
          <cell r="R37" t="str">
            <v>NULL</v>
          </cell>
          <cell r="S37" t="str">
            <v>NULL</v>
          </cell>
          <cell r="T37" t="str">
            <v>NULL</v>
          </cell>
        </row>
        <row r="38">
          <cell r="B38" t="str">
            <v>2009/201041</v>
          </cell>
          <cell r="C38">
            <v>4</v>
          </cell>
          <cell r="D38">
            <v>1</v>
          </cell>
          <cell r="E38">
            <v>12380.400197653</v>
          </cell>
          <cell r="F38">
            <v>15333.8015320334</v>
          </cell>
          <cell r="G38">
            <v>24736.284431137701</v>
          </cell>
          <cell r="H38">
            <v>538</v>
          </cell>
          <cell r="I38">
            <v>15073.7141833811</v>
          </cell>
          <cell r="J38">
            <v>18774</v>
          </cell>
          <cell r="K38">
            <v>29893.431318681301</v>
          </cell>
          <cell r="L38">
            <v>527</v>
          </cell>
          <cell r="M38" t="str">
            <v>NULL</v>
          </cell>
          <cell r="N38" t="str">
            <v>NULL</v>
          </cell>
          <cell r="O38" t="str">
            <v>NULL</v>
          </cell>
          <cell r="P38" t="str">
            <v>NULL</v>
          </cell>
          <cell r="Q38" t="str">
            <v>NULL</v>
          </cell>
          <cell r="R38" t="str">
            <v>NULL</v>
          </cell>
          <cell r="S38" t="str">
            <v>NULL</v>
          </cell>
          <cell r="T38" t="str">
            <v>NULL</v>
          </cell>
        </row>
        <row r="39">
          <cell r="B39" t="str">
            <v>2010/201141</v>
          </cell>
          <cell r="C39">
            <v>4</v>
          </cell>
          <cell r="D39">
            <v>1</v>
          </cell>
          <cell r="E39">
            <v>12603</v>
          </cell>
          <cell r="F39">
            <v>16150</v>
          </cell>
          <cell r="G39">
            <v>25860</v>
          </cell>
          <cell r="H39">
            <v>591</v>
          </cell>
          <cell r="I39">
            <v>15876.25</v>
          </cell>
          <cell r="J39">
            <v>19318</v>
          </cell>
          <cell r="K39">
            <v>31600</v>
          </cell>
          <cell r="L39">
            <v>503</v>
          </cell>
          <cell r="M39" t="str">
            <v>NULL</v>
          </cell>
          <cell r="N39" t="str">
            <v>NULL</v>
          </cell>
          <cell r="O39" t="str">
            <v>NULL</v>
          </cell>
          <cell r="P39" t="str">
            <v>NULL</v>
          </cell>
          <cell r="Q39" t="str">
            <v>NULL</v>
          </cell>
          <cell r="R39" t="str">
            <v>NULL</v>
          </cell>
          <cell r="S39" t="str">
            <v>NULL</v>
          </cell>
          <cell r="T39" t="str">
            <v>NULL</v>
          </cell>
        </row>
        <row r="40">
          <cell r="B40" t="str">
            <v>2011/201241</v>
          </cell>
          <cell r="C40">
            <v>4</v>
          </cell>
          <cell r="D40">
            <v>1</v>
          </cell>
          <cell r="E40">
            <v>13245.8831904615</v>
          </cell>
          <cell r="F40">
            <v>17184</v>
          </cell>
          <cell r="G40">
            <v>27393.251377410499</v>
          </cell>
          <cell r="H40">
            <v>634</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cell r="T40" t="str">
            <v>NULL</v>
          </cell>
        </row>
        <row r="41">
          <cell r="B41" t="str">
            <v>2012/201341</v>
          </cell>
          <cell r="C41">
            <v>4</v>
          </cell>
          <cell r="D41">
            <v>1</v>
          </cell>
          <cell r="E41">
            <v>13880</v>
          </cell>
          <cell r="F41">
            <v>17535</v>
          </cell>
          <cell r="G41">
            <v>27235</v>
          </cell>
          <cell r="H41">
            <v>541</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cell r="T41" t="str">
            <v>NULL</v>
          </cell>
        </row>
        <row r="42">
          <cell r="B42" t="str">
            <v>2003/200451</v>
          </cell>
          <cell r="C42">
            <v>5</v>
          </cell>
          <cell r="D42">
            <v>1</v>
          </cell>
          <cell r="E42">
            <v>8988</v>
          </cell>
          <cell r="F42">
            <v>13699.9786324786</v>
          </cell>
          <cell r="G42">
            <v>17625</v>
          </cell>
          <cell r="H42">
            <v>873</v>
          </cell>
          <cell r="I42">
            <v>12792.5207715134</v>
          </cell>
          <cell r="J42">
            <v>17938.021978022</v>
          </cell>
          <cell r="K42">
            <v>23550.5</v>
          </cell>
          <cell r="L42">
            <v>911</v>
          </cell>
          <cell r="M42">
            <v>14711.5</v>
          </cell>
          <cell r="N42">
            <v>20776</v>
          </cell>
          <cell r="O42">
            <v>27402.75</v>
          </cell>
          <cell r="P42">
            <v>992</v>
          </cell>
          <cell r="Q42">
            <v>14523</v>
          </cell>
          <cell r="R42">
            <v>23542.5</v>
          </cell>
          <cell r="S42">
            <v>33527</v>
          </cell>
          <cell r="T42">
            <v>1065</v>
          </cell>
        </row>
        <row r="43">
          <cell r="B43" t="str">
            <v>2004/200551</v>
          </cell>
          <cell r="C43">
            <v>5</v>
          </cell>
          <cell r="D43">
            <v>1</v>
          </cell>
          <cell r="E43">
            <v>9720.5</v>
          </cell>
          <cell r="F43">
            <v>14068.8985507246</v>
          </cell>
          <cell r="G43">
            <v>18463</v>
          </cell>
          <cell r="H43">
            <v>851</v>
          </cell>
          <cell r="I43">
            <v>12785</v>
          </cell>
          <cell r="J43">
            <v>18665</v>
          </cell>
          <cell r="K43">
            <v>23871</v>
          </cell>
          <cell r="L43">
            <v>879</v>
          </cell>
          <cell r="M43">
            <v>13960.25</v>
          </cell>
          <cell r="N43">
            <v>20774</v>
          </cell>
          <cell r="O43">
            <v>27619</v>
          </cell>
          <cell r="P43">
            <v>1007</v>
          </cell>
          <cell r="Q43" t="str">
            <v>NULL</v>
          </cell>
          <cell r="R43" t="str">
            <v>NULL</v>
          </cell>
          <cell r="S43" t="str">
            <v>NULL</v>
          </cell>
          <cell r="T43" t="str">
            <v>NULL</v>
          </cell>
        </row>
        <row r="44">
          <cell r="B44" t="str">
            <v>2005/200651</v>
          </cell>
          <cell r="C44">
            <v>5</v>
          </cell>
          <cell r="D44">
            <v>1</v>
          </cell>
          <cell r="E44">
            <v>9533.5828729281802</v>
          </cell>
          <cell r="F44">
            <v>13806.275071633199</v>
          </cell>
          <cell r="G44">
            <v>18450.920329670302</v>
          </cell>
          <cell r="H44">
            <v>787</v>
          </cell>
          <cell r="I44">
            <v>12620.5</v>
          </cell>
          <cell r="J44">
            <v>17992</v>
          </cell>
          <cell r="K44">
            <v>23426.5</v>
          </cell>
          <cell r="L44">
            <v>899</v>
          </cell>
          <cell r="M44">
            <v>14178</v>
          </cell>
          <cell r="N44">
            <v>20473</v>
          </cell>
          <cell r="O44">
            <v>26753</v>
          </cell>
          <cell r="P44">
            <v>985</v>
          </cell>
          <cell r="Q44" t="str">
            <v>NULL</v>
          </cell>
          <cell r="R44" t="str">
            <v>NULL</v>
          </cell>
          <cell r="S44" t="str">
            <v>NULL</v>
          </cell>
          <cell r="T44" t="str">
            <v>NULL</v>
          </cell>
        </row>
        <row r="45">
          <cell r="B45" t="str">
            <v>2006/200751</v>
          </cell>
          <cell r="C45">
            <v>5</v>
          </cell>
          <cell r="D45">
            <v>1</v>
          </cell>
          <cell r="E45">
            <v>9364.0674500000005</v>
          </cell>
          <cell r="F45">
            <v>14457</v>
          </cell>
          <cell r="G45">
            <v>19176</v>
          </cell>
          <cell r="H45">
            <v>799</v>
          </cell>
          <cell r="I45">
            <v>12053</v>
          </cell>
          <cell r="J45">
            <v>16753</v>
          </cell>
          <cell r="K45">
            <v>22394.426264044901</v>
          </cell>
          <cell r="L45">
            <v>950</v>
          </cell>
          <cell r="M45">
            <v>13000</v>
          </cell>
          <cell r="N45">
            <v>18941</v>
          </cell>
          <cell r="O45">
            <v>25765</v>
          </cell>
          <cell r="P45">
            <v>1009</v>
          </cell>
          <cell r="Q45" t="str">
            <v>NULL</v>
          </cell>
          <cell r="R45" t="str">
            <v>NULL</v>
          </cell>
          <cell r="S45" t="str">
            <v>NULL</v>
          </cell>
          <cell r="T45" t="str">
            <v>NULL</v>
          </cell>
        </row>
        <row r="46">
          <cell r="B46" t="str">
            <v>2007/200851</v>
          </cell>
          <cell r="C46">
            <v>5</v>
          </cell>
          <cell r="D46">
            <v>1</v>
          </cell>
          <cell r="E46">
            <v>8786.9844512195104</v>
          </cell>
          <cell r="F46">
            <v>13487.906336088199</v>
          </cell>
          <cell r="G46">
            <v>18193.5</v>
          </cell>
          <cell r="H46">
            <v>951</v>
          </cell>
          <cell r="I46">
            <v>11402.8698347107</v>
          </cell>
          <cell r="J46">
            <v>16631</v>
          </cell>
          <cell r="K46">
            <v>22767</v>
          </cell>
          <cell r="L46">
            <v>1095</v>
          </cell>
          <cell r="M46">
            <v>13284.5</v>
          </cell>
          <cell r="N46">
            <v>18940</v>
          </cell>
          <cell r="O46">
            <v>26008.5</v>
          </cell>
          <cell r="P46">
            <v>1171</v>
          </cell>
          <cell r="Q46" t="str">
            <v>NULL</v>
          </cell>
          <cell r="R46" t="str">
            <v>NULL</v>
          </cell>
          <cell r="S46" t="str">
            <v>NULL</v>
          </cell>
          <cell r="T46" t="str">
            <v>NULL</v>
          </cell>
        </row>
        <row r="47">
          <cell r="B47" t="str">
            <v>2008/200951</v>
          </cell>
          <cell r="C47">
            <v>5</v>
          </cell>
          <cell r="D47">
            <v>1</v>
          </cell>
          <cell r="E47">
            <v>9300.75</v>
          </cell>
          <cell r="F47">
            <v>13261</v>
          </cell>
          <cell r="G47">
            <v>18000</v>
          </cell>
          <cell r="H47">
            <v>895</v>
          </cell>
          <cell r="I47">
            <v>11918.9176047904</v>
          </cell>
          <cell r="J47">
            <v>16249.25</v>
          </cell>
          <cell r="K47">
            <v>22347.75</v>
          </cell>
          <cell r="L47">
            <v>978</v>
          </cell>
          <cell r="M47">
            <v>13808</v>
          </cell>
          <cell r="N47">
            <v>19727</v>
          </cell>
          <cell r="O47">
            <v>25980</v>
          </cell>
          <cell r="P47">
            <v>1065</v>
          </cell>
          <cell r="Q47" t="str">
            <v>NULL</v>
          </cell>
          <cell r="R47" t="str">
            <v>NULL</v>
          </cell>
          <cell r="S47" t="str">
            <v>NULL</v>
          </cell>
          <cell r="T47" t="str">
            <v>NULL</v>
          </cell>
        </row>
        <row r="48">
          <cell r="B48" t="str">
            <v>2009/201051</v>
          </cell>
          <cell r="C48">
            <v>5</v>
          </cell>
          <cell r="D48">
            <v>1</v>
          </cell>
          <cell r="E48">
            <v>9845.1466431095396</v>
          </cell>
          <cell r="F48">
            <v>14389</v>
          </cell>
          <cell r="G48">
            <v>19650.25</v>
          </cell>
          <cell r="H48">
            <v>974</v>
          </cell>
          <cell r="I48">
            <v>12306.25</v>
          </cell>
          <cell r="J48">
            <v>17015.2341597796</v>
          </cell>
          <cell r="K48">
            <v>23054</v>
          </cell>
          <cell r="L48">
            <v>1055</v>
          </cell>
          <cell r="M48" t="str">
            <v>NULL</v>
          </cell>
          <cell r="N48" t="str">
            <v>NULL</v>
          </cell>
          <cell r="O48" t="str">
            <v>NULL</v>
          </cell>
          <cell r="P48" t="str">
            <v>NULL</v>
          </cell>
          <cell r="Q48" t="str">
            <v>NULL</v>
          </cell>
          <cell r="R48" t="str">
            <v>NULL</v>
          </cell>
          <cell r="S48" t="str">
            <v>NULL</v>
          </cell>
          <cell r="T48" t="str">
            <v>NULL</v>
          </cell>
        </row>
        <row r="49">
          <cell r="B49" t="str">
            <v>2010/201151</v>
          </cell>
          <cell r="C49">
            <v>5</v>
          </cell>
          <cell r="D49">
            <v>1</v>
          </cell>
          <cell r="E49">
            <v>10194.25</v>
          </cell>
          <cell r="F49">
            <v>14662.97</v>
          </cell>
          <cell r="G49">
            <v>19264</v>
          </cell>
          <cell r="H49">
            <v>1052</v>
          </cell>
          <cell r="I49">
            <v>13451.375</v>
          </cell>
          <cell r="J49">
            <v>18225</v>
          </cell>
          <cell r="K49">
            <v>23773.551846590901</v>
          </cell>
          <cell r="L49">
            <v>1146</v>
          </cell>
          <cell r="M49" t="str">
            <v>NULL</v>
          </cell>
          <cell r="N49" t="str">
            <v>NULL</v>
          </cell>
          <cell r="O49" t="str">
            <v>NULL</v>
          </cell>
          <cell r="P49" t="str">
            <v>NULL</v>
          </cell>
          <cell r="Q49" t="str">
            <v>NULL</v>
          </cell>
          <cell r="R49" t="str">
            <v>NULL</v>
          </cell>
          <cell r="S49" t="str">
            <v>NULL</v>
          </cell>
          <cell r="T49" t="str">
            <v>NULL</v>
          </cell>
        </row>
        <row r="50">
          <cell r="B50" t="str">
            <v>2011/201251</v>
          </cell>
          <cell r="C50">
            <v>5</v>
          </cell>
          <cell r="D50">
            <v>1</v>
          </cell>
          <cell r="E50">
            <v>9965</v>
          </cell>
          <cell r="F50">
            <v>14571.5</v>
          </cell>
          <cell r="G50">
            <v>18807</v>
          </cell>
          <cell r="H50">
            <v>1157</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cell r="T50" t="str">
            <v>NULL</v>
          </cell>
        </row>
        <row r="51">
          <cell r="B51" t="str">
            <v>2012/201351</v>
          </cell>
          <cell r="C51">
            <v>5</v>
          </cell>
          <cell r="D51">
            <v>1</v>
          </cell>
          <cell r="E51">
            <v>10263</v>
          </cell>
          <cell r="F51">
            <v>15251</v>
          </cell>
          <cell r="G51">
            <v>19781.6549295775</v>
          </cell>
          <cell r="H51">
            <v>1267</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cell r="T51" t="str">
            <v>NULL</v>
          </cell>
        </row>
        <row r="52">
          <cell r="B52" t="str">
            <v>2003/200461</v>
          </cell>
          <cell r="C52">
            <v>6</v>
          </cell>
          <cell r="D52">
            <v>1</v>
          </cell>
          <cell r="E52">
            <v>6485.76145</v>
          </cell>
          <cell r="F52">
            <v>12280.5838926175</v>
          </cell>
          <cell r="G52">
            <v>17501.663194444402</v>
          </cell>
          <cell r="H52">
            <v>4618</v>
          </cell>
          <cell r="I52">
            <v>10574.5</v>
          </cell>
          <cell r="J52">
            <v>17829.023255814001</v>
          </cell>
          <cell r="K52">
            <v>24140</v>
          </cell>
          <cell r="L52">
            <v>5297</v>
          </cell>
          <cell r="M52">
            <v>12868</v>
          </cell>
          <cell r="N52">
            <v>21749</v>
          </cell>
          <cell r="O52">
            <v>28684.5</v>
          </cell>
          <cell r="P52">
            <v>6279</v>
          </cell>
          <cell r="Q52">
            <v>14865</v>
          </cell>
          <cell r="R52">
            <v>26500.5</v>
          </cell>
          <cell r="S52">
            <v>37539.75</v>
          </cell>
          <cell r="T52">
            <v>7126</v>
          </cell>
        </row>
        <row r="53">
          <cell r="B53" t="str">
            <v>2004/200561</v>
          </cell>
          <cell r="C53">
            <v>6</v>
          </cell>
          <cell r="D53">
            <v>1</v>
          </cell>
          <cell r="E53">
            <v>7153.3829508196704</v>
          </cell>
          <cell r="F53">
            <v>12869.993074792201</v>
          </cell>
          <cell r="G53">
            <v>18338.065598149398</v>
          </cell>
          <cell r="H53">
            <v>4590</v>
          </cell>
          <cell r="I53">
            <v>11287.125360230501</v>
          </cell>
          <cell r="J53">
            <v>18573</v>
          </cell>
          <cell r="K53">
            <v>24954</v>
          </cell>
          <cell r="L53">
            <v>5405</v>
          </cell>
          <cell r="M53">
            <v>13100.5</v>
          </cell>
          <cell r="N53">
            <v>21563.427083333299</v>
          </cell>
          <cell r="O53">
            <v>28724</v>
          </cell>
          <cell r="P53">
            <v>6514</v>
          </cell>
          <cell r="Q53" t="str">
            <v>NULL</v>
          </cell>
          <cell r="R53" t="str">
            <v>NULL</v>
          </cell>
          <cell r="S53" t="str">
            <v>NULL</v>
          </cell>
          <cell r="T53" t="str">
            <v>NULL</v>
          </cell>
        </row>
        <row r="54">
          <cell r="B54" t="str">
            <v>2005/200661</v>
          </cell>
          <cell r="C54">
            <v>6</v>
          </cell>
          <cell r="D54">
            <v>1</v>
          </cell>
          <cell r="E54">
            <v>8118.3946280991704</v>
          </cell>
          <cell r="F54">
            <v>14079.563033711</v>
          </cell>
          <cell r="G54">
            <v>19750.75</v>
          </cell>
          <cell r="H54">
            <v>4518</v>
          </cell>
          <cell r="I54">
            <v>11531</v>
          </cell>
          <cell r="J54">
            <v>18794.5</v>
          </cell>
          <cell r="K54">
            <v>25243</v>
          </cell>
          <cell r="L54">
            <v>5829</v>
          </cell>
          <cell r="M54">
            <v>13410</v>
          </cell>
          <cell r="N54">
            <v>21818.5</v>
          </cell>
          <cell r="O54">
            <v>29501.5921052632</v>
          </cell>
          <cell r="P54">
            <v>6820</v>
          </cell>
          <cell r="Q54" t="str">
            <v>NULL</v>
          </cell>
          <cell r="R54" t="str">
            <v>NULL</v>
          </cell>
          <cell r="S54" t="str">
            <v>NULL</v>
          </cell>
          <cell r="T54" t="str">
            <v>NULL</v>
          </cell>
        </row>
        <row r="55">
          <cell r="B55" t="str">
            <v>2006/200761</v>
          </cell>
          <cell r="C55">
            <v>6</v>
          </cell>
          <cell r="D55">
            <v>1</v>
          </cell>
          <cell r="E55">
            <v>7451.0540717719796</v>
          </cell>
          <cell r="F55">
            <v>13520.107142857099</v>
          </cell>
          <cell r="G55">
            <v>20171.900826446301</v>
          </cell>
          <cell r="H55">
            <v>4510</v>
          </cell>
          <cell r="I55">
            <v>10552.278</v>
          </cell>
          <cell r="J55">
            <v>17982</v>
          </cell>
          <cell r="K55">
            <v>24887</v>
          </cell>
          <cell r="L55">
            <v>5857</v>
          </cell>
          <cell r="M55">
            <v>12750.125</v>
          </cell>
          <cell r="N55">
            <v>21555.205300000001</v>
          </cell>
          <cell r="O55">
            <v>29403.5</v>
          </cell>
          <cell r="P55">
            <v>6798</v>
          </cell>
          <cell r="Q55" t="str">
            <v>NULL</v>
          </cell>
          <cell r="R55" t="str">
            <v>NULL</v>
          </cell>
          <cell r="S55" t="str">
            <v>NULL</v>
          </cell>
          <cell r="T55" t="str">
            <v>NULL</v>
          </cell>
        </row>
        <row r="56">
          <cell r="B56" t="str">
            <v>2007/200861</v>
          </cell>
          <cell r="C56">
            <v>6</v>
          </cell>
          <cell r="D56">
            <v>1</v>
          </cell>
          <cell r="E56">
            <v>7818.5</v>
          </cell>
          <cell r="F56">
            <v>13475.777777777799</v>
          </cell>
          <cell r="G56">
            <v>19676.951605212998</v>
          </cell>
          <cell r="H56">
            <v>4810</v>
          </cell>
          <cell r="I56">
            <v>11143.4445392491</v>
          </cell>
          <cell r="J56">
            <v>18289.5</v>
          </cell>
          <cell r="K56">
            <v>25235</v>
          </cell>
          <cell r="L56">
            <v>6131</v>
          </cell>
          <cell r="M56">
            <v>13133</v>
          </cell>
          <cell r="N56">
            <v>22084.26</v>
          </cell>
          <cell r="O56">
            <v>29693.73</v>
          </cell>
          <cell r="P56">
            <v>6977</v>
          </cell>
          <cell r="Q56" t="str">
            <v>NULL</v>
          </cell>
          <cell r="R56" t="str">
            <v>NULL</v>
          </cell>
          <cell r="S56" t="str">
            <v>NULL</v>
          </cell>
          <cell r="T56" t="str">
            <v>NULL</v>
          </cell>
        </row>
        <row r="57">
          <cell r="B57" t="str">
            <v>2008/200961</v>
          </cell>
          <cell r="C57">
            <v>6</v>
          </cell>
          <cell r="D57">
            <v>1</v>
          </cell>
          <cell r="E57">
            <v>7110.5</v>
          </cell>
          <cell r="F57">
            <v>12615</v>
          </cell>
          <cell r="G57">
            <v>18745</v>
          </cell>
          <cell r="H57">
            <v>4906</v>
          </cell>
          <cell r="I57">
            <v>10570.59</v>
          </cell>
          <cell r="J57">
            <v>18066.55</v>
          </cell>
          <cell r="K57">
            <v>25086</v>
          </cell>
          <cell r="L57">
            <v>6329</v>
          </cell>
          <cell r="M57">
            <v>13132.95</v>
          </cell>
          <cell r="N57">
            <v>21874</v>
          </cell>
          <cell r="O57">
            <v>29977</v>
          </cell>
          <cell r="P57">
            <v>7172</v>
          </cell>
          <cell r="Q57" t="str">
            <v>NULL</v>
          </cell>
          <cell r="R57" t="str">
            <v>NULL</v>
          </cell>
          <cell r="S57" t="str">
            <v>NULL</v>
          </cell>
          <cell r="T57" t="str">
            <v>NULL</v>
          </cell>
        </row>
        <row r="58">
          <cell r="B58" t="str">
            <v>2009/201061</v>
          </cell>
          <cell r="C58">
            <v>6</v>
          </cell>
          <cell r="D58">
            <v>1</v>
          </cell>
          <cell r="E58">
            <v>7950.7775423728799</v>
          </cell>
          <cell r="F58">
            <v>13591.168067226899</v>
          </cell>
          <cell r="G58">
            <v>19870.6417322835</v>
          </cell>
          <cell r="H58">
            <v>5396</v>
          </cell>
          <cell r="I58">
            <v>11002.8</v>
          </cell>
          <cell r="J58">
            <v>18560</v>
          </cell>
          <cell r="K58">
            <v>25559</v>
          </cell>
          <cell r="L58">
            <v>6809</v>
          </cell>
          <cell r="M58" t="str">
            <v>NULL</v>
          </cell>
          <cell r="N58" t="str">
            <v>NULL</v>
          </cell>
          <cell r="O58" t="str">
            <v>NULL</v>
          </cell>
          <cell r="P58" t="str">
            <v>NULL</v>
          </cell>
          <cell r="Q58" t="str">
            <v>NULL</v>
          </cell>
          <cell r="R58" t="str">
            <v>NULL</v>
          </cell>
          <cell r="S58" t="str">
            <v>NULL</v>
          </cell>
          <cell r="T58" t="str">
            <v>NULL</v>
          </cell>
        </row>
        <row r="59">
          <cell r="B59" t="str">
            <v>2010/201161</v>
          </cell>
          <cell r="C59">
            <v>6</v>
          </cell>
          <cell r="D59">
            <v>1</v>
          </cell>
          <cell r="E59">
            <v>8292.875</v>
          </cell>
          <cell r="F59">
            <v>14596</v>
          </cell>
          <cell r="G59">
            <v>20961.5</v>
          </cell>
          <cell r="H59">
            <v>5776</v>
          </cell>
          <cell r="I59">
            <v>12207.625</v>
          </cell>
          <cell r="J59">
            <v>19969.2359550562</v>
          </cell>
          <cell r="K59">
            <v>26705</v>
          </cell>
          <cell r="L59">
            <v>7178</v>
          </cell>
          <cell r="M59" t="str">
            <v>NULL</v>
          </cell>
          <cell r="N59" t="str">
            <v>NULL</v>
          </cell>
          <cell r="O59" t="str">
            <v>NULL</v>
          </cell>
          <cell r="P59" t="str">
            <v>NULL</v>
          </cell>
          <cell r="Q59" t="str">
            <v>NULL</v>
          </cell>
          <cell r="R59" t="str">
            <v>NULL</v>
          </cell>
          <cell r="S59" t="str">
            <v>NULL</v>
          </cell>
          <cell r="T59" t="str">
            <v>NULL</v>
          </cell>
        </row>
        <row r="60">
          <cell r="B60" t="str">
            <v>2011/201261</v>
          </cell>
          <cell r="C60">
            <v>6</v>
          </cell>
          <cell r="D60">
            <v>1</v>
          </cell>
          <cell r="E60">
            <v>8732.5</v>
          </cell>
          <cell r="F60">
            <v>14892</v>
          </cell>
          <cell r="G60">
            <v>21229</v>
          </cell>
          <cell r="H60">
            <v>6445</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cell r="T60" t="str">
            <v>NULL</v>
          </cell>
        </row>
        <row r="61">
          <cell r="B61" t="str">
            <v>2012/201361</v>
          </cell>
          <cell r="C61">
            <v>6</v>
          </cell>
          <cell r="D61">
            <v>1</v>
          </cell>
          <cell r="E61">
            <v>9279.7075000000004</v>
          </cell>
          <cell r="F61">
            <v>15719.43</v>
          </cell>
          <cell r="G61">
            <v>21799.5</v>
          </cell>
          <cell r="H61">
            <v>6962</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cell r="T61" t="str">
            <v>NULL</v>
          </cell>
        </row>
        <row r="62">
          <cell r="B62" t="str">
            <v>2003/200471</v>
          </cell>
          <cell r="C62">
            <v>7</v>
          </cell>
          <cell r="D62">
            <v>1</v>
          </cell>
          <cell r="E62">
            <v>7411.5</v>
          </cell>
          <cell r="F62">
            <v>11662.5</v>
          </cell>
          <cell r="G62">
            <v>18345.980293447301</v>
          </cell>
          <cell r="H62">
            <v>2543</v>
          </cell>
          <cell r="I62">
            <v>11381.5</v>
          </cell>
          <cell r="J62">
            <v>18218.955549999999</v>
          </cell>
          <cell r="K62">
            <v>27451.75</v>
          </cell>
          <cell r="L62">
            <v>3020</v>
          </cell>
          <cell r="M62">
            <v>13734.75</v>
          </cell>
          <cell r="N62">
            <v>21806</v>
          </cell>
          <cell r="O62">
            <v>33179</v>
          </cell>
          <cell r="P62">
            <v>3292</v>
          </cell>
          <cell r="Q62">
            <v>15480.1504297994</v>
          </cell>
          <cell r="R62">
            <v>28645.5</v>
          </cell>
          <cell r="S62">
            <v>45675.34375</v>
          </cell>
          <cell r="T62">
            <v>3518</v>
          </cell>
        </row>
        <row r="63">
          <cell r="B63" t="str">
            <v>2004/200571</v>
          </cell>
          <cell r="C63">
            <v>7</v>
          </cell>
          <cell r="D63">
            <v>1</v>
          </cell>
          <cell r="E63">
            <v>7982.5349999999999</v>
          </cell>
          <cell r="F63">
            <v>12874</v>
          </cell>
          <cell r="G63">
            <v>19765</v>
          </cell>
          <cell r="H63">
            <v>2333</v>
          </cell>
          <cell r="I63">
            <v>11606</v>
          </cell>
          <cell r="J63">
            <v>17838.2051282051</v>
          </cell>
          <cell r="K63">
            <v>27119</v>
          </cell>
          <cell r="L63">
            <v>2805</v>
          </cell>
          <cell r="M63">
            <v>13730.25</v>
          </cell>
          <cell r="N63">
            <v>22456</v>
          </cell>
          <cell r="O63">
            <v>33723.3582089552</v>
          </cell>
          <cell r="P63">
            <v>3099</v>
          </cell>
          <cell r="Q63" t="str">
            <v>NULL</v>
          </cell>
          <cell r="R63" t="str">
            <v>NULL</v>
          </cell>
          <cell r="S63" t="str">
            <v>NULL</v>
          </cell>
          <cell r="T63" t="str">
            <v>NULL</v>
          </cell>
        </row>
        <row r="64">
          <cell r="B64" t="str">
            <v>2005/200671</v>
          </cell>
          <cell r="C64">
            <v>7</v>
          </cell>
          <cell r="D64">
            <v>1</v>
          </cell>
          <cell r="E64">
            <v>8747.3019111570193</v>
          </cell>
          <cell r="F64">
            <v>13809.958565991899</v>
          </cell>
          <cell r="G64">
            <v>21678.127850162899</v>
          </cell>
          <cell r="H64">
            <v>2258</v>
          </cell>
          <cell r="I64">
            <v>11923.2342562432</v>
          </cell>
          <cell r="J64">
            <v>18992.282899999998</v>
          </cell>
          <cell r="K64">
            <v>28319</v>
          </cell>
          <cell r="L64">
            <v>2911</v>
          </cell>
          <cell r="M64">
            <v>14288.589198453599</v>
          </cell>
          <cell r="N64">
            <v>23583.5</v>
          </cell>
          <cell r="O64">
            <v>34978.5</v>
          </cell>
          <cell r="P64">
            <v>3160</v>
          </cell>
          <cell r="Q64" t="str">
            <v>NULL</v>
          </cell>
          <cell r="R64" t="str">
            <v>NULL</v>
          </cell>
          <cell r="S64" t="str">
            <v>NULL</v>
          </cell>
          <cell r="T64" t="str">
            <v>NULL</v>
          </cell>
        </row>
        <row r="65">
          <cell r="B65" t="str">
            <v>2006/200771</v>
          </cell>
          <cell r="C65">
            <v>7</v>
          </cell>
          <cell r="D65">
            <v>1</v>
          </cell>
          <cell r="E65">
            <v>9585.5</v>
          </cell>
          <cell r="F65">
            <v>14880.3623188406</v>
          </cell>
          <cell r="G65">
            <v>22749</v>
          </cell>
          <cell r="H65">
            <v>2329</v>
          </cell>
          <cell r="I65">
            <v>12313.30296875</v>
          </cell>
          <cell r="J65">
            <v>20362</v>
          </cell>
          <cell r="K65">
            <v>29355.5</v>
          </cell>
          <cell r="L65">
            <v>3051</v>
          </cell>
          <cell r="M65">
            <v>14874</v>
          </cell>
          <cell r="N65">
            <v>24856</v>
          </cell>
          <cell r="O65">
            <v>36575</v>
          </cell>
          <cell r="P65">
            <v>3249</v>
          </cell>
          <cell r="Q65" t="str">
            <v>NULL</v>
          </cell>
          <cell r="R65" t="str">
            <v>NULL</v>
          </cell>
          <cell r="S65" t="str">
            <v>NULL</v>
          </cell>
          <cell r="T65" t="str">
            <v>NULL</v>
          </cell>
        </row>
        <row r="66">
          <cell r="B66" t="str">
            <v>2007/200871</v>
          </cell>
          <cell r="C66">
            <v>7</v>
          </cell>
          <cell r="D66">
            <v>1</v>
          </cell>
          <cell r="E66">
            <v>9063.1200000000008</v>
          </cell>
          <cell r="F66">
            <v>14089.8066298343</v>
          </cell>
          <cell r="G66">
            <v>22000</v>
          </cell>
          <cell r="H66">
            <v>2437</v>
          </cell>
          <cell r="I66">
            <v>12256.25</v>
          </cell>
          <cell r="J66">
            <v>19610</v>
          </cell>
          <cell r="K66">
            <v>29164</v>
          </cell>
          <cell r="L66">
            <v>3166</v>
          </cell>
          <cell r="M66">
            <v>14555</v>
          </cell>
          <cell r="N66">
            <v>24030.27</v>
          </cell>
          <cell r="O66">
            <v>35853</v>
          </cell>
          <cell r="P66">
            <v>3305</v>
          </cell>
          <cell r="Q66" t="str">
            <v>NULL</v>
          </cell>
          <cell r="R66" t="str">
            <v>NULL</v>
          </cell>
          <cell r="S66" t="str">
            <v>NULL</v>
          </cell>
          <cell r="T66" t="str">
            <v>NULL</v>
          </cell>
        </row>
        <row r="67">
          <cell r="B67" t="str">
            <v>2008/200971</v>
          </cell>
          <cell r="C67">
            <v>7</v>
          </cell>
          <cell r="D67">
            <v>1</v>
          </cell>
          <cell r="E67">
            <v>9235.58</v>
          </cell>
          <cell r="F67">
            <v>14415.514999999999</v>
          </cell>
          <cell r="G67">
            <v>22505.5</v>
          </cell>
          <cell r="H67">
            <v>2508</v>
          </cell>
          <cell r="I67">
            <v>13078.44</v>
          </cell>
          <cell r="J67">
            <v>20931.75</v>
          </cell>
          <cell r="K67">
            <v>29935</v>
          </cell>
          <cell r="L67">
            <v>3329</v>
          </cell>
          <cell r="M67">
            <v>15541.5</v>
          </cell>
          <cell r="N67">
            <v>25211</v>
          </cell>
          <cell r="O67">
            <v>37569.082840236697</v>
          </cell>
          <cell r="P67">
            <v>3485</v>
          </cell>
          <cell r="Q67" t="str">
            <v>NULL</v>
          </cell>
          <cell r="R67" t="str">
            <v>NULL</v>
          </cell>
          <cell r="S67" t="str">
            <v>NULL</v>
          </cell>
          <cell r="T67" t="str">
            <v>NULL</v>
          </cell>
        </row>
        <row r="68">
          <cell r="B68" t="str">
            <v>2009/201071</v>
          </cell>
          <cell r="C68">
            <v>7</v>
          </cell>
          <cell r="D68">
            <v>1</v>
          </cell>
          <cell r="E68">
            <v>9892.4261127596401</v>
          </cell>
          <cell r="F68">
            <v>15884</v>
          </cell>
          <cell r="G68">
            <v>23352</v>
          </cell>
          <cell r="H68">
            <v>2897</v>
          </cell>
          <cell r="I68">
            <v>13341.375</v>
          </cell>
          <cell r="J68">
            <v>21600.25</v>
          </cell>
          <cell r="K68">
            <v>29715.75</v>
          </cell>
          <cell r="L68">
            <v>3548</v>
          </cell>
          <cell r="M68" t="str">
            <v>NULL</v>
          </cell>
          <cell r="N68" t="str">
            <v>NULL</v>
          </cell>
          <cell r="O68" t="str">
            <v>NULL</v>
          </cell>
          <cell r="P68" t="str">
            <v>NULL</v>
          </cell>
          <cell r="Q68" t="str">
            <v>NULL</v>
          </cell>
          <cell r="R68" t="str">
            <v>NULL</v>
          </cell>
          <cell r="S68" t="str">
            <v>NULL</v>
          </cell>
          <cell r="T68" t="str">
            <v>NULL</v>
          </cell>
        </row>
        <row r="69">
          <cell r="B69" t="str">
            <v>2010/201171</v>
          </cell>
          <cell r="C69">
            <v>7</v>
          </cell>
          <cell r="D69">
            <v>1</v>
          </cell>
          <cell r="E69">
            <v>10621.875</v>
          </cell>
          <cell r="F69">
            <v>16499</v>
          </cell>
          <cell r="G69">
            <v>24228.25</v>
          </cell>
          <cell r="H69">
            <v>3256</v>
          </cell>
          <cell r="I69">
            <v>13766.5</v>
          </cell>
          <cell r="J69">
            <v>21830</v>
          </cell>
          <cell r="K69">
            <v>30599</v>
          </cell>
          <cell r="L69">
            <v>4017</v>
          </cell>
          <cell r="M69" t="str">
            <v>NULL</v>
          </cell>
          <cell r="N69" t="str">
            <v>NULL</v>
          </cell>
          <cell r="O69" t="str">
            <v>NULL</v>
          </cell>
          <cell r="P69" t="str">
            <v>NULL</v>
          </cell>
          <cell r="Q69" t="str">
            <v>NULL</v>
          </cell>
          <cell r="R69" t="str">
            <v>NULL</v>
          </cell>
          <cell r="S69" t="str">
            <v>NULL</v>
          </cell>
          <cell r="T69" t="str">
            <v>NULL</v>
          </cell>
        </row>
        <row r="70">
          <cell r="B70" t="str">
            <v>2011/201271</v>
          </cell>
          <cell r="C70">
            <v>7</v>
          </cell>
          <cell r="D70">
            <v>1</v>
          </cell>
          <cell r="E70">
            <v>10564.5</v>
          </cell>
          <cell r="F70">
            <v>16289</v>
          </cell>
          <cell r="G70">
            <v>24000</v>
          </cell>
          <cell r="H70">
            <v>3583</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cell r="T70" t="str">
            <v>NULL</v>
          </cell>
        </row>
        <row r="71">
          <cell r="B71" t="str">
            <v>2012/201371</v>
          </cell>
          <cell r="C71">
            <v>7</v>
          </cell>
          <cell r="D71">
            <v>1</v>
          </cell>
          <cell r="E71">
            <v>10775.66</v>
          </cell>
          <cell r="F71">
            <v>16500</v>
          </cell>
          <cell r="G71">
            <v>23927.2510526316</v>
          </cell>
          <cell r="H71">
            <v>4019</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cell r="T71" t="str">
            <v>NULL</v>
          </cell>
        </row>
        <row r="72">
          <cell r="B72" t="str">
            <v>2003/200481</v>
          </cell>
          <cell r="C72">
            <v>8</v>
          </cell>
          <cell r="D72">
            <v>1</v>
          </cell>
          <cell r="E72">
            <v>8855.0816473988507</v>
          </cell>
          <cell r="F72">
            <v>14612.1137640449</v>
          </cell>
          <cell r="G72">
            <v>20078.504143646402</v>
          </cell>
          <cell r="H72">
            <v>8326</v>
          </cell>
          <cell r="I72">
            <v>12476.5</v>
          </cell>
          <cell r="J72">
            <v>20065.5</v>
          </cell>
          <cell r="K72">
            <v>27404.564560439601</v>
          </cell>
          <cell r="L72">
            <v>8938</v>
          </cell>
          <cell r="M72">
            <v>14399</v>
          </cell>
          <cell r="N72">
            <v>23470.188679245301</v>
          </cell>
          <cell r="O72">
            <v>32017.5</v>
          </cell>
          <cell r="P72">
            <v>9667</v>
          </cell>
          <cell r="Q72">
            <v>15867</v>
          </cell>
          <cell r="R72">
            <v>28813.721973094202</v>
          </cell>
          <cell r="S72">
            <v>42733.568299999999</v>
          </cell>
          <cell r="T72">
            <v>9951</v>
          </cell>
        </row>
        <row r="73">
          <cell r="B73" t="str">
            <v>2004/200581</v>
          </cell>
          <cell r="C73">
            <v>8</v>
          </cell>
          <cell r="D73">
            <v>1</v>
          </cell>
          <cell r="E73">
            <v>10107.3022666667</v>
          </cell>
          <cell r="F73">
            <v>16163</v>
          </cell>
          <cell r="G73">
            <v>21605.5</v>
          </cell>
          <cell r="H73">
            <v>7868</v>
          </cell>
          <cell r="I73">
            <v>13997.0501</v>
          </cell>
          <cell r="J73">
            <v>21634</v>
          </cell>
          <cell r="K73">
            <v>28616</v>
          </cell>
          <cell r="L73">
            <v>8695</v>
          </cell>
          <cell r="M73">
            <v>15673.854084839</v>
          </cell>
          <cell r="N73">
            <v>24537.5</v>
          </cell>
          <cell r="O73">
            <v>32916.75</v>
          </cell>
          <cell r="P73">
            <v>9478</v>
          </cell>
          <cell r="Q73" t="str">
            <v>NULL</v>
          </cell>
          <cell r="R73" t="str">
            <v>NULL</v>
          </cell>
          <cell r="S73" t="str">
            <v>NULL</v>
          </cell>
          <cell r="T73" t="str">
            <v>NULL</v>
          </cell>
        </row>
        <row r="74">
          <cell r="B74" t="str">
            <v>2005/200681</v>
          </cell>
          <cell r="C74">
            <v>8</v>
          </cell>
          <cell r="D74">
            <v>1</v>
          </cell>
          <cell r="E74">
            <v>10369.879650000001</v>
          </cell>
          <cell r="F74">
            <v>16666</v>
          </cell>
          <cell r="G74">
            <v>22689.5</v>
          </cell>
          <cell r="H74">
            <v>7350</v>
          </cell>
          <cell r="I74">
            <v>13753.5</v>
          </cell>
          <cell r="J74">
            <v>21000</v>
          </cell>
          <cell r="K74">
            <v>28070</v>
          </cell>
          <cell r="L74">
            <v>8449</v>
          </cell>
          <cell r="M74">
            <v>15494.079441666699</v>
          </cell>
          <cell r="N74">
            <v>24427.5</v>
          </cell>
          <cell r="O74">
            <v>33166.75</v>
          </cell>
          <cell r="P74">
            <v>9236</v>
          </cell>
          <cell r="Q74" t="str">
            <v>NULL</v>
          </cell>
          <cell r="R74" t="str">
            <v>NULL</v>
          </cell>
          <cell r="S74" t="str">
            <v>NULL</v>
          </cell>
          <cell r="T74" t="str">
            <v>NULL</v>
          </cell>
        </row>
        <row r="75">
          <cell r="B75" t="str">
            <v>2006/200781</v>
          </cell>
          <cell r="C75">
            <v>8</v>
          </cell>
          <cell r="D75">
            <v>1</v>
          </cell>
          <cell r="E75">
            <v>9620.125</v>
          </cell>
          <cell r="F75">
            <v>15781.723684210499</v>
          </cell>
          <cell r="G75">
            <v>22380.75</v>
          </cell>
          <cell r="H75">
            <v>6560</v>
          </cell>
          <cell r="I75">
            <v>12329.1785714286</v>
          </cell>
          <cell r="J75">
            <v>19441.5</v>
          </cell>
          <cell r="K75">
            <v>26999</v>
          </cell>
          <cell r="L75">
            <v>7838</v>
          </cell>
          <cell r="M75">
            <v>14177.5</v>
          </cell>
          <cell r="N75">
            <v>22637.038567493099</v>
          </cell>
          <cell r="O75">
            <v>31813</v>
          </cell>
          <cell r="P75">
            <v>8041</v>
          </cell>
          <cell r="Q75" t="str">
            <v>NULL</v>
          </cell>
          <cell r="R75" t="str">
            <v>NULL</v>
          </cell>
          <cell r="S75" t="str">
            <v>NULL</v>
          </cell>
          <cell r="T75" t="str">
            <v>NULL</v>
          </cell>
        </row>
        <row r="76">
          <cell r="B76" t="str">
            <v>2007/200881</v>
          </cell>
          <cell r="C76">
            <v>8</v>
          </cell>
          <cell r="D76">
            <v>1</v>
          </cell>
          <cell r="E76">
            <v>9499.0854271356802</v>
          </cell>
          <cell r="F76">
            <v>15261.546511627899</v>
          </cell>
          <cell r="G76">
            <v>21498.018424095899</v>
          </cell>
          <cell r="H76">
            <v>5994</v>
          </cell>
          <cell r="I76">
            <v>12272.5</v>
          </cell>
          <cell r="J76">
            <v>19039</v>
          </cell>
          <cell r="K76">
            <v>26626</v>
          </cell>
          <cell r="L76">
            <v>7221</v>
          </cell>
          <cell r="M76">
            <v>14062.0952380952</v>
          </cell>
          <cell r="N76">
            <v>22475</v>
          </cell>
          <cell r="O76">
            <v>32240</v>
          </cell>
          <cell r="P76">
            <v>7311</v>
          </cell>
          <cell r="Q76" t="str">
            <v>NULL</v>
          </cell>
          <cell r="R76" t="str">
            <v>NULL</v>
          </cell>
          <cell r="S76" t="str">
            <v>NULL</v>
          </cell>
          <cell r="T76" t="str">
            <v>NULL</v>
          </cell>
        </row>
        <row r="77">
          <cell r="B77" t="str">
            <v>2008/200981</v>
          </cell>
          <cell r="C77">
            <v>8</v>
          </cell>
          <cell r="D77">
            <v>1</v>
          </cell>
          <cell r="E77">
            <v>9291.07972136223</v>
          </cell>
          <cell r="F77">
            <v>15500.779816513799</v>
          </cell>
          <cell r="G77">
            <v>21618</v>
          </cell>
          <cell r="H77">
            <v>5575</v>
          </cell>
          <cell r="I77">
            <v>13002</v>
          </cell>
          <cell r="J77">
            <v>20211.5</v>
          </cell>
          <cell r="K77">
            <v>27666</v>
          </cell>
          <cell r="L77">
            <v>6450</v>
          </cell>
          <cell r="M77">
            <v>14925.875387509301</v>
          </cell>
          <cell r="N77">
            <v>23654</v>
          </cell>
          <cell r="O77">
            <v>33081</v>
          </cell>
          <cell r="P77">
            <v>6579</v>
          </cell>
          <cell r="Q77" t="str">
            <v>NULL</v>
          </cell>
          <cell r="R77" t="str">
            <v>NULL</v>
          </cell>
          <cell r="S77" t="str">
            <v>NULL</v>
          </cell>
          <cell r="T77" t="str">
            <v>NULL</v>
          </cell>
        </row>
        <row r="78">
          <cell r="B78" t="str">
            <v>2009/201081</v>
          </cell>
          <cell r="C78">
            <v>8</v>
          </cell>
          <cell r="D78">
            <v>1</v>
          </cell>
          <cell r="E78">
            <v>10539.25</v>
          </cell>
          <cell r="F78">
            <v>16567.9967741935</v>
          </cell>
          <cell r="G78">
            <v>22833</v>
          </cell>
          <cell r="H78">
            <v>5884</v>
          </cell>
          <cell r="I78">
            <v>13734.25</v>
          </cell>
          <cell r="J78">
            <v>21129</v>
          </cell>
          <cell r="K78">
            <v>28642.5</v>
          </cell>
          <cell r="L78">
            <v>6547</v>
          </cell>
          <cell r="M78" t="str">
            <v>NULL</v>
          </cell>
          <cell r="N78" t="str">
            <v>NULL</v>
          </cell>
          <cell r="O78" t="str">
            <v>NULL</v>
          </cell>
          <cell r="P78" t="str">
            <v>NULL</v>
          </cell>
          <cell r="Q78" t="str">
            <v>NULL</v>
          </cell>
          <cell r="R78" t="str">
            <v>NULL</v>
          </cell>
          <cell r="S78" t="str">
            <v>NULL</v>
          </cell>
          <cell r="T78" t="str">
            <v>NULL</v>
          </cell>
        </row>
        <row r="79">
          <cell r="B79" t="str">
            <v>2010/201181</v>
          </cell>
          <cell r="C79">
            <v>8</v>
          </cell>
          <cell r="D79">
            <v>1</v>
          </cell>
          <cell r="E79">
            <v>10716.747499999999</v>
          </cell>
          <cell r="F79">
            <v>16868</v>
          </cell>
          <cell r="G79">
            <v>23069.639164267199</v>
          </cell>
          <cell r="H79">
            <v>5960</v>
          </cell>
          <cell r="I79">
            <v>14083.5</v>
          </cell>
          <cell r="J79">
            <v>21480.396501457701</v>
          </cell>
          <cell r="K79">
            <v>29233.5</v>
          </cell>
          <cell r="L79">
            <v>6530</v>
          </cell>
          <cell r="M79" t="str">
            <v>NULL</v>
          </cell>
          <cell r="N79" t="str">
            <v>NULL</v>
          </cell>
          <cell r="O79" t="str">
            <v>NULL</v>
          </cell>
          <cell r="P79" t="str">
            <v>NULL</v>
          </cell>
          <cell r="Q79" t="str">
            <v>NULL</v>
          </cell>
          <cell r="R79" t="str">
            <v>NULL</v>
          </cell>
          <cell r="S79" t="str">
            <v>NULL</v>
          </cell>
          <cell r="T79" t="str">
            <v>NULL</v>
          </cell>
        </row>
        <row r="80">
          <cell r="B80" t="str">
            <v>2011/201281</v>
          </cell>
          <cell r="C80">
            <v>8</v>
          </cell>
          <cell r="D80">
            <v>1</v>
          </cell>
          <cell r="E80">
            <v>11586.808379120899</v>
          </cell>
          <cell r="F80">
            <v>18351</v>
          </cell>
          <cell r="G80">
            <v>24547.893617021298</v>
          </cell>
          <cell r="H80">
            <v>6518</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cell r="T80" t="str">
            <v>NULL</v>
          </cell>
        </row>
        <row r="81">
          <cell r="B81" t="str">
            <v>2012/201381</v>
          </cell>
          <cell r="C81">
            <v>8</v>
          </cell>
          <cell r="D81">
            <v>1</v>
          </cell>
          <cell r="E81">
            <v>12132.706994459801</v>
          </cell>
          <cell r="F81">
            <v>18369</v>
          </cell>
          <cell r="G81">
            <v>24750</v>
          </cell>
          <cell r="H81">
            <v>6999</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cell r="T81" t="str">
            <v>NULL</v>
          </cell>
        </row>
        <row r="82">
          <cell r="B82" t="str">
            <v>2003/200491</v>
          </cell>
          <cell r="C82">
            <v>9</v>
          </cell>
          <cell r="D82">
            <v>1</v>
          </cell>
          <cell r="E82">
            <v>10770.5332409972</v>
          </cell>
          <cell r="F82">
            <v>17241</v>
          </cell>
          <cell r="G82">
            <v>22340.731085526299</v>
          </cell>
          <cell r="H82">
            <v>6096</v>
          </cell>
          <cell r="I82">
            <v>15702.785099999999</v>
          </cell>
          <cell r="J82">
            <v>23624</v>
          </cell>
          <cell r="K82">
            <v>29788.558011049699</v>
          </cell>
          <cell r="L82">
            <v>6301</v>
          </cell>
          <cell r="M82">
            <v>18081.893650000002</v>
          </cell>
          <cell r="N82">
            <v>27088.5</v>
          </cell>
          <cell r="O82">
            <v>35050.5</v>
          </cell>
          <cell r="P82">
            <v>6864</v>
          </cell>
          <cell r="Q82">
            <v>20583.8475</v>
          </cell>
          <cell r="R82">
            <v>34472</v>
          </cell>
          <cell r="S82">
            <v>47861.5</v>
          </cell>
          <cell r="T82">
            <v>7347</v>
          </cell>
        </row>
        <row r="83">
          <cell r="B83" t="str">
            <v>2004/200591</v>
          </cell>
          <cell r="C83">
            <v>9</v>
          </cell>
          <cell r="D83">
            <v>1</v>
          </cell>
          <cell r="E83">
            <v>11469</v>
          </cell>
          <cell r="F83">
            <v>18432.25</v>
          </cell>
          <cell r="G83">
            <v>23573.514326647601</v>
          </cell>
          <cell r="H83">
            <v>5912</v>
          </cell>
          <cell r="I83">
            <v>15844.3920454545</v>
          </cell>
          <cell r="J83">
            <v>24624.268800000002</v>
          </cell>
          <cell r="K83">
            <v>30949.5</v>
          </cell>
          <cell r="L83">
            <v>6292</v>
          </cell>
          <cell r="M83">
            <v>17746.421348314601</v>
          </cell>
          <cell r="N83">
            <v>27274.5</v>
          </cell>
          <cell r="O83">
            <v>35187</v>
          </cell>
          <cell r="P83">
            <v>6906</v>
          </cell>
          <cell r="Q83" t="str">
            <v>NULL</v>
          </cell>
          <cell r="R83" t="str">
            <v>NULL</v>
          </cell>
          <cell r="S83" t="str">
            <v>NULL</v>
          </cell>
          <cell r="T83" t="str">
            <v>NULL</v>
          </cell>
        </row>
        <row r="84">
          <cell r="B84" t="str">
            <v>2005/200691</v>
          </cell>
          <cell r="C84">
            <v>9</v>
          </cell>
          <cell r="D84">
            <v>1</v>
          </cell>
          <cell r="E84">
            <v>11987.5</v>
          </cell>
          <cell r="F84">
            <v>19640.25</v>
          </cell>
          <cell r="G84">
            <v>24967.936300000001</v>
          </cell>
          <cell r="H84">
            <v>5446</v>
          </cell>
          <cell r="I84">
            <v>15466</v>
          </cell>
          <cell r="J84">
            <v>24034</v>
          </cell>
          <cell r="K84">
            <v>30184.5700636943</v>
          </cell>
          <cell r="L84">
            <v>6189</v>
          </cell>
          <cell r="M84">
            <v>17960</v>
          </cell>
          <cell r="N84">
            <v>27636.155172413801</v>
          </cell>
          <cell r="O84">
            <v>36082</v>
          </cell>
          <cell r="P84">
            <v>6657</v>
          </cell>
          <cell r="Q84" t="str">
            <v>NULL</v>
          </cell>
          <cell r="R84" t="str">
            <v>NULL</v>
          </cell>
          <cell r="S84" t="str">
            <v>NULL</v>
          </cell>
          <cell r="T84" t="str">
            <v>NULL</v>
          </cell>
        </row>
        <row r="85">
          <cell r="B85" t="str">
            <v>2006/200791</v>
          </cell>
          <cell r="C85">
            <v>9</v>
          </cell>
          <cell r="D85">
            <v>1</v>
          </cell>
          <cell r="E85">
            <v>12478</v>
          </cell>
          <cell r="F85">
            <v>20214.522184300298</v>
          </cell>
          <cell r="G85">
            <v>25536.928374655599</v>
          </cell>
          <cell r="H85">
            <v>5777</v>
          </cell>
          <cell r="I85">
            <v>15106.7725988701</v>
          </cell>
          <cell r="J85">
            <v>23961.6483516484</v>
          </cell>
          <cell r="K85">
            <v>30032.5</v>
          </cell>
          <cell r="L85">
            <v>6567</v>
          </cell>
          <cell r="M85">
            <v>17699.484848484801</v>
          </cell>
          <cell r="N85">
            <v>27766</v>
          </cell>
          <cell r="O85">
            <v>36000.5</v>
          </cell>
          <cell r="P85">
            <v>6839</v>
          </cell>
          <cell r="Q85" t="str">
            <v>NULL</v>
          </cell>
          <cell r="R85" t="str">
            <v>NULL</v>
          </cell>
          <cell r="S85" t="str">
            <v>NULL</v>
          </cell>
          <cell r="T85" t="str">
            <v>NULL</v>
          </cell>
        </row>
        <row r="86">
          <cell r="B86" t="str">
            <v>2007/200891</v>
          </cell>
          <cell r="C86">
            <v>9</v>
          </cell>
          <cell r="D86">
            <v>1</v>
          </cell>
          <cell r="E86">
            <v>11500</v>
          </cell>
          <cell r="F86">
            <v>19055.0709219858</v>
          </cell>
          <cell r="G86">
            <v>25038</v>
          </cell>
          <cell r="H86">
            <v>5989</v>
          </cell>
          <cell r="I86">
            <v>15092.75</v>
          </cell>
          <cell r="J86">
            <v>23929.5</v>
          </cell>
          <cell r="K86">
            <v>30273.5</v>
          </cell>
          <cell r="L86">
            <v>6919</v>
          </cell>
          <cell r="M86">
            <v>17862.5</v>
          </cell>
          <cell r="N86">
            <v>28133</v>
          </cell>
          <cell r="O86">
            <v>36776.991596638698</v>
          </cell>
          <cell r="P86">
            <v>7059</v>
          </cell>
          <cell r="Q86" t="str">
            <v>NULL</v>
          </cell>
          <cell r="R86" t="str">
            <v>NULL</v>
          </cell>
          <cell r="S86" t="str">
            <v>NULL</v>
          </cell>
          <cell r="T86" t="str">
            <v>NULL</v>
          </cell>
        </row>
        <row r="87">
          <cell r="B87" t="str">
            <v>2008/200991</v>
          </cell>
          <cell r="C87">
            <v>9</v>
          </cell>
          <cell r="D87">
            <v>1</v>
          </cell>
          <cell r="E87">
            <v>11290.715277777799</v>
          </cell>
          <cell r="F87">
            <v>18389.8002793296</v>
          </cell>
          <cell r="G87">
            <v>25224.5</v>
          </cell>
          <cell r="H87">
            <v>6158</v>
          </cell>
          <cell r="I87">
            <v>15569</v>
          </cell>
          <cell r="J87">
            <v>24184.5</v>
          </cell>
          <cell r="K87">
            <v>30999</v>
          </cell>
          <cell r="L87">
            <v>6965</v>
          </cell>
          <cell r="M87">
            <v>18036.465</v>
          </cell>
          <cell r="N87">
            <v>28385.409722222201</v>
          </cell>
          <cell r="O87">
            <v>37448.703729281799</v>
          </cell>
          <cell r="P87">
            <v>7144</v>
          </cell>
          <cell r="Q87" t="str">
            <v>NULL</v>
          </cell>
          <cell r="R87" t="str">
            <v>NULL</v>
          </cell>
          <cell r="S87" t="str">
            <v>NULL</v>
          </cell>
          <cell r="T87" t="str">
            <v>NULL</v>
          </cell>
        </row>
        <row r="88">
          <cell r="B88" t="str">
            <v>2009/201091</v>
          </cell>
          <cell r="C88">
            <v>9</v>
          </cell>
          <cell r="D88">
            <v>1</v>
          </cell>
          <cell r="E88">
            <v>11937.875</v>
          </cell>
          <cell r="F88">
            <v>19333.2479338843</v>
          </cell>
          <cell r="G88">
            <v>25878.25</v>
          </cell>
          <cell r="H88">
            <v>6896</v>
          </cell>
          <cell r="I88">
            <v>15904.022590361399</v>
          </cell>
          <cell r="J88">
            <v>24862.5</v>
          </cell>
          <cell r="K88">
            <v>32074</v>
          </cell>
          <cell r="L88">
            <v>7472</v>
          </cell>
          <cell r="M88" t="str">
            <v>NULL</v>
          </cell>
          <cell r="N88" t="str">
            <v>NULL</v>
          </cell>
          <cell r="O88" t="str">
            <v>NULL</v>
          </cell>
          <cell r="P88" t="str">
            <v>NULL</v>
          </cell>
          <cell r="Q88" t="str">
            <v>NULL</v>
          </cell>
          <cell r="R88" t="str">
            <v>NULL</v>
          </cell>
          <cell r="S88" t="str">
            <v>NULL</v>
          </cell>
          <cell r="T88" t="str">
            <v>NULL</v>
          </cell>
        </row>
        <row r="89">
          <cell r="B89" t="str">
            <v>2010/201191</v>
          </cell>
          <cell r="C89">
            <v>9</v>
          </cell>
          <cell r="D89">
            <v>1</v>
          </cell>
          <cell r="E89">
            <v>12595.0230414747</v>
          </cell>
          <cell r="F89">
            <v>20697.844036697301</v>
          </cell>
          <cell r="G89">
            <v>26963.231197771602</v>
          </cell>
          <cell r="H89">
            <v>7049</v>
          </cell>
          <cell r="I89">
            <v>16888</v>
          </cell>
          <cell r="J89">
            <v>25972.254901960801</v>
          </cell>
          <cell r="K89">
            <v>33582</v>
          </cell>
          <cell r="L89">
            <v>7705</v>
          </cell>
          <cell r="M89" t="str">
            <v>NULL</v>
          </cell>
          <cell r="N89" t="str">
            <v>NULL</v>
          </cell>
          <cell r="O89" t="str">
            <v>NULL</v>
          </cell>
          <cell r="P89" t="str">
            <v>NULL</v>
          </cell>
          <cell r="Q89" t="str">
            <v>NULL</v>
          </cell>
          <cell r="R89" t="str">
            <v>NULL</v>
          </cell>
          <cell r="S89" t="str">
            <v>NULL</v>
          </cell>
          <cell r="T89" t="str">
            <v>NULL</v>
          </cell>
        </row>
        <row r="90">
          <cell r="B90" t="str">
            <v>2011/201291</v>
          </cell>
          <cell r="C90">
            <v>9</v>
          </cell>
          <cell r="D90">
            <v>1</v>
          </cell>
          <cell r="E90">
            <v>12497.5</v>
          </cell>
          <cell r="F90">
            <v>21265</v>
          </cell>
          <cell r="G90">
            <v>27419.5</v>
          </cell>
          <cell r="H90">
            <v>7567</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cell r="T90" t="str">
            <v>NULL</v>
          </cell>
        </row>
        <row r="91">
          <cell r="B91" t="str">
            <v>2012/201391</v>
          </cell>
          <cell r="C91">
            <v>9</v>
          </cell>
          <cell r="D91">
            <v>1</v>
          </cell>
          <cell r="E91">
            <v>13535</v>
          </cell>
          <cell r="F91">
            <v>21846</v>
          </cell>
          <cell r="G91">
            <v>27501</v>
          </cell>
          <cell r="H91">
            <v>7979</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cell r="T91" t="str">
            <v>NULL</v>
          </cell>
        </row>
        <row r="92">
          <cell r="B92" t="str">
            <v>2003/2004A1</v>
          </cell>
          <cell r="C92" t="str">
            <v>A</v>
          </cell>
          <cell r="D92">
            <v>1</v>
          </cell>
          <cell r="E92">
            <v>13253.945512820501</v>
          </cell>
          <cell r="F92">
            <v>19247</v>
          </cell>
          <cell r="G92">
            <v>22966</v>
          </cell>
          <cell r="H92">
            <v>1307</v>
          </cell>
          <cell r="I92">
            <v>18916</v>
          </cell>
          <cell r="J92">
            <v>25530.304225352102</v>
          </cell>
          <cell r="K92">
            <v>31377</v>
          </cell>
          <cell r="L92">
            <v>1449</v>
          </cell>
          <cell r="M92">
            <v>19809.875</v>
          </cell>
          <cell r="N92">
            <v>26712</v>
          </cell>
          <cell r="O92">
            <v>33041.25</v>
          </cell>
          <cell r="P92">
            <v>1848</v>
          </cell>
          <cell r="Q92">
            <v>22069.2927631579</v>
          </cell>
          <cell r="R92">
            <v>33166</v>
          </cell>
          <cell r="S92">
            <v>43427.005509641902</v>
          </cell>
          <cell r="T92">
            <v>2143</v>
          </cell>
        </row>
        <row r="93">
          <cell r="B93" t="str">
            <v>2004/2005A1</v>
          </cell>
          <cell r="C93" t="str">
            <v>A</v>
          </cell>
          <cell r="D93">
            <v>1</v>
          </cell>
          <cell r="E93">
            <v>14192.088276836201</v>
          </cell>
          <cell r="F93">
            <v>19985.836012861699</v>
          </cell>
          <cell r="G93">
            <v>24385</v>
          </cell>
          <cell r="H93">
            <v>1276</v>
          </cell>
          <cell r="I93">
            <v>18388.3728991803</v>
          </cell>
          <cell r="J93">
            <v>25153.5</v>
          </cell>
          <cell r="K93">
            <v>31007.862215909099</v>
          </cell>
          <cell r="L93">
            <v>1346</v>
          </cell>
          <cell r="M93">
            <v>19095</v>
          </cell>
          <cell r="N93">
            <v>26142</v>
          </cell>
          <cell r="O93">
            <v>32912.5</v>
          </cell>
          <cell r="P93">
            <v>1746</v>
          </cell>
          <cell r="Q93" t="str">
            <v>NULL</v>
          </cell>
          <cell r="R93" t="str">
            <v>NULL</v>
          </cell>
          <cell r="S93" t="str">
            <v>NULL</v>
          </cell>
          <cell r="T93" t="str">
            <v>NULL</v>
          </cell>
        </row>
        <row r="94">
          <cell r="B94" t="str">
            <v>2005/2006A1</v>
          </cell>
          <cell r="C94" t="str">
            <v>A</v>
          </cell>
          <cell r="D94">
            <v>1</v>
          </cell>
          <cell r="E94">
            <v>14901.291038444801</v>
          </cell>
          <cell r="F94">
            <v>21179</v>
          </cell>
          <cell r="G94">
            <v>25499</v>
          </cell>
          <cell r="H94">
            <v>1427</v>
          </cell>
          <cell r="I94">
            <v>16500</v>
          </cell>
          <cell r="J94">
            <v>23818.5</v>
          </cell>
          <cell r="K94">
            <v>29266.75</v>
          </cell>
          <cell r="L94">
            <v>1660</v>
          </cell>
          <cell r="M94">
            <v>17935.355131404998</v>
          </cell>
          <cell r="N94">
            <v>25511</v>
          </cell>
          <cell r="O94">
            <v>32124</v>
          </cell>
          <cell r="P94">
            <v>2187</v>
          </cell>
          <cell r="Q94" t="str">
            <v>NULL</v>
          </cell>
          <cell r="R94" t="str">
            <v>NULL</v>
          </cell>
          <cell r="S94" t="str">
            <v>NULL</v>
          </cell>
          <cell r="T94" t="str">
            <v>NULL</v>
          </cell>
        </row>
        <row r="95">
          <cell r="B95" t="str">
            <v>2006/2007A1</v>
          </cell>
          <cell r="C95" t="str">
            <v>A</v>
          </cell>
          <cell r="D95">
            <v>1</v>
          </cell>
          <cell r="E95">
            <v>13641.25</v>
          </cell>
          <cell r="F95">
            <v>20190.674418604602</v>
          </cell>
          <cell r="G95">
            <v>24964.5</v>
          </cell>
          <cell r="H95">
            <v>1590</v>
          </cell>
          <cell r="I95">
            <v>15011.4841160221</v>
          </cell>
          <cell r="J95">
            <v>22360</v>
          </cell>
          <cell r="K95">
            <v>27999.5</v>
          </cell>
          <cell r="L95">
            <v>1879</v>
          </cell>
          <cell r="M95">
            <v>17873.25</v>
          </cell>
          <cell r="N95">
            <v>25460.524844720501</v>
          </cell>
          <cell r="O95">
            <v>31562.2529193749</v>
          </cell>
          <cell r="P95">
            <v>2378</v>
          </cell>
          <cell r="Q95" t="str">
            <v>NULL</v>
          </cell>
          <cell r="R95" t="str">
            <v>NULL</v>
          </cell>
          <cell r="S95" t="str">
            <v>NULL</v>
          </cell>
          <cell r="T95" t="str">
            <v>NULL</v>
          </cell>
        </row>
        <row r="96">
          <cell r="B96" t="str">
            <v>2007/2008A1</v>
          </cell>
          <cell r="C96" t="str">
            <v>A</v>
          </cell>
          <cell r="D96">
            <v>1</v>
          </cell>
          <cell r="E96">
            <v>11430.953038674001</v>
          </cell>
          <cell r="F96">
            <v>18640.903225806502</v>
          </cell>
          <cell r="G96">
            <v>23958</v>
          </cell>
          <cell r="H96">
            <v>1913</v>
          </cell>
          <cell r="I96">
            <v>15000</v>
          </cell>
          <cell r="J96">
            <v>21999</v>
          </cell>
          <cell r="K96">
            <v>28474</v>
          </cell>
          <cell r="L96">
            <v>2353</v>
          </cell>
          <cell r="M96">
            <v>18000</v>
          </cell>
          <cell r="N96">
            <v>25928</v>
          </cell>
          <cell r="O96">
            <v>33580</v>
          </cell>
          <cell r="P96">
            <v>2826</v>
          </cell>
          <cell r="Q96" t="str">
            <v>NULL</v>
          </cell>
          <cell r="R96" t="str">
            <v>NULL</v>
          </cell>
          <cell r="S96" t="str">
            <v>NULL</v>
          </cell>
          <cell r="T96" t="str">
            <v>NULL</v>
          </cell>
        </row>
        <row r="97">
          <cell r="B97" t="str">
            <v>2008/2009A1</v>
          </cell>
          <cell r="C97" t="str">
            <v>A</v>
          </cell>
          <cell r="D97">
            <v>1</v>
          </cell>
          <cell r="E97">
            <v>11247.1509165473</v>
          </cell>
          <cell r="F97">
            <v>17174.403100775198</v>
          </cell>
          <cell r="G97">
            <v>22398</v>
          </cell>
          <cell r="H97">
            <v>2302</v>
          </cell>
          <cell r="I97">
            <v>14555.25</v>
          </cell>
          <cell r="J97">
            <v>21870.9696969697</v>
          </cell>
          <cell r="K97">
            <v>28001.5</v>
          </cell>
          <cell r="L97">
            <v>2546</v>
          </cell>
          <cell r="M97">
            <v>18223.5</v>
          </cell>
          <cell r="N97">
            <v>26448.626353790602</v>
          </cell>
          <cell r="O97">
            <v>34232.5</v>
          </cell>
          <cell r="P97">
            <v>3002</v>
          </cell>
          <cell r="Q97" t="str">
            <v>NULL</v>
          </cell>
          <cell r="R97" t="str">
            <v>NULL</v>
          </cell>
          <cell r="S97" t="str">
            <v>NULL</v>
          </cell>
          <cell r="T97" t="str">
            <v>NULL</v>
          </cell>
        </row>
        <row r="98">
          <cell r="B98" t="str">
            <v>2009/2010A1</v>
          </cell>
          <cell r="C98" t="str">
            <v>A</v>
          </cell>
          <cell r="D98">
            <v>1</v>
          </cell>
          <cell r="E98">
            <v>12011.085441842901</v>
          </cell>
          <cell r="F98">
            <v>17444</v>
          </cell>
          <cell r="G98">
            <v>22198.75</v>
          </cell>
          <cell r="H98">
            <v>3008</v>
          </cell>
          <cell r="I98">
            <v>15114.1612903226</v>
          </cell>
          <cell r="J98">
            <v>22482.886740331502</v>
          </cell>
          <cell r="K98">
            <v>28778</v>
          </cell>
          <cell r="L98">
            <v>3262</v>
          </cell>
          <cell r="M98" t="str">
            <v>NULL</v>
          </cell>
          <cell r="N98" t="str">
            <v>NULL</v>
          </cell>
          <cell r="O98" t="str">
            <v>NULL</v>
          </cell>
          <cell r="P98" t="str">
            <v>NULL</v>
          </cell>
          <cell r="Q98" t="str">
            <v>NULL</v>
          </cell>
          <cell r="R98" t="str">
            <v>NULL</v>
          </cell>
          <cell r="S98" t="str">
            <v>NULL</v>
          </cell>
          <cell r="T98" t="str">
            <v>NULL</v>
          </cell>
        </row>
        <row r="99">
          <cell r="B99" t="str">
            <v>2010/2011A1</v>
          </cell>
          <cell r="C99" t="str">
            <v>A</v>
          </cell>
          <cell r="D99">
            <v>1</v>
          </cell>
          <cell r="E99">
            <v>12163.0561497326</v>
          </cell>
          <cell r="F99">
            <v>17905</v>
          </cell>
          <cell r="G99">
            <v>22829.5</v>
          </cell>
          <cell r="H99">
            <v>2987</v>
          </cell>
          <cell r="I99">
            <v>16426.25</v>
          </cell>
          <cell r="J99">
            <v>23763</v>
          </cell>
          <cell r="K99">
            <v>30614.308823529402</v>
          </cell>
          <cell r="L99">
            <v>3215</v>
          </cell>
          <cell r="M99" t="str">
            <v>NULL</v>
          </cell>
          <cell r="N99" t="str">
            <v>NULL</v>
          </cell>
          <cell r="O99" t="str">
            <v>NULL</v>
          </cell>
          <cell r="P99" t="str">
            <v>NULL</v>
          </cell>
          <cell r="Q99" t="str">
            <v>NULL</v>
          </cell>
          <cell r="R99" t="str">
            <v>NULL</v>
          </cell>
          <cell r="S99" t="str">
            <v>NULL</v>
          </cell>
          <cell r="T99" t="str">
            <v>NULL</v>
          </cell>
        </row>
        <row r="100">
          <cell r="B100" t="str">
            <v>2011/2012A1</v>
          </cell>
          <cell r="C100" t="str">
            <v>A</v>
          </cell>
          <cell r="D100">
            <v>1</v>
          </cell>
          <cell r="E100">
            <v>12464.408929564201</v>
          </cell>
          <cell r="F100">
            <v>18355.603932584301</v>
          </cell>
          <cell r="G100">
            <v>23482</v>
          </cell>
          <cell r="H100">
            <v>3063</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cell r="T100" t="str">
            <v>NULL</v>
          </cell>
        </row>
        <row r="101">
          <cell r="B101" t="str">
            <v>2012/2013A1</v>
          </cell>
          <cell r="C101" t="str">
            <v>A</v>
          </cell>
          <cell r="D101">
            <v>1</v>
          </cell>
          <cell r="E101">
            <v>14033.0022644377</v>
          </cell>
          <cell r="F101">
            <v>19758</v>
          </cell>
          <cell r="G101">
            <v>24364</v>
          </cell>
          <cell r="H101">
            <v>3055</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cell r="T101" t="str">
            <v>NULL</v>
          </cell>
        </row>
        <row r="102">
          <cell r="B102" t="str">
            <v>2003/2004B1</v>
          </cell>
          <cell r="C102" t="str">
            <v>B</v>
          </cell>
          <cell r="D102">
            <v>1</v>
          </cell>
          <cell r="E102">
            <v>6747.9953703703704</v>
          </cell>
          <cell r="F102">
            <v>11198.677685950401</v>
          </cell>
          <cell r="G102">
            <v>17774.459537754901</v>
          </cell>
          <cell r="H102">
            <v>11206</v>
          </cell>
          <cell r="I102">
            <v>9932.1287128712902</v>
          </cell>
          <cell r="J102">
            <v>16193.9672897196</v>
          </cell>
          <cell r="K102">
            <v>24042.75</v>
          </cell>
          <cell r="L102">
            <v>12400</v>
          </cell>
          <cell r="M102">
            <v>11869.812900000001</v>
          </cell>
          <cell r="N102">
            <v>19539.078265517201</v>
          </cell>
          <cell r="O102">
            <v>28074.5</v>
          </cell>
          <cell r="P102">
            <v>13822</v>
          </cell>
          <cell r="Q102">
            <v>12962</v>
          </cell>
          <cell r="R102">
            <v>22713</v>
          </cell>
          <cell r="S102">
            <v>35813</v>
          </cell>
          <cell r="T102">
            <v>14881</v>
          </cell>
        </row>
        <row r="103">
          <cell r="B103" t="str">
            <v>2004/2005B1</v>
          </cell>
          <cell r="C103" t="str">
            <v>B</v>
          </cell>
          <cell r="D103">
            <v>1</v>
          </cell>
          <cell r="E103">
            <v>6792.5075075075101</v>
          </cell>
          <cell r="F103">
            <v>11424.331819238299</v>
          </cell>
          <cell r="G103">
            <v>18398.25</v>
          </cell>
          <cell r="H103">
            <v>12140</v>
          </cell>
          <cell r="I103">
            <v>10034.333333333299</v>
          </cell>
          <cell r="J103">
            <v>16126.75</v>
          </cell>
          <cell r="K103">
            <v>24562.885875</v>
          </cell>
          <cell r="L103">
            <v>13718</v>
          </cell>
          <cell r="M103">
            <v>11703.5</v>
          </cell>
          <cell r="N103">
            <v>18847.75</v>
          </cell>
          <cell r="O103">
            <v>28238</v>
          </cell>
          <cell r="P103">
            <v>15550</v>
          </cell>
          <cell r="Q103" t="str">
            <v>NULL</v>
          </cell>
          <cell r="R103" t="str">
            <v>NULL</v>
          </cell>
          <cell r="S103" t="str">
            <v>NULL</v>
          </cell>
          <cell r="T103" t="str">
            <v>NULL</v>
          </cell>
        </row>
        <row r="104">
          <cell r="B104" t="str">
            <v>2005/2006B1</v>
          </cell>
          <cell r="C104" t="str">
            <v>B</v>
          </cell>
          <cell r="D104">
            <v>1</v>
          </cell>
          <cell r="E104">
            <v>7304</v>
          </cell>
          <cell r="F104">
            <v>12166.082987551899</v>
          </cell>
          <cell r="G104">
            <v>19552.690607734799</v>
          </cell>
          <cell r="H104">
            <v>12277</v>
          </cell>
          <cell r="I104">
            <v>10044.665625</v>
          </cell>
          <cell r="J104">
            <v>15974.491443548401</v>
          </cell>
          <cell r="K104">
            <v>24572.75</v>
          </cell>
          <cell r="L104">
            <v>14792</v>
          </cell>
          <cell r="M104">
            <v>11574.8424</v>
          </cell>
          <cell r="N104">
            <v>18945</v>
          </cell>
          <cell r="O104">
            <v>28640</v>
          </cell>
          <cell r="P104">
            <v>16449</v>
          </cell>
          <cell r="Q104" t="str">
            <v>NULL</v>
          </cell>
          <cell r="R104" t="str">
            <v>NULL</v>
          </cell>
          <cell r="S104" t="str">
            <v>NULL</v>
          </cell>
          <cell r="T104" t="str">
            <v>NULL</v>
          </cell>
        </row>
        <row r="105">
          <cell r="B105" t="str">
            <v>2006/2007B1</v>
          </cell>
          <cell r="C105" t="str">
            <v>B</v>
          </cell>
          <cell r="D105">
            <v>1</v>
          </cell>
          <cell r="E105">
            <v>7338.5</v>
          </cell>
          <cell r="F105">
            <v>12502.5</v>
          </cell>
          <cell r="G105">
            <v>20354</v>
          </cell>
          <cell r="H105">
            <v>12595</v>
          </cell>
          <cell r="I105">
            <v>9874.875</v>
          </cell>
          <cell r="J105">
            <v>15772.5</v>
          </cell>
          <cell r="K105">
            <v>24500</v>
          </cell>
          <cell r="L105">
            <v>15628</v>
          </cell>
          <cell r="M105">
            <v>11451.4023265449</v>
          </cell>
          <cell r="N105">
            <v>18524.75</v>
          </cell>
          <cell r="O105">
            <v>28417.75</v>
          </cell>
          <cell r="P105">
            <v>16710</v>
          </cell>
          <cell r="Q105" t="str">
            <v>NULL</v>
          </cell>
          <cell r="R105" t="str">
            <v>NULL</v>
          </cell>
          <cell r="S105" t="str">
            <v>NULL</v>
          </cell>
          <cell r="T105" t="str">
            <v>NULL</v>
          </cell>
        </row>
        <row r="106">
          <cell r="B106" t="str">
            <v>2007/2008B1</v>
          </cell>
          <cell r="C106" t="str">
            <v>B</v>
          </cell>
          <cell r="D106">
            <v>1</v>
          </cell>
          <cell r="E106">
            <v>7034</v>
          </cell>
          <cell r="F106">
            <v>12240</v>
          </cell>
          <cell r="G106">
            <v>19902</v>
          </cell>
          <cell r="H106">
            <v>14471</v>
          </cell>
          <cell r="I106">
            <v>9597.7063782991208</v>
          </cell>
          <cell r="J106">
            <v>15737.75</v>
          </cell>
          <cell r="K106">
            <v>24491.224025973999</v>
          </cell>
          <cell r="L106">
            <v>17108</v>
          </cell>
          <cell r="M106">
            <v>11376</v>
          </cell>
          <cell r="N106">
            <v>18640</v>
          </cell>
          <cell r="O106">
            <v>28384.25</v>
          </cell>
          <cell r="P106">
            <v>18236</v>
          </cell>
          <cell r="Q106" t="str">
            <v>NULL</v>
          </cell>
          <cell r="R106" t="str">
            <v>NULL</v>
          </cell>
          <cell r="S106" t="str">
            <v>NULL</v>
          </cell>
          <cell r="T106" t="str">
            <v>NULL</v>
          </cell>
        </row>
        <row r="107">
          <cell r="B107" t="str">
            <v>2008/2009B1</v>
          </cell>
          <cell r="C107" t="str">
            <v>B</v>
          </cell>
          <cell r="D107">
            <v>1</v>
          </cell>
          <cell r="E107">
            <v>7208.76</v>
          </cell>
          <cell r="F107">
            <v>12219.925149700601</v>
          </cell>
          <cell r="G107">
            <v>20114.5</v>
          </cell>
          <cell r="H107">
            <v>14268</v>
          </cell>
          <cell r="I107">
            <v>9833.3174999999992</v>
          </cell>
          <cell r="J107">
            <v>15927.885</v>
          </cell>
          <cell r="K107">
            <v>24555.9602102102</v>
          </cell>
          <cell r="L107">
            <v>16882</v>
          </cell>
          <cell r="M107">
            <v>11800.375</v>
          </cell>
          <cell r="N107">
            <v>18967.796875</v>
          </cell>
          <cell r="O107">
            <v>28633.5</v>
          </cell>
          <cell r="P107">
            <v>17834</v>
          </cell>
          <cell r="Q107" t="str">
            <v>NULL</v>
          </cell>
          <cell r="R107" t="str">
            <v>NULL</v>
          </cell>
          <cell r="S107" t="str">
            <v>NULL</v>
          </cell>
          <cell r="T107" t="str">
            <v>NULL</v>
          </cell>
        </row>
        <row r="108">
          <cell r="B108" t="str">
            <v>2009/2010B1</v>
          </cell>
          <cell r="C108" t="str">
            <v>B</v>
          </cell>
          <cell r="D108">
            <v>1</v>
          </cell>
          <cell r="E108">
            <v>7594.2472527472501</v>
          </cell>
          <cell r="F108">
            <v>12748.8271954674</v>
          </cell>
          <cell r="G108">
            <v>19896.3444108761</v>
          </cell>
          <cell r="H108">
            <v>16023</v>
          </cell>
          <cell r="I108">
            <v>10217.9188829787</v>
          </cell>
          <cell r="J108">
            <v>16645.75</v>
          </cell>
          <cell r="K108">
            <v>25196.25</v>
          </cell>
          <cell r="L108">
            <v>18508</v>
          </cell>
          <cell r="M108" t="str">
            <v>NULL</v>
          </cell>
          <cell r="N108" t="str">
            <v>NULL</v>
          </cell>
          <cell r="O108" t="str">
            <v>NULL</v>
          </cell>
          <cell r="P108" t="str">
            <v>NULL</v>
          </cell>
          <cell r="Q108" t="str">
            <v>NULL</v>
          </cell>
          <cell r="R108" t="str">
            <v>NULL</v>
          </cell>
          <cell r="S108" t="str">
            <v>NULL</v>
          </cell>
          <cell r="T108" t="str">
            <v>NULL</v>
          </cell>
        </row>
        <row r="109">
          <cell r="B109" t="str">
            <v>2010/2011B1</v>
          </cell>
          <cell r="C109" t="str">
            <v>B</v>
          </cell>
          <cell r="D109">
            <v>1</v>
          </cell>
          <cell r="E109">
            <v>7790.375</v>
          </cell>
          <cell r="F109">
            <v>12860.6814516129</v>
          </cell>
          <cell r="G109">
            <v>19870.6570247934</v>
          </cell>
          <cell r="H109">
            <v>16776</v>
          </cell>
          <cell r="I109">
            <v>10535.851108033199</v>
          </cell>
          <cell r="J109">
            <v>16998.566011235998</v>
          </cell>
          <cell r="K109">
            <v>25230.75</v>
          </cell>
          <cell r="L109">
            <v>19564</v>
          </cell>
          <cell r="M109" t="str">
            <v>NULL</v>
          </cell>
          <cell r="N109" t="str">
            <v>NULL</v>
          </cell>
          <cell r="O109" t="str">
            <v>NULL</v>
          </cell>
          <cell r="P109" t="str">
            <v>NULL</v>
          </cell>
          <cell r="Q109" t="str">
            <v>NULL</v>
          </cell>
          <cell r="R109" t="str">
            <v>NULL</v>
          </cell>
          <cell r="S109" t="str">
            <v>NULL</v>
          </cell>
          <cell r="T109" t="str">
            <v>NULL</v>
          </cell>
        </row>
        <row r="110">
          <cell r="B110" t="str">
            <v>2011/2012B1</v>
          </cell>
          <cell r="C110" t="str">
            <v>B</v>
          </cell>
          <cell r="D110">
            <v>1</v>
          </cell>
          <cell r="E110">
            <v>7924.62</v>
          </cell>
          <cell r="F110">
            <v>13180</v>
          </cell>
          <cell r="G110">
            <v>20348.2035928144</v>
          </cell>
          <cell r="H110">
            <v>19017</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cell r="T110" t="str">
            <v>NULL</v>
          </cell>
        </row>
        <row r="111">
          <cell r="B111" t="str">
            <v>2012/2013B1</v>
          </cell>
          <cell r="C111" t="str">
            <v>B</v>
          </cell>
          <cell r="D111">
            <v>1</v>
          </cell>
          <cell r="E111">
            <v>8312</v>
          </cell>
          <cell r="F111">
            <v>13405.728021978</v>
          </cell>
          <cell r="G111">
            <v>20393.087774294701</v>
          </cell>
          <cell r="H111">
            <v>20181</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cell r="T111" t="str">
            <v>NULL</v>
          </cell>
        </row>
        <row r="112">
          <cell r="B112" t="str">
            <v>2003/2004C1</v>
          </cell>
          <cell r="C112" t="str">
            <v>C</v>
          </cell>
          <cell r="D112">
            <v>1</v>
          </cell>
          <cell r="E112">
            <v>6921.7182971014499</v>
          </cell>
          <cell r="F112">
            <v>11632.2023809524</v>
          </cell>
          <cell r="G112">
            <v>16187.1173020528</v>
          </cell>
          <cell r="H112">
            <v>3415</v>
          </cell>
          <cell r="I112">
            <v>12449.334269662901</v>
          </cell>
          <cell r="J112">
            <v>18545</v>
          </cell>
          <cell r="K112">
            <v>26244.5619834711</v>
          </cell>
          <cell r="L112">
            <v>5043</v>
          </cell>
          <cell r="M112">
            <v>14899.75</v>
          </cell>
          <cell r="N112">
            <v>23074.627737226299</v>
          </cell>
          <cell r="O112">
            <v>33069.692528735599</v>
          </cell>
          <cell r="P112">
            <v>5694</v>
          </cell>
          <cell r="Q112">
            <v>16888.875</v>
          </cell>
          <cell r="R112">
            <v>29458.183195592301</v>
          </cell>
          <cell r="S112">
            <v>45492.75</v>
          </cell>
          <cell r="T112">
            <v>5954</v>
          </cell>
        </row>
        <row r="113">
          <cell r="B113" t="str">
            <v>2004/2005C1</v>
          </cell>
          <cell r="C113" t="str">
            <v>C</v>
          </cell>
          <cell r="D113">
            <v>1</v>
          </cell>
          <cell r="E113">
            <v>7067</v>
          </cell>
          <cell r="F113">
            <v>12235.2707777778</v>
          </cell>
          <cell r="G113">
            <v>16914.519317366499</v>
          </cell>
          <cell r="H113">
            <v>3844</v>
          </cell>
          <cell r="I113">
            <v>12440.5</v>
          </cell>
          <cell r="J113">
            <v>18847</v>
          </cell>
          <cell r="K113">
            <v>26095</v>
          </cell>
          <cell r="L113">
            <v>5505</v>
          </cell>
          <cell r="M113">
            <v>14796.5</v>
          </cell>
          <cell r="N113">
            <v>23087.690999999999</v>
          </cell>
          <cell r="O113">
            <v>32456</v>
          </cell>
          <cell r="P113">
            <v>6261</v>
          </cell>
          <cell r="Q113" t="str">
            <v>NULL</v>
          </cell>
          <cell r="R113" t="str">
            <v>NULL</v>
          </cell>
          <cell r="S113" t="str">
            <v>NULL</v>
          </cell>
          <cell r="T113" t="str">
            <v>NULL</v>
          </cell>
        </row>
        <row r="114">
          <cell r="B114" t="str">
            <v>2005/2006C1</v>
          </cell>
          <cell r="C114" t="str">
            <v>C</v>
          </cell>
          <cell r="D114">
            <v>1</v>
          </cell>
          <cell r="E114">
            <v>7469.2335960396003</v>
          </cell>
          <cell r="F114">
            <v>12541.0510204082</v>
          </cell>
          <cell r="G114">
            <v>17966.859504132201</v>
          </cell>
          <cell r="H114">
            <v>4004</v>
          </cell>
          <cell r="I114">
            <v>12643</v>
          </cell>
          <cell r="J114">
            <v>18486</v>
          </cell>
          <cell r="K114">
            <v>25589</v>
          </cell>
          <cell r="L114">
            <v>6141</v>
          </cell>
          <cell r="M114">
            <v>15000</v>
          </cell>
          <cell r="N114">
            <v>23000</v>
          </cell>
          <cell r="O114">
            <v>33299.5</v>
          </cell>
          <cell r="P114">
            <v>6958</v>
          </cell>
          <cell r="Q114" t="str">
            <v>NULL</v>
          </cell>
          <cell r="R114" t="str">
            <v>NULL</v>
          </cell>
          <cell r="S114" t="str">
            <v>NULL</v>
          </cell>
          <cell r="T114" t="str">
            <v>NULL</v>
          </cell>
        </row>
        <row r="115">
          <cell r="B115" t="str">
            <v>2006/2007C1</v>
          </cell>
          <cell r="C115" t="str">
            <v>C</v>
          </cell>
          <cell r="D115">
            <v>1</v>
          </cell>
          <cell r="E115">
            <v>7217</v>
          </cell>
          <cell r="F115">
            <v>12398.1521084337</v>
          </cell>
          <cell r="G115">
            <v>18025.9007782101</v>
          </cell>
          <cell r="H115">
            <v>4374</v>
          </cell>
          <cell r="I115">
            <v>12306</v>
          </cell>
          <cell r="J115">
            <v>18165</v>
          </cell>
          <cell r="K115">
            <v>25413.2506887052</v>
          </cell>
          <cell r="L115">
            <v>6961</v>
          </cell>
          <cell r="M115">
            <v>14860.25</v>
          </cell>
          <cell r="N115">
            <v>22575.5</v>
          </cell>
          <cell r="O115">
            <v>32460.75</v>
          </cell>
          <cell r="P115">
            <v>7336</v>
          </cell>
          <cell r="Q115" t="str">
            <v>NULL</v>
          </cell>
          <cell r="R115" t="str">
            <v>NULL</v>
          </cell>
          <cell r="S115" t="str">
            <v>NULL</v>
          </cell>
          <cell r="T115" t="str">
            <v>NULL</v>
          </cell>
        </row>
        <row r="116">
          <cell r="B116" t="str">
            <v>2007/2008C1</v>
          </cell>
          <cell r="C116" t="str">
            <v>C</v>
          </cell>
          <cell r="D116">
            <v>1</v>
          </cell>
          <cell r="E116">
            <v>6886.7350908647804</v>
          </cell>
          <cell r="F116">
            <v>11822.921686747</v>
          </cell>
          <cell r="G116">
            <v>17164.8662790698</v>
          </cell>
          <cell r="H116">
            <v>4912</v>
          </cell>
          <cell r="I116">
            <v>11961.4221554252</v>
          </cell>
          <cell r="J116">
            <v>17711.801104972401</v>
          </cell>
          <cell r="K116">
            <v>24822</v>
          </cell>
          <cell r="L116">
            <v>7364</v>
          </cell>
          <cell r="M116">
            <v>14619.5</v>
          </cell>
          <cell r="N116">
            <v>22049.5</v>
          </cell>
          <cell r="O116">
            <v>31638.75</v>
          </cell>
          <cell r="P116">
            <v>7580</v>
          </cell>
          <cell r="Q116" t="str">
            <v>NULL</v>
          </cell>
          <cell r="R116" t="str">
            <v>NULL</v>
          </cell>
          <cell r="S116" t="str">
            <v>NULL</v>
          </cell>
          <cell r="T116" t="str">
            <v>NULL</v>
          </cell>
        </row>
        <row r="117">
          <cell r="B117" t="str">
            <v>2008/2009C1</v>
          </cell>
          <cell r="C117" t="str">
            <v>C</v>
          </cell>
          <cell r="D117">
            <v>1</v>
          </cell>
          <cell r="E117">
            <v>7080</v>
          </cell>
          <cell r="F117">
            <v>11866.5</v>
          </cell>
          <cell r="G117">
            <v>16801.8021690233</v>
          </cell>
          <cell r="H117">
            <v>4943</v>
          </cell>
          <cell r="I117">
            <v>12061.5</v>
          </cell>
          <cell r="J117">
            <v>17685.3591160221</v>
          </cell>
          <cell r="K117">
            <v>24363.5</v>
          </cell>
          <cell r="L117">
            <v>6895</v>
          </cell>
          <cell r="M117">
            <v>14525.625</v>
          </cell>
          <cell r="N117">
            <v>21758.9283667622</v>
          </cell>
          <cell r="O117">
            <v>31373.4375</v>
          </cell>
          <cell r="P117">
            <v>7258</v>
          </cell>
          <cell r="Q117" t="str">
            <v>NULL</v>
          </cell>
          <cell r="R117" t="str">
            <v>NULL</v>
          </cell>
          <cell r="S117" t="str">
            <v>NULL</v>
          </cell>
          <cell r="T117" t="str">
            <v>NULL</v>
          </cell>
        </row>
        <row r="118">
          <cell r="B118" t="str">
            <v>2009/2010C1</v>
          </cell>
          <cell r="C118" t="str">
            <v>C</v>
          </cell>
          <cell r="D118">
            <v>1</v>
          </cell>
          <cell r="E118">
            <v>7626.75</v>
          </cell>
          <cell r="F118">
            <v>12448.5</v>
          </cell>
          <cell r="G118">
            <v>17465</v>
          </cell>
          <cell r="H118">
            <v>5831</v>
          </cell>
          <cell r="I118">
            <v>12423.45</v>
          </cell>
          <cell r="J118">
            <v>18270</v>
          </cell>
          <cell r="K118">
            <v>24812</v>
          </cell>
          <cell r="L118">
            <v>7469</v>
          </cell>
          <cell r="M118" t="str">
            <v>NULL</v>
          </cell>
          <cell r="N118" t="str">
            <v>NULL</v>
          </cell>
          <cell r="O118" t="str">
            <v>NULL</v>
          </cell>
          <cell r="P118" t="str">
            <v>NULL</v>
          </cell>
          <cell r="Q118" t="str">
            <v>NULL</v>
          </cell>
          <cell r="R118" t="str">
            <v>NULL</v>
          </cell>
          <cell r="S118" t="str">
            <v>NULL</v>
          </cell>
          <cell r="T118" t="str">
            <v>NULL</v>
          </cell>
        </row>
        <row r="119">
          <cell r="B119" t="str">
            <v>2010/2011C1</v>
          </cell>
          <cell r="C119" t="str">
            <v>C</v>
          </cell>
          <cell r="D119">
            <v>1</v>
          </cell>
          <cell r="E119">
            <v>8154.5</v>
          </cell>
          <cell r="F119">
            <v>13398.708791208801</v>
          </cell>
          <cell r="G119">
            <v>18166.7183098592</v>
          </cell>
          <cell r="H119">
            <v>6029</v>
          </cell>
          <cell r="I119">
            <v>12796.6353619207</v>
          </cell>
          <cell r="J119">
            <v>18647.5</v>
          </cell>
          <cell r="K119">
            <v>25609.75</v>
          </cell>
          <cell r="L119">
            <v>7810</v>
          </cell>
          <cell r="M119" t="str">
            <v>NULL</v>
          </cell>
          <cell r="N119" t="str">
            <v>NULL</v>
          </cell>
          <cell r="O119" t="str">
            <v>NULL</v>
          </cell>
          <cell r="P119" t="str">
            <v>NULL</v>
          </cell>
          <cell r="Q119" t="str">
            <v>NULL</v>
          </cell>
          <cell r="R119" t="str">
            <v>NULL</v>
          </cell>
          <cell r="S119" t="str">
            <v>NULL</v>
          </cell>
          <cell r="T119" t="str">
            <v>NULL</v>
          </cell>
        </row>
        <row r="120">
          <cell r="B120" t="str">
            <v>2011/2012C1</v>
          </cell>
          <cell r="C120" t="str">
            <v>C</v>
          </cell>
          <cell r="D120">
            <v>1</v>
          </cell>
          <cell r="E120">
            <v>8593</v>
          </cell>
          <cell r="F120">
            <v>13671</v>
          </cell>
          <cell r="G120">
            <v>18849.5</v>
          </cell>
          <cell r="H120">
            <v>6639</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cell r="T120" t="str">
            <v>NULL</v>
          </cell>
        </row>
        <row r="121">
          <cell r="B121" t="str">
            <v>2012/2013C1</v>
          </cell>
          <cell r="C121" t="str">
            <v>C</v>
          </cell>
          <cell r="D121">
            <v>1</v>
          </cell>
          <cell r="E121">
            <v>9732.0146718908509</v>
          </cell>
          <cell r="F121">
            <v>14673.601671309199</v>
          </cell>
          <cell r="G121">
            <v>19369.7744745813</v>
          </cell>
          <cell r="H121">
            <v>6786</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cell r="T121" t="str">
            <v>NULL</v>
          </cell>
        </row>
        <row r="122">
          <cell r="B122" t="str">
            <v>2003/2004D1</v>
          </cell>
          <cell r="C122" t="str">
            <v>D</v>
          </cell>
          <cell r="D122">
            <v>1</v>
          </cell>
          <cell r="E122">
            <v>7695</v>
          </cell>
          <cell r="F122">
            <v>12835.75</v>
          </cell>
          <cell r="G122">
            <v>17886</v>
          </cell>
          <cell r="H122">
            <v>16944</v>
          </cell>
          <cell r="I122">
            <v>11028.75</v>
          </cell>
          <cell r="J122">
            <v>17485.543498097199</v>
          </cell>
          <cell r="K122">
            <v>24499</v>
          </cell>
          <cell r="L122">
            <v>17400</v>
          </cell>
          <cell r="M122">
            <v>12792.75</v>
          </cell>
          <cell r="N122">
            <v>20420</v>
          </cell>
          <cell r="O122">
            <v>29101</v>
          </cell>
          <cell r="P122">
            <v>18935</v>
          </cell>
          <cell r="Q122">
            <v>14201.75</v>
          </cell>
          <cell r="R122">
            <v>25003</v>
          </cell>
          <cell r="S122">
            <v>39220.75</v>
          </cell>
          <cell r="T122">
            <v>19406</v>
          </cell>
        </row>
        <row r="123">
          <cell r="B123" t="str">
            <v>2004/2005D1</v>
          </cell>
          <cell r="C123" t="str">
            <v>D</v>
          </cell>
          <cell r="D123">
            <v>1</v>
          </cell>
          <cell r="E123">
            <v>8171.8870500000003</v>
          </cell>
          <cell r="F123">
            <v>13670.5</v>
          </cell>
          <cell r="G123">
            <v>18819.5</v>
          </cell>
          <cell r="H123">
            <v>16586</v>
          </cell>
          <cell r="I123">
            <v>11600.8398</v>
          </cell>
          <cell r="J123">
            <v>18198</v>
          </cell>
          <cell r="K123">
            <v>25333</v>
          </cell>
          <cell r="L123">
            <v>17389</v>
          </cell>
          <cell r="M123">
            <v>13213.5</v>
          </cell>
          <cell r="N123">
            <v>20852.5</v>
          </cell>
          <cell r="O123">
            <v>29729.5</v>
          </cell>
          <cell r="P123">
            <v>19032</v>
          </cell>
          <cell r="Q123" t="str">
            <v>NULL</v>
          </cell>
          <cell r="R123" t="str">
            <v>NULL</v>
          </cell>
          <cell r="S123" t="str">
            <v>NULL</v>
          </cell>
          <cell r="T123" t="str">
            <v>NULL</v>
          </cell>
        </row>
        <row r="124">
          <cell r="B124" t="str">
            <v>2005/2006D1</v>
          </cell>
          <cell r="C124" t="str">
            <v>D</v>
          </cell>
          <cell r="D124">
            <v>1</v>
          </cell>
          <cell r="E124">
            <v>8274.4136999999992</v>
          </cell>
          <cell r="F124">
            <v>13833</v>
          </cell>
          <cell r="G124">
            <v>19500</v>
          </cell>
          <cell r="H124">
            <v>15677</v>
          </cell>
          <cell r="I124">
            <v>10811.875</v>
          </cell>
          <cell r="J124">
            <v>17425</v>
          </cell>
          <cell r="K124">
            <v>24595.8285123967</v>
          </cell>
          <cell r="L124">
            <v>17608</v>
          </cell>
          <cell r="M124">
            <v>12841.833791208801</v>
          </cell>
          <cell r="N124">
            <v>20700</v>
          </cell>
          <cell r="O124">
            <v>29657</v>
          </cell>
          <cell r="P124">
            <v>19007</v>
          </cell>
          <cell r="Q124" t="str">
            <v>NULL</v>
          </cell>
          <cell r="R124" t="str">
            <v>NULL</v>
          </cell>
          <cell r="S124" t="str">
            <v>NULL</v>
          </cell>
          <cell r="T124" t="str">
            <v>NULL</v>
          </cell>
        </row>
        <row r="125">
          <cell r="B125" t="str">
            <v>2006/2007D1</v>
          </cell>
          <cell r="C125" t="str">
            <v>D</v>
          </cell>
          <cell r="D125">
            <v>1</v>
          </cell>
          <cell r="E125">
            <v>8549.5</v>
          </cell>
          <cell r="F125">
            <v>13979.75</v>
          </cell>
          <cell r="G125">
            <v>19833</v>
          </cell>
          <cell r="H125">
            <v>16118</v>
          </cell>
          <cell r="I125">
            <v>10916.704100000001</v>
          </cell>
          <cell r="J125">
            <v>17342</v>
          </cell>
          <cell r="K125">
            <v>24495.5</v>
          </cell>
          <cell r="L125">
            <v>18831</v>
          </cell>
          <cell r="M125">
            <v>12740.2401896676</v>
          </cell>
          <cell r="N125">
            <v>20575.5</v>
          </cell>
          <cell r="O125">
            <v>29536.25</v>
          </cell>
          <cell r="P125">
            <v>19396</v>
          </cell>
          <cell r="Q125" t="str">
            <v>NULL</v>
          </cell>
          <cell r="R125" t="str">
            <v>NULL</v>
          </cell>
          <cell r="S125" t="str">
            <v>NULL</v>
          </cell>
          <cell r="T125" t="str">
            <v>NULL</v>
          </cell>
        </row>
        <row r="126">
          <cell r="B126" t="str">
            <v>2007/2008D1</v>
          </cell>
          <cell r="C126" t="str">
            <v>D</v>
          </cell>
          <cell r="D126">
            <v>1</v>
          </cell>
          <cell r="E126">
            <v>7769.2124999999996</v>
          </cell>
          <cell r="F126">
            <v>12786.1650943396</v>
          </cell>
          <cell r="G126">
            <v>18921.257120346101</v>
          </cell>
          <cell r="H126">
            <v>17582</v>
          </cell>
          <cell r="I126">
            <v>10417.5</v>
          </cell>
          <cell r="J126">
            <v>16809</v>
          </cell>
          <cell r="K126">
            <v>24324</v>
          </cell>
          <cell r="L126">
            <v>20341</v>
          </cell>
          <cell r="M126">
            <v>12288.24</v>
          </cell>
          <cell r="N126">
            <v>19933</v>
          </cell>
          <cell r="O126">
            <v>29373.75</v>
          </cell>
          <cell r="P126">
            <v>20402</v>
          </cell>
          <cell r="Q126" t="str">
            <v>NULL</v>
          </cell>
          <cell r="R126" t="str">
            <v>NULL</v>
          </cell>
          <cell r="S126" t="str">
            <v>NULL</v>
          </cell>
          <cell r="T126" t="str">
            <v>NULL</v>
          </cell>
        </row>
        <row r="127">
          <cell r="B127" t="str">
            <v>2008/2009D1</v>
          </cell>
          <cell r="C127" t="str">
            <v>D</v>
          </cell>
          <cell r="D127">
            <v>1</v>
          </cell>
          <cell r="E127">
            <v>7929</v>
          </cell>
          <cell r="F127">
            <v>13330</v>
          </cell>
          <cell r="G127">
            <v>19115</v>
          </cell>
          <cell r="H127">
            <v>18287</v>
          </cell>
          <cell r="I127">
            <v>10659.125</v>
          </cell>
          <cell r="J127">
            <v>17323.2792397661</v>
          </cell>
          <cell r="K127">
            <v>24690.402234636898</v>
          </cell>
          <cell r="L127">
            <v>20366</v>
          </cell>
          <cell r="M127">
            <v>12668.625</v>
          </cell>
          <cell r="N127">
            <v>20554</v>
          </cell>
          <cell r="O127">
            <v>30120.5</v>
          </cell>
          <cell r="P127">
            <v>20530</v>
          </cell>
          <cell r="Q127" t="str">
            <v>NULL</v>
          </cell>
          <cell r="R127" t="str">
            <v>NULL</v>
          </cell>
          <cell r="S127" t="str">
            <v>NULL</v>
          </cell>
          <cell r="T127" t="str">
            <v>NULL</v>
          </cell>
        </row>
        <row r="128">
          <cell r="B128" t="str">
            <v>2009/2010D1</v>
          </cell>
          <cell r="C128" t="str">
            <v>D</v>
          </cell>
          <cell r="D128">
            <v>1</v>
          </cell>
          <cell r="E128">
            <v>8207.7873809523808</v>
          </cell>
          <cell r="F128">
            <v>13555.5</v>
          </cell>
          <cell r="G128">
            <v>19530</v>
          </cell>
          <cell r="H128">
            <v>21047</v>
          </cell>
          <cell r="I128">
            <v>10630</v>
          </cell>
          <cell r="J128">
            <v>17349</v>
          </cell>
          <cell r="K128">
            <v>25097.819751381201</v>
          </cell>
          <cell r="L128">
            <v>22426</v>
          </cell>
          <cell r="M128" t="str">
            <v>NULL</v>
          </cell>
          <cell r="N128" t="str">
            <v>NULL</v>
          </cell>
          <cell r="O128" t="str">
            <v>NULL</v>
          </cell>
          <cell r="P128" t="str">
            <v>NULL</v>
          </cell>
          <cell r="Q128" t="str">
            <v>NULL</v>
          </cell>
          <cell r="R128" t="str">
            <v>NULL</v>
          </cell>
          <cell r="S128" t="str">
            <v>NULL</v>
          </cell>
          <cell r="T128" t="str">
            <v>NULL</v>
          </cell>
        </row>
        <row r="129">
          <cell r="B129" t="str">
            <v>2010/2011D1</v>
          </cell>
          <cell r="C129" t="str">
            <v>D</v>
          </cell>
          <cell r="D129">
            <v>1</v>
          </cell>
          <cell r="E129">
            <v>8402.8605769230799</v>
          </cell>
          <cell r="F129">
            <v>13707.87</v>
          </cell>
          <cell r="G129">
            <v>19778.2192982456</v>
          </cell>
          <cell r="H129">
            <v>21327</v>
          </cell>
          <cell r="I129">
            <v>10932.555517241401</v>
          </cell>
          <cell r="J129">
            <v>17762.2700879765</v>
          </cell>
          <cell r="K129">
            <v>25277.996537396099</v>
          </cell>
          <cell r="L129">
            <v>23002</v>
          </cell>
          <cell r="M129" t="str">
            <v>NULL</v>
          </cell>
          <cell r="N129" t="str">
            <v>NULL</v>
          </cell>
          <cell r="O129" t="str">
            <v>NULL</v>
          </cell>
          <cell r="P129" t="str">
            <v>NULL</v>
          </cell>
          <cell r="Q129" t="str">
            <v>NULL</v>
          </cell>
          <cell r="R129" t="str">
            <v>NULL</v>
          </cell>
          <cell r="S129" t="str">
            <v>NULL</v>
          </cell>
          <cell r="T129" t="str">
            <v>NULL</v>
          </cell>
        </row>
        <row r="130">
          <cell r="B130" t="str">
            <v>2011/2012D1</v>
          </cell>
          <cell r="C130" t="str">
            <v>D</v>
          </cell>
          <cell r="D130">
            <v>1</v>
          </cell>
          <cell r="E130">
            <v>8477</v>
          </cell>
          <cell r="F130">
            <v>13615.75</v>
          </cell>
          <cell r="G130">
            <v>19778.5</v>
          </cell>
          <cell r="H130">
            <v>24410</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cell r="T130" t="str">
            <v>NULL</v>
          </cell>
        </row>
        <row r="131">
          <cell r="B131" t="str">
            <v>2012/2013D1</v>
          </cell>
          <cell r="C131" t="str">
            <v>D</v>
          </cell>
          <cell r="D131">
            <v>1</v>
          </cell>
          <cell r="E131">
            <v>8535</v>
          </cell>
          <cell r="F131">
            <v>13725</v>
          </cell>
          <cell r="G131">
            <v>20005.2354570637</v>
          </cell>
          <cell r="H131">
            <v>26025</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cell r="T131" t="str">
            <v>NULL</v>
          </cell>
        </row>
        <row r="132">
          <cell r="B132" t="str">
            <v>2003/2004E1</v>
          </cell>
          <cell r="C132" t="str">
            <v>E</v>
          </cell>
          <cell r="D132">
            <v>1</v>
          </cell>
          <cell r="E132">
            <v>6085.0798611111104</v>
          </cell>
          <cell r="F132">
            <v>10186.254650000001</v>
          </cell>
          <cell r="G132">
            <v>15038.599765258199</v>
          </cell>
          <cell r="H132">
            <v>4240</v>
          </cell>
          <cell r="I132">
            <v>8663.8583249999992</v>
          </cell>
          <cell r="J132">
            <v>14463.3891756906</v>
          </cell>
          <cell r="K132">
            <v>20938.5</v>
          </cell>
          <cell r="L132">
            <v>4294</v>
          </cell>
          <cell r="M132">
            <v>10615.4195</v>
          </cell>
          <cell r="N132">
            <v>16681.250400000001</v>
          </cell>
          <cell r="O132">
            <v>24216.8097826087</v>
          </cell>
          <cell r="P132">
            <v>4724</v>
          </cell>
          <cell r="Q132">
            <v>11359.0297029703</v>
          </cell>
          <cell r="R132">
            <v>19912</v>
          </cell>
          <cell r="S132">
            <v>30682</v>
          </cell>
          <cell r="T132">
            <v>4847</v>
          </cell>
        </row>
        <row r="133">
          <cell r="B133" t="str">
            <v>2004/2005E1</v>
          </cell>
          <cell r="C133" t="str">
            <v>E</v>
          </cell>
          <cell r="D133">
            <v>1</v>
          </cell>
          <cell r="E133">
            <v>6258.4545614243298</v>
          </cell>
          <cell r="F133">
            <v>10607.5</v>
          </cell>
          <cell r="G133">
            <v>15767.6151685393</v>
          </cell>
          <cell r="H133">
            <v>4866</v>
          </cell>
          <cell r="I133">
            <v>8821.5</v>
          </cell>
          <cell r="J133">
            <v>14991</v>
          </cell>
          <cell r="K133">
            <v>21418</v>
          </cell>
          <cell r="L133">
            <v>5099</v>
          </cell>
          <cell r="M133">
            <v>10231.060125</v>
          </cell>
          <cell r="N133">
            <v>16703.5</v>
          </cell>
          <cell r="O133">
            <v>24756</v>
          </cell>
          <cell r="P133">
            <v>5610</v>
          </cell>
          <cell r="Q133" t="str">
            <v>NULL</v>
          </cell>
          <cell r="R133" t="str">
            <v>NULL</v>
          </cell>
          <cell r="S133" t="str">
            <v>NULL</v>
          </cell>
          <cell r="T133" t="str">
            <v>NULL</v>
          </cell>
        </row>
        <row r="134">
          <cell r="B134" t="str">
            <v>2005/2006E1</v>
          </cell>
          <cell r="C134" t="str">
            <v>E</v>
          </cell>
          <cell r="D134">
            <v>1</v>
          </cell>
          <cell r="E134">
            <v>6407.5487465181104</v>
          </cell>
          <cell r="F134">
            <v>10803.5</v>
          </cell>
          <cell r="G134">
            <v>16136</v>
          </cell>
          <cell r="H134">
            <v>4909</v>
          </cell>
          <cell r="I134">
            <v>8477</v>
          </cell>
          <cell r="J134">
            <v>13905.3619</v>
          </cell>
          <cell r="K134">
            <v>20386</v>
          </cell>
          <cell r="L134">
            <v>5521</v>
          </cell>
          <cell r="M134">
            <v>10000.0833</v>
          </cell>
          <cell r="N134">
            <v>16357.25</v>
          </cell>
          <cell r="O134">
            <v>24257.75</v>
          </cell>
          <cell r="P134">
            <v>5898</v>
          </cell>
          <cell r="Q134" t="str">
            <v>NULL</v>
          </cell>
          <cell r="R134" t="str">
            <v>NULL</v>
          </cell>
          <cell r="S134" t="str">
            <v>NULL</v>
          </cell>
          <cell r="T134" t="str">
            <v>NULL</v>
          </cell>
        </row>
        <row r="135">
          <cell r="B135" t="str">
            <v>2006/2007E1</v>
          </cell>
          <cell r="C135" t="str">
            <v>E</v>
          </cell>
          <cell r="D135">
            <v>1</v>
          </cell>
          <cell r="E135">
            <v>6436.4913749999996</v>
          </cell>
          <cell r="F135">
            <v>10995.371256030599</v>
          </cell>
          <cell r="G135">
            <v>16454.4836309524</v>
          </cell>
          <cell r="H135">
            <v>4892</v>
          </cell>
          <cell r="I135">
            <v>8360.0080618617194</v>
          </cell>
          <cell r="J135">
            <v>13826.280720339</v>
          </cell>
          <cell r="K135">
            <v>20333</v>
          </cell>
          <cell r="L135">
            <v>5730</v>
          </cell>
          <cell r="M135">
            <v>10013.915175</v>
          </cell>
          <cell r="N135">
            <v>16231.75</v>
          </cell>
          <cell r="O135">
            <v>24358.541666666701</v>
          </cell>
          <cell r="P135">
            <v>5914</v>
          </cell>
          <cell r="Q135" t="str">
            <v>NULL</v>
          </cell>
          <cell r="R135" t="str">
            <v>NULL</v>
          </cell>
          <cell r="S135" t="str">
            <v>NULL</v>
          </cell>
          <cell r="T135" t="str">
            <v>NULL</v>
          </cell>
        </row>
        <row r="136">
          <cell r="B136" t="str">
            <v>2007/2008E1</v>
          </cell>
          <cell r="C136" t="str">
            <v>E</v>
          </cell>
          <cell r="D136">
            <v>1</v>
          </cell>
          <cell r="E136">
            <v>5791</v>
          </cell>
          <cell r="F136">
            <v>9477</v>
          </cell>
          <cell r="G136">
            <v>14978.2785714286</v>
          </cell>
          <cell r="H136">
            <v>5671</v>
          </cell>
          <cell r="I136">
            <v>8390.8595781190397</v>
          </cell>
          <cell r="J136">
            <v>13215.5</v>
          </cell>
          <cell r="K136">
            <v>19813.5</v>
          </cell>
          <cell r="L136">
            <v>6579</v>
          </cell>
          <cell r="M136">
            <v>10034.4834710744</v>
          </cell>
          <cell r="N136">
            <v>16009.5</v>
          </cell>
          <cell r="O136">
            <v>23832</v>
          </cell>
          <cell r="P136">
            <v>6701</v>
          </cell>
          <cell r="Q136" t="str">
            <v>NULL</v>
          </cell>
          <cell r="R136" t="str">
            <v>NULL</v>
          </cell>
          <cell r="S136" t="str">
            <v>NULL</v>
          </cell>
          <cell r="T136" t="str">
            <v>NULL</v>
          </cell>
        </row>
        <row r="137">
          <cell r="B137" t="str">
            <v>2008/2009E1</v>
          </cell>
          <cell r="C137" t="str">
            <v>E</v>
          </cell>
          <cell r="D137">
            <v>1</v>
          </cell>
          <cell r="E137">
            <v>6059</v>
          </cell>
          <cell r="F137">
            <v>9535</v>
          </cell>
          <cell r="G137">
            <v>14924</v>
          </cell>
          <cell r="H137">
            <v>5765</v>
          </cell>
          <cell r="I137">
            <v>8660.5</v>
          </cell>
          <cell r="J137">
            <v>13373.1641791045</v>
          </cell>
          <cell r="K137">
            <v>20157</v>
          </cell>
          <cell r="L137">
            <v>6331</v>
          </cell>
          <cell r="M137">
            <v>10348.5</v>
          </cell>
          <cell r="N137">
            <v>15836</v>
          </cell>
          <cell r="O137">
            <v>23898</v>
          </cell>
          <cell r="P137">
            <v>6401</v>
          </cell>
          <cell r="Q137" t="str">
            <v>NULL</v>
          </cell>
          <cell r="R137" t="str">
            <v>NULL</v>
          </cell>
          <cell r="S137" t="str">
            <v>NULL</v>
          </cell>
          <cell r="T137" t="str">
            <v>NULL</v>
          </cell>
        </row>
        <row r="138">
          <cell r="B138" t="str">
            <v>2009/2010E1</v>
          </cell>
          <cell r="C138" t="str">
            <v>E</v>
          </cell>
          <cell r="D138">
            <v>1</v>
          </cell>
          <cell r="E138">
            <v>6623.8</v>
          </cell>
          <cell r="F138">
            <v>10125.322222222199</v>
          </cell>
          <cell r="G138">
            <v>15499</v>
          </cell>
          <cell r="H138">
            <v>6267</v>
          </cell>
          <cell r="I138">
            <v>8953.25</v>
          </cell>
          <cell r="J138">
            <v>13742.446119402999</v>
          </cell>
          <cell r="K138">
            <v>20225.929752066098</v>
          </cell>
          <cell r="L138">
            <v>6587</v>
          </cell>
          <cell r="M138" t="str">
            <v>NULL</v>
          </cell>
          <cell r="N138" t="str">
            <v>NULL</v>
          </cell>
          <cell r="O138" t="str">
            <v>NULL</v>
          </cell>
          <cell r="P138" t="str">
            <v>NULL</v>
          </cell>
          <cell r="Q138" t="str">
            <v>NULL</v>
          </cell>
          <cell r="R138" t="str">
            <v>NULL</v>
          </cell>
          <cell r="S138" t="str">
            <v>NULL</v>
          </cell>
          <cell r="T138" t="str">
            <v>NULL</v>
          </cell>
        </row>
        <row r="139">
          <cell r="B139" t="str">
            <v>2010/2011E1</v>
          </cell>
          <cell r="C139" t="str">
            <v>E</v>
          </cell>
          <cell r="D139">
            <v>1</v>
          </cell>
          <cell r="E139">
            <v>6642.9750000000004</v>
          </cell>
          <cell r="F139">
            <v>10334</v>
          </cell>
          <cell r="G139">
            <v>16049.75</v>
          </cell>
          <cell r="H139">
            <v>6524</v>
          </cell>
          <cell r="I139">
            <v>9055</v>
          </cell>
          <cell r="J139">
            <v>13755.6016081871</v>
          </cell>
          <cell r="K139">
            <v>20739.25</v>
          </cell>
          <cell r="L139">
            <v>7032</v>
          </cell>
          <cell r="M139" t="str">
            <v>NULL</v>
          </cell>
          <cell r="N139" t="str">
            <v>NULL</v>
          </cell>
          <cell r="O139" t="str">
            <v>NULL</v>
          </cell>
          <cell r="P139" t="str">
            <v>NULL</v>
          </cell>
          <cell r="Q139" t="str">
            <v>NULL</v>
          </cell>
          <cell r="R139" t="str">
            <v>NULL</v>
          </cell>
          <cell r="S139" t="str">
            <v>NULL</v>
          </cell>
          <cell r="T139" t="str">
            <v>NULL</v>
          </cell>
        </row>
        <row r="140">
          <cell r="B140" t="str">
            <v>2011/2012E1</v>
          </cell>
          <cell r="C140" t="str">
            <v>E</v>
          </cell>
          <cell r="D140">
            <v>1</v>
          </cell>
          <cell r="E140">
            <v>6844.375</v>
          </cell>
          <cell r="F140">
            <v>10578.5</v>
          </cell>
          <cell r="G140">
            <v>16330.861082371701</v>
          </cell>
          <cell r="H140">
            <v>7350</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cell r="T140" t="str">
            <v>NULL</v>
          </cell>
        </row>
        <row r="141">
          <cell r="B141" t="str">
            <v>2012/2013E1</v>
          </cell>
          <cell r="C141" t="str">
            <v>E</v>
          </cell>
          <cell r="D141">
            <v>1</v>
          </cell>
          <cell r="E141">
            <v>7072.75</v>
          </cell>
          <cell r="F141">
            <v>10911.303724928401</v>
          </cell>
          <cell r="G141">
            <v>16686.204678362599</v>
          </cell>
          <cell r="H141">
            <v>7315</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cell r="T141" t="str">
            <v>NULL</v>
          </cell>
        </row>
        <row r="142">
          <cell r="B142" t="str">
            <v>2003/2004F1</v>
          </cell>
          <cell r="C142" t="str">
            <v>F</v>
          </cell>
          <cell r="D142">
            <v>1</v>
          </cell>
          <cell r="E142">
            <v>5405.8475783475797</v>
          </cell>
          <cell r="F142">
            <v>8562.5</v>
          </cell>
          <cell r="G142">
            <v>12596.7840375587</v>
          </cell>
          <cell r="H142">
            <v>9220</v>
          </cell>
          <cell r="I142">
            <v>8376.3339914999997</v>
          </cell>
          <cell r="J142">
            <v>11943.3507109005</v>
          </cell>
          <cell r="K142">
            <v>18872.75</v>
          </cell>
          <cell r="L142">
            <v>10672</v>
          </cell>
          <cell r="M142">
            <v>9967.75</v>
          </cell>
          <cell r="N142">
            <v>14476.5</v>
          </cell>
          <cell r="O142">
            <v>23000</v>
          </cell>
          <cell r="P142">
            <v>12202</v>
          </cell>
          <cell r="Q142">
            <v>10669.590214067301</v>
          </cell>
          <cell r="R142">
            <v>17488</v>
          </cell>
          <cell r="S142">
            <v>28415</v>
          </cell>
          <cell r="T142">
            <v>12951</v>
          </cell>
        </row>
        <row r="143">
          <cell r="B143" t="str">
            <v>2004/2005F1</v>
          </cell>
          <cell r="C143" t="str">
            <v>F</v>
          </cell>
          <cell r="D143">
            <v>1</v>
          </cell>
          <cell r="E143">
            <v>5757.0033211711698</v>
          </cell>
          <cell r="F143">
            <v>9127</v>
          </cell>
          <cell r="G143">
            <v>13436.222972973001</v>
          </cell>
          <cell r="H143">
            <v>9215</v>
          </cell>
          <cell r="I143">
            <v>8820.6161931818206</v>
          </cell>
          <cell r="J143">
            <v>12462.75</v>
          </cell>
          <cell r="K143">
            <v>19604.75</v>
          </cell>
          <cell r="L143">
            <v>11270</v>
          </cell>
          <cell r="M143">
            <v>10135.25</v>
          </cell>
          <cell r="N143">
            <v>14790</v>
          </cell>
          <cell r="O143">
            <v>23202.8885041551</v>
          </cell>
          <cell r="P143">
            <v>12663</v>
          </cell>
          <cell r="Q143" t="str">
            <v>NULL</v>
          </cell>
          <cell r="R143" t="str">
            <v>NULL</v>
          </cell>
          <cell r="S143" t="str">
            <v>NULL</v>
          </cell>
          <cell r="T143" t="str">
            <v>NULL</v>
          </cell>
        </row>
        <row r="144">
          <cell r="B144" t="str">
            <v>2005/2006F1</v>
          </cell>
          <cell r="C144" t="str">
            <v>F</v>
          </cell>
          <cell r="D144">
            <v>1</v>
          </cell>
          <cell r="E144">
            <v>6098</v>
          </cell>
          <cell r="F144">
            <v>9606.7353760445694</v>
          </cell>
          <cell r="G144">
            <v>14214</v>
          </cell>
          <cell r="H144">
            <v>8681</v>
          </cell>
          <cell r="I144">
            <v>8752.625</v>
          </cell>
          <cell r="J144">
            <v>12522</v>
          </cell>
          <cell r="K144">
            <v>19353.551267281098</v>
          </cell>
          <cell r="L144">
            <v>11262</v>
          </cell>
          <cell r="M144">
            <v>10463.881868131901</v>
          </cell>
          <cell r="N144">
            <v>15226</v>
          </cell>
          <cell r="O144">
            <v>23408.75</v>
          </cell>
          <cell r="P144">
            <v>12666</v>
          </cell>
          <cell r="Q144" t="str">
            <v>NULL</v>
          </cell>
          <cell r="R144" t="str">
            <v>NULL</v>
          </cell>
          <cell r="S144" t="str">
            <v>NULL</v>
          </cell>
          <cell r="T144" t="str">
            <v>NULL</v>
          </cell>
        </row>
        <row r="145">
          <cell r="B145" t="str">
            <v>2006/2007F1</v>
          </cell>
          <cell r="C145" t="str">
            <v>F</v>
          </cell>
          <cell r="D145">
            <v>1</v>
          </cell>
          <cell r="E145">
            <v>6232.8552</v>
          </cell>
          <cell r="F145">
            <v>9913.2889733840293</v>
          </cell>
          <cell r="G145">
            <v>14557.339285714301</v>
          </cell>
          <cell r="H145">
            <v>8735</v>
          </cell>
          <cell r="I145">
            <v>8890.5</v>
          </cell>
          <cell r="J145">
            <v>12768.8192</v>
          </cell>
          <cell r="K145">
            <v>19993.75</v>
          </cell>
          <cell r="L145">
            <v>11652</v>
          </cell>
          <cell r="M145">
            <v>10501</v>
          </cell>
          <cell r="N145">
            <v>15206</v>
          </cell>
          <cell r="O145">
            <v>23991</v>
          </cell>
          <cell r="P145">
            <v>12441</v>
          </cell>
          <cell r="Q145" t="str">
            <v>NULL</v>
          </cell>
          <cell r="R145" t="str">
            <v>NULL</v>
          </cell>
          <cell r="S145" t="str">
            <v>NULL</v>
          </cell>
          <cell r="T145" t="str">
            <v>NULL</v>
          </cell>
        </row>
        <row r="146">
          <cell r="B146" t="str">
            <v>2007/2008F1</v>
          </cell>
          <cell r="C146" t="str">
            <v>F</v>
          </cell>
          <cell r="D146">
            <v>1</v>
          </cell>
          <cell r="E146">
            <v>5706.8173076923104</v>
          </cell>
          <cell r="F146">
            <v>9227.5280898876408</v>
          </cell>
          <cell r="G146">
            <v>14025</v>
          </cell>
          <cell r="H146">
            <v>9731</v>
          </cell>
          <cell r="I146">
            <v>8599.0575000000008</v>
          </cell>
          <cell r="J146">
            <v>12854.25</v>
          </cell>
          <cell r="K146">
            <v>20064.6708715596</v>
          </cell>
          <cell r="L146">
            <v>12738</v>
          </cell>
          <cell r="M146">
            <v>10270.038167938899</v>
          </cell>
          <cell r="N146">
            <v>15193.4151470588</v>
          </cell>
          <cell r="O146">
            <v>23958.75</v>
          </cell>
          <cell r="P146">
            <v>13726</v>
          </cell>
          <cell r="Q146" t="str">
            <v>NULL</v>
          </cell>
          <cell r="R146" t="str">
            <v>NULL</v>
          </cell>
          <cell r="S146" t="str">
            <v>NULL</v>
          </cell>
          <cell r="T146" t="str">
            <v>NULL</v>
          </cell>
        </row>
        <row r="147">
          <cell r="B147" t="str">
            <v>2008/2009F1</v>
          </cell>
          <cell r="C147" t="str">
            <v>F</v>
          </cell>
          <cell r="D147">
            <v>1</v>
          </cell>
          <cell r="E147">
            <v>5651.9449999999997</v>
          </cell>
          <cell r="F147">
            <v>9099.5</v>
          </cell>
          <cell r="G147">
            <v>13926.25</v>
          </cell>
          <cell r="H147">
            <v>9676</v>
          </cell>
          <cell r="I147">
            <v>8801.625</v>
          </cell>
          <cell r="J147">
            <v>12671.01</v>
          </cell>
          <cell r="K147">
            <v>20006</v>
          </cell>
          <cell r="L147">
            <v>12634</v>
          </cell>
          <cell r="M147">
            <v>10647.5</v>
          </cell>
          <cell r="N147">
            <v>15387.5</v>
          </cell>
          <cell r="O147">
            <v>24215</v>
          </cell>
          <cell r="P147">
            <v>13553</v>
          </cell>
          <cell r="Q147" t="str">
            <v>NULL</v>
          </cell>
          <cell r="R147" t="str">
            <v>NULL</v>
          </cell>
          <cell r="S147" t="str">
            <v>NULL</v>
          </cell>
          <cell r="T147" t="str">
            <v>NULL</v>
          </cell>
        </row>
        <row r="148">
          <cell r="B148" t="str">
            <v>2009/2010F1</v>
          </cell>
          <cell r="C148" t="str">
            <v>F</v>
          </cell>
          <cell r="D148">
            <v>1</v>
          </cell>
          <cell r="E148">
            <v>6171</v>
          </cell>
          <cell r="F148">
            <v>9726</v>
          </cell>
          <cell r="G148">
            <v>14557.4442060086</v>
          </cell>
          <cell r="H148">
            <v>10479</v>
          </cell>
          <cell r="I148">
            <v>9070.7024793388391</v>
          </cell>
          <cell r="J148">
            <v>13164</v>
          </cell>
          <cell r="K148">
            <v>20468.492917847001</v>
          </cell>
          <cell r="L148">
            <v>13251</v>
          </cell>
          <cell r="M148" t="str">
            <v>NULL</v>
          </cell>
          <cell r="N148" t="str">
            <v>NULL</v>
          </cell>
          <cell r="O148" t="str">
            <v>NULL</v>
          </cell>
          <cell r="P148" t="str">
            <v>NULL</v>
          </cell>
          <cell r="Q148" t="str">
            <v>NULL</v>
          </cell>
          <cell r="R148" t="str">
            <v>NULL</v>
          </cell>
          <cell r="S148" t="str">
            <v>NULL</v>
          </cell>
          <cell r="T148" t="str">
            <v>NULL</v>
          </cell>
        </row>
        <row r="149">
          <cell r="B149" t="str">
            <v>2010/2011F1</v>
          </cell>
          <cell r="C149" t="str">
            <v>F</v>
          </cell>
          <cell r="D149">
            <v>1</v>
          </cell>
          <cell r="E149">
            <v>6343.625</v>
          </cell>
          <cell r="F149">
            <v>9791.2574611218697</v>
          </cell>
          <cell r="G149">
            <v>14621.4308137101</v>
          </cell>
          <cell r="H149">
            <v>10848</v>
          </cell>
          <cell r="I149">
            <v>9408.5</v>
          </cell>
          <cell r="J149">
            <v>13393.1791907514</v>
          </cell>
          <cell r="K149">
            <v>20796.110315186201</v>
          </cell>
          <cell r="L149">
            <v>13693</v>
          </cell>
          <cell r="M149" t="str">
            <v>NULL</v>
          </cell>
          <cell r="N149" t="str">
            <v>NULL</v>
          </cell>
          <cell r="O149" t="str">
            <v>NULL</v>
          </cell>
          <cell r="P149" t="str">
            <v>NULL</v>
          </cell>
          <cell r="Q149" t="str">
            <v>NULL</v>
          </cell>
          <cell r="R149" t="str">
            <v>NULL</v>
          </cell>
          <cell r="S149" t="str">
            <v>NULL</v>
          </cell>
          <cell r="T149" t="str">
            <v>NULL</v>
          </cell>
        </row>
        <row r="150">
          <cell r="B150" t="str">
            <v>2011/2012F1</v>
          </cell>
          <cell r="C150" t="str">
            <v>F</v>
          </cell>
          <cell r="D150">
            <v>1</v>
          </cell>
          <cell r="E150">
            <v>6782.9166666666697</v>
          </cell>
          <cell r="F150">
            <v>10215</v>
          </cell>
          <cell r="G150">
            <v>15353.5483870968</v>
          </cell>
          <cell r="H150">
            <v>11935</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cell r="T150" t="str">
            <v>NULL</v>
          </cell>
        </row>
        <row r="151">
          <cell r="B151" t="str">
            <v>2012/2013F1</v>
          </cell>
          <cell r="C151" t="str">
            <v>F</v>
          </cell>
          <cell r="D151">
            <v>1</v>
          </cell>
          <cell r="E151">
            <v>7188.2477598566302</v>
          </cell>
          <cell r="F151">
            <v>10591.5</v>
          </cell>
          <cell r="G151">
            <v>15893.2485673352</v>
          </cell>
          <cell r="H151">
            <v>12156</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cell r="T151" t="str">
            <v>NULL</v>
          </cell>
        </row>
        <row r="152">
          <cell r="B152" t="str">
            <v>2003/2004G1</v>
          </cell>
          <cell r="C152" t="str">
            <v>G</v>
          </cell>
          <cell r="D152">
            <v>1</v>
          </cell>
          <cell r="E152">
            <v>5818.5674012658201</v>
          </cell>
          <cell r="F152">
            <v>9409.5</v>
          </cell>
          <cell r="G152">
            <v>14461.659090909099</v>
          </cell>
          <cell r="H152">
            <v>5362</v>
          </cell>
          <cell r="I152">
            <v>9112.5</v>
          </cell>
          <cell r="J152">
            <v>14246.0938416422</v>
          </cell>
          <cell r="K152">
            <v>21322</v>
          </cell>
          <cell r="L152">
            <v>6671</v>
          </cell>
          <cell r="M152">
            <v>11373.75</v>
          </cell>
          <cell r="N152">
            <v>17327.8947368421</v>
          </cell>
          <cell r="O152">
            <v>25938.5</v>
          </cell>
          <cell r="P152">
            <v>7547</v>
          </cell>
          <cell r="Q152">
            <v>12507</v>
          </cell>
          <cell r="R152">
            <v>20893.5</v>
          </cell>
          <cell r="S152">
            <v>34261</v>
          </cell>
          <cell r="T152">
            <v>8397</v>
          </cell>
        </row>
        <row r="153">
          <cell r="B153" t="str">
            <v>2004/2005G1</v>
          </cell>
          <cell r="C153" t="str">
            <v>G</v>
          </cell>
          <cell r="D153">
            <v>1</v>
          </cell>
          <cell r="E153">
            <v>6042.4929775280898</v>
          </cell>
          <cell r="F153">
            <v>9826.2315270935997</v>
          </cell>
          <cell r="G153">
            <v>15224.15</v>
          </cell>
          <cell r="H153">
            <v>5617</v>
          </cell>
          <cell r="I153">
            <v>9273.8154269972401</v>
          </cell>
          <cell r="J153">
            <v>14513</v>
          </cell>
          <cell r="K153">
            <v>21971</v>
          </cell>
          <cell r="L153">
            <v>7213</v>
          </cell>
          <cell r="M153">
            <v>10921.5371</v>
          </cell>
          <cell r="N153">
            <v>17261.5</v>
          </cell>
          <cell r="O153">
            <v>26239.688200000001</v>
          </cell>
          <cell r="P153">
            <v>8215</v>
          </cell>
          <cell r="Q153" t="str">
            <v>NULL</v>
          </cell>
          <cell r="R153" t="str">
            <v>NULL</v>
          </cell>
          <cell r="S153" t="str">
            <v>NULL</v>
          </cell>
          <cell r="T153" t="str">
            <v>NULL</v>
          </cell>
        </row>
        <row r="154">
          <cell r="B154" t="str">
            <v>2005/2006G1</v>
          </cell>
          <cell r="C154" t="str">
            <v>G</v>
          </cell>
          <cell r="D154">
            <v>1</v>
          </cell>
          <cell r="E154">
            <v>6301.09753521127</v>
          </cell>
          <cell r="F154">
            <v>10366.3733333333</v>
          </cell>
          <cell r="G154">
            <v>15924.8560126582</v>
          </cell>
          <cell r="H154">
            <v>5796</v>
          </cell>
          <cell r="I154">
            <v>9517</v>
          </cell>
          <cell r="J154">
            <v>14632.808988764</v>
          </cell>
          <cell r="K154">
            <v>22144</v>
          </cell>
          <cell r="L154">
            <v>7831</v>
          </cell>
          <cell r="M154">
            <v>11349.5</v>
          </cell>
          <cell r="N154">
            <v>17745.944751381201</v>
          </cell>
          <cell r="O154">
            <v>26687.7520661157</v>
          </cell>
          <cell r="P154">
            <v>8993</v>
          </cell>
          <cell r="Q154" t="str">
            <v>NULL</v>
          </cell>
          <cell r="R154" t="str">
            <v>NULL</v>
          </cell>
          <cell r="S154" t="str">
            <v>NULL</v>
          </cell>
          <cell r="T154" t="str">
            <v>NULL</v>
          </cell>
        </row>
        <row r="155">
          <cell r="B155" t="str">
            <v>2006/2007G1</v>
          </cell>
          <cell r="C155" t="str">
            <v>G</v>
          </cell>
          <cell r="D155">
            <v>1</v>
          </cell>
          <cell r="E155">
            <v>6541</v>
          </cell>
          <cell r="F155">
            <v>10601</v>
          </cell>
          <cell r="G155">
            <v>16397</v>
          </cell>
          <cell r="H155">
            <v>5709</v>
          </cell>
          <cell r="I155">
            <v>9423.9417177914092</v>
          </cell>
          <cell r="J155">
            <v>14707.5</v>
          </cell>
          <cell r="K155">
            <v>22419.120900000002</v>
          </cell>
          <cell r="L155">
            <v>8069</v>
          </cell>
          <cell r="M155">
            <v>11608.5</v>
          </cell>
          <cell r="N155">
            <v>17955.775623268699</v>
          </cell>
          <cell r="O155">
            <v>26838.5</v>
          </cell>
          <cell r="P155">
            <v>8899</v>
          </cell>
          <cell r="Q155" t="str">
            <v>NULL</v>
          </cell>
          <cell r="R155" t="str">
            <v>NULL</v>
          </cell>
          <cell r="S155" t="str">
            <v>NULL</v>
          </cell>
          <cell r="T155" t="str">
            <v>NULL</v>
          </cell>
        </row>
        <row r="156">
          <cell r="B156" t="str">
            <v>2007/2008G1</v>
          </cell>
          <cell r="C156" t="str">
            <v>G</v>
          </cell>
          <cell r="D156">
            <v>1</v>
          </cell>
          <cell r="E156">
            <v>6084.1811846689898</v>
          </cell>
          <cell r="F156">
            <v>10201</v>
          </cell>
          <cell r="G156">
            <v>15488.1305637982</v>
          </cell>
          <cell r="H156">
            <v>6701</v>
          </cell>
          <cell r="I156">
            <v>9347</v>
          </cell>
          <cell r="J156">
            <v>14628</v>
          </cell>
          <cell r="K156">
            <v>22163.5</v>
          </cell>
          <cell r="L156">
            <v>9199</v>
          </cell>
          <cell r="M156">
            <v>11348.2339779006</v>
          </cell>
          <cell r="N156">
            <v>18000</v>
          </cell>
          <cell r="O156">
            <v>27060</v>
          </cell>
          <cell r="P156">
            <v>10086</v>
          </cell>
          <cell r="Q156" t="str">
            <v>NULL</v>
          </cell>
          <cell r="R156" t="str">
            <v>NULL</v>
          </cell>
          <cell r="S156" t="str">
            <v>NULL</v>
          </cell>
          <cell r="T156" t="str">
            <v>NULL</v>
          </cell>
        </row>
        <row r="157">
          <cell r="B157" t="str">
            <v>2008/2009G1</v>
          </cell>
          <cell r="C157" t="str">
            <v>G</v>
          </cell>
          <cell r="D157">
            <v>1</v>
          </cell>
          <cell r="E157">
            <v>5973.9677795031103</v>
          </cell>
          <cell r="F157">
            <v>10009</v>
          </cell>
          <cell r="G157">
            <v>15487.5</v>
          </cell>
          <cell r="H157">
            <v>6360</v>
          </cell>
          <cell r="I157">
            <v>9491.5</v>
          </cell>
          <cell r="J157">
            <v>14702</v>
          </cell>
          <cell r="K157">
            <v>22658.25</v>
          </cell>
          <cell r="L157">
            <v>8692</v>
          </cell>
          <cell r="M157">
            <v>11719</v>
          </cell>
          <cell r="N157">
            <v>18591.5</v>
          </cell>
          <cell r="O157">
            <v>27413</v>
          </cell>
          <cell r="P157">
            <v>9361</v>
          </cell>
          <cell r="Q157" t="str">
            <v>NULL</v>
          </cell>
          <cell r="R157" t="str">
            <v>NULL</v>
          </cell>
          <cell r="S157" t="str">
            <v>NULL</v>
          </cell>
          <cell r="T157" t="str">
            <v>NULL</v>
          </cell>
        </row>
        <row r="158">
          <cell r="B158" t="str">
            <v>2009/2010G1</v>
          </cell>
          <cell r="C158" t="str">
            <v>G</v>
          </cell>
          <cell r="D158">
            <v>1</v>
          </cell>
          <cell r="E158">
            <v>6831.9915254237303</v>
          </cell>
          <cell r="F158">
            <v>10792</v>
          </cell>
          <cell r="G158">
            <v>16678.4165345531</v>
          </cell>
          <cell r="H158">
            <v>6923</v>
          </cell>
          <cell r="I158">
            <v>9918.2886290772203</v>
          </cell>
          <cell r="J158">
            <v>15344</v>
          </cell>
          <cell r="K158">
            <v>22939.176424050602</v>
          </cell>
          <cell r="L158">
            <v>9172</v>
          </cell>
          <cell r="M158" t="str">
            <v>NULL</v>
          </cell>
          <cell r="N158" t="str">
            <v>NULL</v>
          </cell>
          <cell r="O158" t="str">
            <v>NULL</v>
          </cell>
          <cell r="P158" t="str">
            <v>NULL</v>
          </cell>
          <cell r="Q158" t="str">
            <v>NULL</v>
          </cell>
          <cell r="R158" t="str">
            <v>NULL</v>
          </cell>
          <cell r="S158" t="str">
            <v>NULL</v>
          </cell>
          <cell r="T158" t="str">
            <v>NULL</v>
          </cell>
        </row>
        <row r="159">
          <cell r="B159" t="str">
            <v>2010/2011G1</v>
          </cell>
          <cell r="C159" t="str">
            <v>G</v>
          </cell>
          <cell r="D159">
            <v>1</v>
          </cell>
          <cell r="E159">
            <v>7059.2013888888896</v>
          </cell>
          <cell r="F159">
            <v>11170.9210526316</v>
          </cell>
          <cell r="G159">
            <v>17250</v>
          </cell>
          <cell r="H159">
            <v>6925</v>
          </cell>
          <cell r="I159">
            <v>10490</v>
          </cell>
          <cell r="J159">
            <v>16087.1487603306</v>
          </cell>
          <cell r="K159">
            <v>23618</v>
          </cell>
          <cell r="L159">
            <v>9217</v>
          </cell>
          <cell r="M159" t="str">
            <v>NULL</v>
          </cell>
          <cell r="N159" t="str">
            <v>NULL</v>
          </cell>
          <cell r="O159" t="str">
            <v>NULL</v>
          </cell>
          <cell r="P159" t="str">
            <v>NULL</v>
          </cell>
          <cell r="Q159" t="str">
            <v>NULL</v>
          </cell>
          <cell r="R159" t="str">
            <v>NULL</v>
          </cell>
          <cell r="S159" t="str">
            <v>NULL</v>
          </cell>
          <cell r="T159" t="str">
            <v>NULL</v>
          </cell>
        </row>
        <row r="160">
          <cell r="B160" t="str">
            <v>2011/2012G1</v>
          </cell>
          <cell r="C160" t="str">
            <v>G</v>
          </cell>
          <cell r="D160">
            <v>1</v>
          </cell>
          <cell r="E160">
            <v>7148.39</v>
          </cell>
          <cell r="F160">
            <v>11486.9711538462</v>
          </cell>
          <cell r="G160">
            <v>17644.8549848943</v>
          </cell>
          <cell r="H160">
            <v>7899</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cell r="T160" t="str">
            <v>NULL</v>
          </cell>
        </row>
        <row r="161">
          <cell r="B161" t="str">
            <v>2012/2013G1</v>
          </cell>
          <cell r="C161" t="str">
            <v>G</v>
          </cell>
          <cell r="D161">
            <v>1</v>
          </cell>
          <cell r="E161">
            <v>7620.125</v>
          </cell>
          <cell r="F161">
            <v>12015.61</v>
          </cell>
          <cell r="G161">
            <v>18158</v>
          </cell>
          <cell r="H161">
            <v>8034</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cell r="T161" t="str">
            <v>NULL</v>
          </cell>
        </row>
        <row r="162">
          <cell r="B162" t="str">
            <v>2003/2004H1</v>
          </cell>
          <cell r="C162" t="str">
            <v>H</v>
          </cell>
          <cell r="D162">
            <v>1</v>
          </cell>
          <cell r="E162">
            <v>5770.7643504531698</v>
          </cell>
          <cell r="F162">
            <v>10160</v>
          </cell>
          <cell r="G162">
            <v>14811.5812672176</v>
          </cell>
          <cell r="H162">
            <v>11767</v>
          </cell>
          <cell r="I162">
            <v>8685.42721901408</v>
          </cell>
          <cell r="J162">
            <v>14358.637500000001</v>
          </cell>
          <cell r="K162">
            <v>20395.75</v>
          </cell>
          <cell r="L162">
            <v>12523</v>
          </cell>
          <cell r="M162">
            <v>9896.9033232628408</v>
          </cell>
          <cell r="N162">
            <v>16500</v>
          </cell>
          <cell r="O162">
            <v>23840</v>
          </cell>
          <cell r="P162">
            <v>13853</v>
          </cell>
          <cell r="Q162">
            <v>10542</v>
          </cell>
          <cell r="R162">
            <v>19116</v>
          </cell>
          <cell r="S162">
            <v>29952</v>
          </cell>
          <cell r="T162">
            <v>14145</v>
          </cell>
        </row>
        <row r="163">
          <cell r="B163" t="str">
            <v>2004/2005H1</v>
          </cell>
          <cell r="C163" t="str">
            <v>H</v>
          </cell>
          <cell r="D163">
            <v>1</v>
          </cell>
          <cell r="E163">
            <v>6043.0469169230801</v>
          </cell>
          <cell r="F163">
            <v>10639</v>
          </cell>
          <cell r="G163">
            <v>15356</v>
          </cell>
          <cell r="H163">
            <v>12929</v>
          </cell>
          <cell r="I163">
            <v>8693.875</v>
          </cell>
          <cell r="J163">
            <v>14705.6456043956</v>
          </cell>
          <cell r="K163">
            <v>20833</v>
          </cell>
          <cell r="L163">
            <v>14002</v>
          </cell>
          <cell r="M163">
            <v>10123</v>
          </cell>
          <cell r="N163">
            <v>16916</v>
          </cell>
          <cell r="O163">
            <v>24283</v>
          </cell>
          <cell r="P163">
            <v>15417</v>
          </cell>
          <cell r="Q163" t="str">
            <v>NULL</v>
          </cell>
          <cell r="R163" t="str">
            <v>NULL</v>
          </cell>
          <cell r="S163" t="str">
            <v>NULL</v>
          </cell>
          <cell r="T163" t="str">
            <v>NULL</v>
          </cell>
        </row>
        <row r="164">
          <cell r="B164" t="str">
            <v>2005/2006H1</v>
          </cell>
          <cell r="C164" t="str">
            <v>H</v>
          </cell>
          <cell r="D164">
            <v>1</v>
          </cell>
          <cell r="E164">
            <v>6401.125</v>
          </cell>
          <cell r="F164">
            <v>11310.476744186</v>
          </cell>
          <cell r="G164">
            <v>16199.75</v>
          </cell>
          <cell r="H164">
            <v>12934</v>
          </cell>
          <cell r="I164">
            <v>8749.5</v>
          </cell>
          <cell r="J164">
            <v>14796.3504464286</v>
          </cell>
          <cell r="K164">
            <v>20623</v>
          </cell>
          <cell r="L164">
            <v>14919</v>
          </cell>
          <cell r="M164">
            <v>10155.25</v>
          </cell>
          <cell r="N164">
            <v>17147</v>
          </cell>
          <cell r="O164">
            <v>24550.5</v>
          </cell>
          <cell r="P164">
            <v>16311</v>
          </cell>
          <cell r="Q164" t="str">
            <v>NULL</v>
          </cell>
          <cell r="R164" t="str">
            <v>NULL</v>
          </cell>
          <cell r="S164" t="str">
            <v>NULL</v>
          </cell>
          <cell r="T164" t="str">
            <v>NULL</v>
          </cell>
        </row>
        <row r="165">
          <cell r="B165" t="str">
            <v>2006/2007H1</v>
          </cell>
          <cell r="C165" t="str">
            <v>H</v>
          </cell>
          <cell r="D165">
            <v>1</v>
          </cell>
          <cell r="E165">
            <v>6343.3494000000001</v>
          </cell>
          <cell r="F165">
            <v>11261</v>
          </cell>
          <cell r="G165">
            <v>16479</v>
          </cell>
          <cell r="H165">
            <v>13755</v>
          </cell>
          <cell r="I165">
            <v>8632</v>
          </cell>
          <cell r="J165">
            <v>14482.4386503067</v>
          </cell>
          <cell r="K165">
            <v>20552</v>
          </cell>
          <cell r="L165">
            <v>16309</v>
          </cell>
          <cell r="M165">
            <v>10184.665948275901</v>
          </cell>
          <cell r="N165">
            <v>16980.129629629599</v>
          </cell>
          <cell r="O165">
            <v>24395.0209266169</v>
          </cell>
          <cell r="P165">
            <v>16696</v>
          </cell>
          <cell r="Q165" t="str">
            <v>NULL</v>
          </cell>
          <cell r="R165" t="str">
            <v>NULL</v>
          </cell>
          <cell r="S165" t="str">
            <v>NULL</v>
          </cell>
          <cell r="T165" t="str">
            <v>NULL</v>
          </cell>
        </row>
        <row r="166">
          <cell r="B166" t="str">
            <v>2007/2008H1</v>
          </cell>
          <cell r="C166" t="str">
            <v>H</v>
          </cell>
          <cell r="D166">
            <v>1</v>
          </cell>
          <cell r="E166">
            <v>5918.8666336035903</v>
          </cell>
          <cell r="F166">
            <v>10441.5</v>
          </cell>
          <cell r="G166">
            <v>15202.416899441299</v>
          </cell>
          <cell r="H166">
            <v>15934</v>
          </cell>
          <cell r="I166">
            <v>8486.25</v>
          </cell>
          <cell r="J166">
            <v>14400.337251769</v>
          </cell>
          <cell r="K166">
            <v>20485.5</v>
          </cell>
          <cell r="L166">
            <v>18662</v>
          </cell>
          <cell r="M166">
            <v>10084</v>
          </cell>
          <cell r="N166">
            <v>16983</v>
          </cell>
          <cell r="O166">
            <v>24548</v>
          </cell>
          <cell r="P166">
            <v>19069</v>
          </cell>
          <cell r="Q166" t="str">
            <v>NULL</v>
          </cell>
          <cell r="R166" t="str">
            <v>NULL</v>
          </cell>
          <cell r="S166" t="str">
            <v>NULL</v>
          </cell>
          <cell r="T166" t="str">
            <v>NULL</v>
          </cell>
        </row>
        <row r="167">
          <cell r="B167" t="str">
            <v>2008/2009H1</v>
          </cell>
          <cell r="C167" t="str">
            <v>H</v>
          </cell>
          <cell r="D167">
            <v>1</v>
          </cell>
          <cell r="E167">
            <v>6023.5798816568004</v>
          </cell>
          <cell r="F167">
            <v>10473</v>
          </cell>
          <cell r="G167">
            <v>15133.2997118156</v>
          </cell>
          <cell r="H167">
            <v>16373</v>
          </cell>
          <cell r="I167">
            <v>8546.5</v>
          </cell>
          <cell r="J167">
            <v>14290.6357142857</v>
          </cell>
          <cell r="K167">
            <v>20475.5</v>
          </cell>
          <cell r="L167">
            <v>18102</v>
          </cell>
          <cell r="M167">
            <v>10176</v>
          </cell>
          <cell r="N167">
            <v>17038</v>
          </cell>
          <cell r="O167">
            <v>24564.25</v>
          </cell>
          <cell r="P167">
            <v>18432</v>
          </cell>
          <cell r="Q167" t="str">
            <v>NULL</v>
          </cell>
          <cell r="R167" t="str">
            <v>NULL</v>
          </cell>
          <cell r="S167" t="str">
            <v>NULL</v>
          </cell>
          <cell r="T167" t="str">
            <v>NULL</v>
          </cell>
        </row>
        <row r="168">
          <cell r="B168" t="str">
            <v>2009/2010H1</v>
          </cell>
          <cell r="C168" t="str">
            <v>H</v>
          </cell>
          <cell r="D168">
            <v>1</v>
          </cell>
          <cell r="E168">
            <v>6831.75</v>
          </cell>
          <cell r="F168">
            <v>11178</v>
          </cell>
          <cell r="G168">
            <v>16001.521428571399</v>
          </cell>
          <cell r="H168">
            <v>18227</v>
          </cell>
          <cell r="I168">
            <v>9144.5</v>
          </cell>
          <cell r="J168">
            <v>15050</v>
          </cell>
          <cell r="K168">
            <v>21129</v>
          </cell>
          <cell r="L168">
            <v>19489</v>
          </cell>
          <cell r="M168" t="str">
            <v>NULL</v>
          </cell>
          <cell r="N168" t="str">
            <v>NULL</v>
          </cell>
          <cell r="O168" t="str">
            <v>NULL</v>
          </cell>
          <cell r="P168" t="str">
            <v>NULL</v>
          </cell>
          <cell r="Q168" t="str">
            <v>NULL</v>
          </cell>
          <cell r="R168" t="str">
            <v>NULL</v>
          </cell>
          <cell r="S168" t="str">
            <v>NULL</v>
          </cell>
          <cell r="T168" t="str">
            <v>NULL</v>
          </cell>
        </row>
        <row r="169">
          <cell r="B169" t="str">
            <v>2010/2011H1</v>
          </cell>
          <cell r="C169" t="str">
            <v>H</v>
          </cell>
          <cell r="D169">
            <v>1</v>
          </cell>
          <cell r="E169">
            <v>6805.0682819383301</v>
          </cell>
          <cell r="F169">
            <v>11200</v>
          </cell>
          <cell r="G169">
            <v>16095.2419354839</v>
          </cell>
          <cell r="H169">
            <v>18646</v>
          </cell>
          <cell r="I169">
            <v>9564.5225840336097</v>
          </cell>
          <cell r="J169">
            <v>15404</v>
          </cell>
          <cell r="K169">
            <v>21522.75</v>
          </cell>
          <cell r="L169">
            <v>20066</v>
          </cell>
          <cell r="M169" t="str">
            <v>NULL</v>
          </cell>
          <cell r="N169" t="str">
            <v>NULL</v>
          </cell>
          <cell r="O169" t="str">
            <v>NULL</v>
          </cell>
          <cell r="P169" t="str">
            <v>NULL</v>
          </cell>
          <cell r="Q169" t="str">
            <v>NULL</v>
          </cell>
          <cell r="R169" t="str">
            <v>NULL</v>
          </cell>
          <cell r="S169" t="str">
            <v>NULL</v>
          </cell>
          <cell r="T169" t="str">
            <v>NULL</v>
          </cell>
        </row>
        <row r="170">
          <cell r="B170" t="str">
            <v>2011/2012H1</v>
          </cell>
          <cell r="C170" t="str">
            <v>H</v>
          </cell>
          <cell r="D170">
            <v>1</v>
          </cell>
          <cell r="E170">
            <v>7204.7826086956502</v>
          </cell>
          <cell r="F170">
            <v>11730</v>
          </cell>
          <cell r="G170">
            <v>16640</v>
          </cell>
          <cell r="H170">
            <v>21017</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cell r="T170" t="str">
            <v>NULL</v>
          </cell>
        </row>
        <row r="171">
          <cell r="B171" t="str">
            <v>2012/2013H1</v>
          </cell>
          <cell r="C171" t="str">
            <v>H</v>
          </cell>
          <cell r="D171">
            <v>1</v>
          </cell>
          <cell r="E171">
            <v>7682.5</v>
          </cell>
          <cell r="F171">
            <v>12207</v>
          </cell>
          <cell r="G171">
            <v>17068.5</v>
          </cell>
          <cell r="H171">
            <v>21267</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cell r="T171" t="str">
            <v>NULL</v>
          </cell>
        </row>
        <row r="172">
          <cell r="B172" t="str">
            <v>2003/2004I1</v>
          </cell>
          <cell r="C172" t="str">
            <v>I</v>
          </cell>
          <cell r="D172">
            <v>1</v>
          </cell>
          <cell r="E172">
            <v>7369.5</v>
          </cell>
          <cell r="F172">
            <v>9409.5</v>
          </cell>
          <cell r="G172">
            <v>10330.7624</v>
          </cell>
          <cell r="H172">
            <v>5602</v>
          </cell>
          <cell r="I172">
            <v>9710.5</v>
          </cell>
          <cell r="J172">
            <v>11381.5</v>
          </cell>
          <cell r="K172">
            <v>13101</v>
          </cell>
          <cell r="L172">
            <v>6153</v>
          </cell>
          <cell r="M172">
            <v>10518</v>
          </cell>
          <cell r="N172">
            <v>13883</v>
          </cell>
          <cell r="O172">
            <v>16198.875</v>
          </cell>
          <cell r="P172">
            <v>6764</v>
          </cell>
          <cell r="Q172">
            <v>9601.25</v>
          </cell>
          <cell r="R172">
            <v>15599.5</v>
          </cell>
          <cell r="S172">
            <v>19074.5</v>
          </cell>
          <cell r="T172">
            <v>6943</v>
          </cell>
        </row>
        <row r="173">
          <cell r="B173" t="str">
            <v>2004/2005I1</v>
          </cell>
          <cell r="C173" t="str">
            <v>I</v>
          </cell>
          <cell r="D173">
            <v>1</v>
          </cell>
          <cell r="E173">
            <v>7560.625</v>
          </cell>
          <cell r="F173">
            <v>9568</v>
          </cell>
          <cell r="G173">
            <v>12093</v>
          </cell>
          <cell r="H173">
            <v>5394</v>
          </cell>
          <cell r="I173">
            <v>9712.2132352941208</v>
          </cell>
          <cell r="J173">
            <v>11725</v>
          </cell>
          <cell r="K173">
            <v>16063.804965384599</v>
          </cell>
          <cell r="L173">
            <v>6308</v>
          </cell>
          <cell r="M173">
            <v>10515.9086538462</v>
          </cell>
          <cell r="N173">
            <v>14378.5</v>
          </cell>
          <cell r="O173">
            <v>18879.75</v>
          </cell>
          <cell r="P173">
            <v>6759</v>
          </cell>
          <cell r="Q173" t="str">
            <v>NULL</v>
          </cell>
          <cell r="R173" t="str">
            <v>NULL</v>
          </cell>
          <cell r="S173" t="str">
            <v>NULL</v>
          </cell>
          <cell r="T173" t="str">
            <v>NULL</v>
          </cell>
        </row>
        <row r="174">
          <cell r="B174" t="str">
            <v>2005/2006I1</v>
          </cell>
          <cell r="C174" t="str">
            <v>I</v>
          </cell>
          <cell r="D174">
            <v>1</v>
          </cell>
          <cell r="E174">
            <v>7711.5783582089598</v>
          </cell>
          <cell r="F174">
            <v>10162</v>
          </cell>
          <cell r="G174">
            <v>16815.0550847458</v>
          </cell>
          <cell r="H174">
            <v>5734</v>
          </cell>
          <cell r="I174">
            <v>10254</v>
          </cell>
          <cell r="J174">
            <v>12868.5</v>
          </cell>
          <cell r="K174">
            <v>21700.25</v>
          </cell>
          <cell r="L174">
            <v>7015</v>
          </cell>
          <cell r="M174">
            <v>10565.5</v>
          </cell>
          <cell r="N174">
            <v>15021</v>
          </cell>
          <cell r="O174">
            <v>24045</v>
          </cell>
          <cell r="P174">
            <v>7401</v>
          </cell>
          <cell r="Q174" t="str">
            <v>NULL</v>
          </cell>
          <cell r="R174" t="str">
            <v>NULL</v>
          </cell>
          <cell r="S174" t="str">
            <v>NULL</v>
          </cell>
          <cell r="T174" t="str">
            <v>NULL</v>
          </cell>
        </row>
        <row r="175">
          <cell r="B175" t="str">
            <v>2006/2007I1</v>
          </cell>
          <cell r="C175" t="str">
            <v>I</v>
          </cell>
          <cell r="D175">
            <v>1</v>
          </cell>
          <cell r="E175">
            <v>7969.4861516034998</v>
          </cell>
          <cell r="F175">
            <v>10675.9603174603</v>
          </cell>
          <cell r="G175">
            <v>19127</v>
          </cell>
          <cell r="H175">
            <v>6211</v>
          </cell>
          <cell r="I175">
            <v>10029</v>
          </cell>
          <cell r="J175">
            <v>13043.5</v>
          </cell>
          <cell r="K175">
            <v>22653</v>
          </cell>
          <cell r="L175">
            <v>7585</v>
          </cell>
          <cell r="M175">
            <v>10424.778471694201</v>
          </cell>
          <cell r="N175">
            <v>14833</v>
          </cell>
          <cell r="O175">
            <v>24409.25</v>
          </cell>
          <cell r="P175">
            <v>7976</v>
          </cell>
          <cell r="Q175" t="str">
            <v>NULL</v>
          </cell>
          <cell r="R175" t="str">
            <v>NULL</v>
          </cell>
          <cell r="S175" t="str">
            <v>NULL</v>
          </cell>
          <cell r="T175" t="str">
            <v>NULL</v>
          </cell>
        </row>
        <row r="176">
          <cell r="B176" t="str">
            <v>2007/2008I1</v>
          </cell>
          <cell r="C176" t="str">
            <v>I</v>
          </cell>
          <cell r="D176">
            <v>1</v>
          </cell>
          <cell r="E176">
            <v>8625.75</v>
          </cell>
          <cell r="F176">
            <v>11547.381901840499</v>
          </cell>
          <cell r="G176">
            <v>20507.75</v>
          </cell>
          <cell r="H176">
            <v>6598</v>
          </cell>
          <cell r="I176">
            <v>10527</v>
          </cell>
          <cell r="J176">
            <v>13931</v>
          </cell>
          <cell r="K176">
            <v>23962</v>
          </cell>
          <cell r="L176">
            <v>8061</v>
          </cell>
          <cell r="M176">
            <v>11408.5</v>
          </cell>
          <cell r="N176">
            <v>15776.5</v>
          </cell>
          <cell r="O176">
            <v>26267</v>
          </cell>
          <cell r="P176">
            <v>8397</v>
          </cell>
          <cell r="Q176" t="str">
            <v>NULL</v>
          </cell>
          <cell r="R176" t="str">
            <v>NULL</v>
          </cell>
          <cell r="S176" t="str">
            <v>NULL</v>
          </cell>
          <cell r="T176" t="str">
            <v>NULL</v>
          </cell>
        </row>
        <row r="177">
          <cell r="B177" t="str">
            <v>2008/2009I1</v>
          </cell>
          <cell r="C177" t="str">
            <v>I</v>
          </cell>
          <cell r="D177">
            <v>1</v>
          </cell>
          <cell r="E177">
            <v>7982.5</v>
          </cell>
          <cell r="F177">
            <v>11517.5</v>
          </cell>
          <cell r="G177">
            <v>20791.061977715901</v>
          </cell>
          <cell r="H177">
            <v>7292</v>
          </cell>
          <cell r="I177">
            <v>10516.25</v>
          </cell>
          <cell r="J177">
            <v>14166</v>
          </cell>
          <cell r="K177">
            <v>23504</v>
          </cell>
          <cell r="L177">
            <v>8579</v>
          </cell>
          <cell r="M177">
            <v>11640</v>
          </cell>
          <cell r="N177">
            <v>16172.4240331492</v>
          </cell>
          <cell r="O177">
            <v>26347</v>
          </cell>
          <cell r="P177">
            <v>8689</v>
          </cell>
          <cell r="Q177" t="str">
            <v>NULL</v>
          </cell>
          <cell r="R177" t="str">
            <v>NULL</v>
          </cell>
          <cell r="S177" t="str">
            <v>NULL</v>
          </cell>
          <cell r="T177" t="str">
            <v>NULL</v>
          </cell>
        </row>
        <row r="178">
          <cell r="B178" t="str">
            <v>2009/2010I1</v>
          </cell>
          <cell r="C178" t="str">
            <v>I</v>
          </cell>
          <cell r="D178">
            <v>1</v>
          </cell>
          <cell r="E178">
            <v>8465.2977941176505</v>
          </cell>
          <cell r="F178">
            <v>12131.5</v>
          </cell>
          <cell r="G178">
            <v>20777.852071005898</v>
          </cell>
          <cell r="H178">
            <v>8115</v>
          </cell>
          <cell r="I178">
            <v>10610.050143266501</v>
          </cell>
          <cell r="J178">
            <v>14567</v>
          </cell>
          <cell r="K178">
            <v>23314.476265822799</v>
          </cell>
          <cell r="L178">
            <v>8971</v>
          </cell>
          <cell r="M178" t="str">
            <v>NULL</v>
          </cell>
          <cell r="N178" t="str">
            <v>NULL</v>
          </cell>
          <cell r="O178" t="str">
            <v>NULL</v>
          </cell>
          <cell r="P178" t="str">
            <v>NULL</v>
          </cell>
          <cell r="Q178" t="str">
            <v>NULL</v>
          </cell>
          <cell r="R178" t="str">
            <v>NULL</v>
          </cell>
          <cell r="S178" t="str">
            <v>NULL</v>
          </cell>
          <cell r="T178" t="str">
            <v>NULL</v>
          </cell>
        </row>
        <row r="179">
          <cell r="B179" t="str">
            <v>2010/2011I1</v>
          </cell>
          <cell r="C179" t="str">
            <v>I</v>
          </cell>
          <cell r="D179">
            <v>1</v>
          </cell>
          <cell r="E179">
            <v>8348</v>
          </cell>
          <cell r="F179">
            <v>12210</v>
          </cell>
          <cell r="G179">
            <v>20785.519662921401</v>
          </cell>
          <cell r="H179">
            <v>8769</v>
          </cell>
          <cell r="I179">
            <v>10647.5</v>
          </cell>
          <cell r="J179">
            <v>15099</v>
          </cell>
          <cell r="K179">
            <v>23531.234890109899</v>
          </cell>
          <cell r="L179">
            <v>9435</v>
          </cell>
          <cell r="M179" t="str">
            <v>NULL</v>
          </cell>
          <cell r="N179" t="str">
            <v>NULL</v>
          </cell>
          <cell r="O179" t="str">
            <v>NULL</v>
          </cell>
          <cell r="P179" t="str">
            <v>NULL</v>
          </cell>
          <cell r="Q179" t="str">
            <v>NULL</v>
          </cell>
          <cell r="R179" t="str">
            <v>NULL</v>
          </cell>
          <cell r="S179" t="str">
            <v>NULL</v>
          </cell>
          <cell r="T179" t="str">
            <v>NULL</v>
          </cell>
        </row>
        <row r="180">
          <cell r="B180" t="str">
            <v>2011/2012I1</v>
          </cell>
          <cell r="C180" t="str">
            <v>I</v>
          </cell>
          <cell r="D180">
            <v>1</v>
          </cell>
          <cell r="E180">
            <v>9161.125</v>
          </cell>
          <cell r="F180">
            <v>13155</v>
          </cell>
          <cell r="G180">
            <v>21069</v>
          </cell>
          <cell r="H180">
            <v>9534</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cell r="T180" t="str">
            <v>NULL</v>
          </cell>
        </row>
        <row r="181">
          <cell r="B181" t="str">
            <v>2012/2013I1</v>
          </cell>
          <cell r="C181" t="str">
            <v>I</v>
          </cell>
          <cell r="D181">
            <v>1</v>
          </cell>
          <cell r="E181">
            <v>9806</v>
          </cell>
          <cell r="F181">
            <v>13616</v>
          </cell>
          <cell r="G181">
            <v>21239</v>
          </cell>
          <cell r="H181">
            <v>9557</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cell r="T181" t="str">
            <v>NULL</v>
          </cell>
        </row>
        <row r="182">
          <cell r="B182" t="str">
            <v>2003/2004J1</v>
          </cell>
          <cell r="C182" t="str">
            <v>J</v>
          </cell>
          <cell r="D182">
            <v>1</v>
          </cell>
          <cell r="E182">
            <v>7345.4755552996603</v>
          </cell>
          <cell r="F182">
            <v>9732.4451951951996</v>
          </cell>
          <cell r="G182">
            <v>14547.75</v>
          </cell>
          <cell r="H182">
            <v>864</v>
          </cell>
          <cell r="I182">
            <v>10381</v>
          </cell>
          <cell r="J182">
            <v>12994.5</v>
          </cell>
          <cell r="K182">
            <v>19952.5</v>
          </cell>
          <cell r="L182">
            <v>951</v>
          </cell>
          <cell r="M182">
            <v>12548.5</v>
          </cell>
          <cell r="N182">
            <v>16107</v>
          </cell>
          <cell r="O182">
            <v>24250.75</v>
          </cell>
          <cell r="P182">
            <v>1060</v>
          </cell>
          <cell r="Q182">
            <v>12910.5</v>
          </cell>
          <cell r="R182">
            <v>19177.5</v>
          </cell>
          <cell r="S182">
            <v>31438.5</v>
          </cell>
          <cell r="T182">
            <v>1123</v>
          </cell>
        </row>
        <row r="183">
          <cell r="B183" t="str">
            <v>2004/2005J1</v>
          </cell>
          <cell r="C183" t="str">
            <v>J</v>
          </cell>
          <cell r="D183">
            <v>1</v>
          </cell>
          <cell r="E183">
            <v>7210.0838249999997</v>
          </cell>
          <cell r="F183">
            <v>11506.835570469801</v>
          </cell>
          <cell r="G183">
            <v>16748.436452514001</v>
          </cell>
          <cell r="H183">
            <v>572</v>
          </cell>
          <cell r="I183">
            <v>11392.845410628001</v>
          </cell>
          <cell r="J183">
            <v>16567.6764</v>
          </cell>
          <cell r="K183">
            <v>22630</v>
          </cell>
          <cell r="L183">
            <v>619</v>
          </cell>
          <cell r="M183">
            <v>12366.25</v>
          </cell>
          <cell r="N183">
            <v>18732</v>
          </cell>
          <cell r="O183">
            <v>26286</v>
          </cell>
          <cell r="P183">
            <v>683</v>
          </cell>
          <cell r="Q183" t="str">
            <v>NULL</v>
          </cell>
          <cell r="R183" t="str">
            <v>NULL</v>
          </cell>
          <cell r="S183" t="str">
            <v>NULL</v>
          </cell>
          <cell r="T183" t="str">
            <v>NULL</v>
          </cell>
        </row>
        <row r="184">
          <cell r="B184" t="str">
            <v>2005/2006J1</v>
          </cell>
          <cell r="C184" t="str">
            <v>J</v>
          </cell>
          <cell r="D184">
            <v>1</v>
          </cell>
          <cell r="E184">
            <v>6734.1632499999996</v>
          </cell>
          <cell r="F184">
            <v>11034</v>
          </cell>
          <cell r="G184">
            <v>15808</v>
          </cell>
          <cell r="H184">
            <v>547</v>
          </cell>
          <cell r="I184">
            <v>10479</v>
          </cell>
          <cell r="J184">
            <v>15785.5931952663</v>
          </cell>
          <cell r="K184">
            <v>21637</v>
          </cell>
          <cell r="L184">
            <v>646</v>
          </cell>
          <cell r="M184">
            <v>11645</v>
          </cell>
          <cell r="N184">
            <v>18210</v>
          </cell>
          <cell r="O184">
            <v>25001</v>
          </cell>
          <cell r="P184">
            <v>709</v>
          </cell>
          <cell r="Q184" t="str">
            <v>NULL</v>
          </cell>
          <cell r="R184" t="str">
            <v>NULL</v>
          </cell>
          <cell r="S184" t="str">
            <v>NULL</v>
          </cell>
          <cell r="T184" t="str">
            <v>NULL</v>
          </cell>
        </row>
        <row r="185">
          <cell r="B185" t="str">
            <v>2006/2007J1</v>
          </cell>
          <cell r="C185" t="str">
            <v>J</v>
          </cell>
          <cell r="D185">
            <v>1</v>
          </cell>
          <cell r="E185">
            <v>8428.1171961325999</v>
          </cell>
          <cell r="F185">
            <v>13029</v>
          </cell>
          <cell r="G185">
            <v>17158.75</v>
          </cell>
          <cell r="H185">
            <v>546</v>
          </cell>
          <cell r="I185">
            <v>11236</v>
          </cell>
          <cell r="J185">
            <v>16800</v>
          </cell>
          <cell r="K185">
            <v>22289.0584958217</v>
          </cell>
          <cell r="L185">
            <v>635</v>
          </cell>
          <cell r="M185">
            <v>13093.005300000001</v>
          </cell>
          <cell r="N185">
            <v>19456.5</v>
          </cell>
          <cell r="O185">
            <v>27312</v>
          </cell>
          <cell r="P185">
            <v>682</v>
          </cell>
          <cell r="Q185" t="str">
            <v>NULL</v>
          </cell>
          <cell r="R185" t="str">
            <v>NULL</v>
          </cell>
          <cell r="S185" t="str">
            <v>NULL</v>
          </cell>
          <cell r="T185" t="str">
            <v>NULL</v>
          </cell>
        </row>
        <row r="186">
          <cell r="B186" t="str">
            <v>2007/2008J1</v>
          </cell>
          <cell r="C186" t="str">
            <v>J</v>
          </cell>
          <cell r="D186">
            <v>1</v>
          </cell>
          <cell r="E186">
            <v>8135.3285714285703</v>
          </cell>
          <cell r="F186">
            <v>13267</v>
          </cell>
          <cell r="G186">
            <v>18237</v>
          </cell>
          <cell r="H186">
            <v>393</v>
          </cell>
          <cell r="I186">
            <v>12808.5</v>
          </cell>
          <cell r="J186">
            <v>18518</v>
          </cell>
          <cell r="K186">
            <v>23829</v>
          </cell>
          <cell r="L186">
            <v>509</v>
          </cell>
          <cell r="M186">
            <v>14929.6594488189</v>
          </cell>
          <cell r="N186">
            <v>21415</v>
          </cell>
          <cell r="O186">
            <v>28466.5</v>
          </cell>
          <cell r="P186">
            <v>551</v>
          </cell>
          <cell r="Q186" t="str">
            <v>NULL</v>
          </cell>
          <cell r="R186" t="str">
            <v>NULL</v>
          </cell>
          <cell r="S186" t="str">
            <v>NULL</v>
          </cell>
          <cell r="T186" t="str">
            <v>NULL</v>
          </cell>
        </row>
        <row r="187">
          <cell r="B187" t="str">
            <v>2008/2009J1</v>
          </cell>
          <cell r="C187" t="str">
            <v>J</v>
          </cell>
          <cell r="D187">
            <v>1</v>
          </cell>
          <cell r="E187">
            <v>7885.5561926605496</v>
          </cell>
          <cell r="F187">
            <v>13015.5</v>
          </cell>
          <cell r="G187">
            <v>17840.0480769231</v>
          </cell>
          <cell r="H187">
            <v>356</v>
          </cell>
          <cell r="I187">
            <v>12204.5</v>
          </cell>
          <cell r="J187">
            <v>18334.5</v>
          </cell>
          <cell r="K187">
            <v>24328</v>
          </cell>
          <cell r="L187">
            <v>442</v>
          </cell>
          <cell r="M187">
            <v>13312.5898328691</v>
          </cell>
          <cell r="N187">
            <v>21491.5</v>
          </cell>
          <cell r="O187">
            <v>30003</v>
          </cell>
          <cell r="P187">
            <v>478</v>
          </cell>
          <cell r="Q187" t="str">
            <v>NULL</v>
          </cell>
          <cell r="R187" t="str">
            <v>NULL</v>
          </cell>
          <cell r="S187" t="str">
            <v>NULL</v>
          </cell>
          <cell r="T187" t="str">
            <v>NULL</v>
          </cell>
        </row>
        <row r="188">
          <cell r="B188" t="str">
            <v>2009/2010J1</v>
          </cell>
          <cell r="C188" t="str">
            <v>J</v>
          </cell>
          <cell r="D188">
            <v>1</v>
          </cell>
          <cell r="E188">
            <v>8667.2898606811104</v>
          </cell>
          <cell r="F188">
            <v>11854.75</v>
          </cell>
          <cell r="G188">
            <v>17282.5274566474</v>
          </cell>
          <cell r="H188">
            <v>504</v>
          </cell>
          <cell r="I188">
            <v>12012.5</v>
          </cell>
          <cell r="J188">
            <v>18079.0873015873</v>
          </cell>
          <cell r="K188">
            <v>24610</v>
          </cell>
          <cell r="L188">
            <v>609</v>
          </cell>
          <cell r="M188" t="str">
            <v>NULL</v>
          </cell>
          <cell r="N188" t="str">
            <v>NULL</v>
          </cell>
          <cell r="O188" t="str">
            <v>NULL</v>
          </cell>
          <cell r="P188" t="str">
            <v>NULL</v>
          </cell>
          <cell r="Q188" t="str">
            <v>NULL</v>
          </cell>
          <cell r="R188" t="str">
            <v>NULL</v>
          </cell>
          <cell r="S188" t="str">
            <v>NULL</v>
          </cell>
          <cell r="T188" t="str">
            <v>NULL</v>
          </cell>
        </row>
        <row r="189">
          <cell r="B189" t="str">
            <v>2010/2011J1</v>
          </cell>
          <cell r="C189" t="str">
            <v>J</v>
          </cell>
          <cell r="D189">
            <v>1</v>
          </cell>
          <cell r="E189">
            <v>7591.75</v>
          </cell>
          <cell r="F189">
            <v>12980</v>
          </cell>
          <cell r="G189">
            <v>18745.3402061856</v>
          </cell>
          <cell r="H189">
            <v>422</v>
          </cell>
          <cell r="I189">
            <v>11780.5</v>
          </cell>
          <cell r="J189">
            <v>19002</v>
          </cell>
          <cell r="K189">
            <v>24812.638528138501</v>
          </cell>
          <cell r="L189">
            <v>487</v>
          </cell>
          <cell r="M189" t="str">
            <v>NULL</v>
          </cell>
          <cell r="N189" t="str">
            <v>NULL</v>
          </cell>
          <cell r="O189" t="str">
            <v>NULL</v>
          </cell>
          <cell r="P189" t="str">
            <v>NULL</v>
          </cell>
          <cell r="Q189" t="str">
            <v>NULL</v>
          </cell>
          <cell r="R189" t="str">
            <v>NULL</v>
          </cell>
          <cell r="S189" t="str">
            <v>NULL</v>
          </cell>
          <cell r="T189" t="str">
            <v>NULL</v>
          </cell>
        </row>
        <row r="190">
          <cell r="B190" t="str">
            <v>2011/2012J1</v>
          </cell>
          <cell r="C190" t="str">
            <v>J</v>
          </cell>
          <cell r="D190">
            <v>1</v>
          </cell>
          <cell r="E190">
            <v>7764</v>
          </cell>
          <cell r="F190">
            <v>13900.8450704225</v>
          </cell>
          <cell r="G190">
            <v>19624</v>
          </cell>
          <cell r="H190">
            <v>645</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cell r="T190" t="str">
            <v>NULL</v>
          </cell>
        </row>
        <row r="191">
          <cell r="B191" t="str">
            <v>2012/2013J1</v>
          </cell>
          <cell r="C191" t="str">
            <v>J</v>
          </cell>
          <cell r="D191">
            <v>1</v>
          </cell>
          <cell r="E191">
            <v>9399.75</v>
          </cell>
          <cell r="F191">
            <v>16351</v>
          </cell>
          <cell r="G191">
            <v>21980.6648351648</v>
          </cell>
          <cell r="H191">
            <v>540</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cell r="T191" t="str">
            <v>NULL</v>
          </cell>
        </row>
        <row r="192">
          <cell r="B192" t="str">
            <v>2003/200412</v>
          </cell>
          <cell r="C192">
            <v>1</v>
          </cell>
          <cell r="D192">
            <v>2</v>
          </cell>
          <cell r="E192">
            <v>31681</v>
          </cell>
          <cell r="F192">
            <v>39417.0325203252</v>
          </cell>
          <cell r="G192">
            <v>46959</v>
          </cell>
          <cell r="H192">
            <v>13</v>
          </cell>
          <cell r="I192">
            <v>37691.094776119397</v>
          </cell>
          <cell r="J192">
            <v>47092.5</v>
          </cell>
          <cell r="K192">
            <v>51324.133056876402</v>
          </cell>
          <cell r="L192">
            <v>10</v>
          </cell>
          <cell r="M192">
            <v>24704.4207988981</v>
          </cell>
          <cell r="N192">
            <v>38062.879834254098</v>
          </cell>
          <cell r="O192">
            <v>45672.556451612902</v>
          </cell>
          <cell r="P192">
            <v>8</v>
          </cell>
          <cell r="Q192">
            <v>40121.75</v>
          </cell>
          <cell r="R192">
            <v>49861.5</v>
          </cell>
          <cell r="S192">
            <v>62541.25</v>
          </cell>
          <cell r="T192">
            <v>6</v>
          </cell>
        </row>
        <row r="193">
          <cell r="B193" t="str">
            <v>2004/200512</v>
          </cell>
          <cell r="C193">
            <v>1</v>
          </cell>
          <cell r="D193">
            <v>2</v>
          </cell>
          <cell r="E193">
            <v>30848</v>
          </cell>
          <cell r="F193">
            <v>37454</v>
          </cell>
          <cell r="G193">
            <v>37899.4360795455</v>
          </cell>
          <cell r="H193">
            <v>11</v>
          </cell>
          <cell r="I193">
            <v>36736.5</v>
          </cell>
          <cell r="J193">
            <v>43135</v>
          </cell>
          <cell r="K193">
            <v>44597.5</v>
          </cell>
          <cell r="L193">
            <v>15</v>
          </cell>
          <cell r="M193">
            <v>46867.25</v>
          </cell>
          <cell r="N193">
            <v>52397.657894736803</v>
          </cell>
          <cell r="O193">
            <v>89222.984411421901</v>
          </cell>
          <cell r="P193">
            <v>12</v>
          </cell>
          <cell r="Q193" t="str">
            <v>NULL</v>
          </cell>
          <cell r="R193" t="str">
            <v>NULL</v>
          </cell>
          <cell r="S193" t="str">
            <v>NULL</v>
          </cell>
          <cell r="T193" t="str">
            <v>NULL</v>
          </cell>
        </row>
        <row r="194">
          <cell r="B194" t="str">
            <v>2005/200612</v>
          </cell>
          <cell r="C194">
            <v>1</v>
          </cell>
          <cell r="D194">
            <v>2</v>
          </cell>
          <cell r="E194">
            <v>21886.093406593402</v>
          </cell>
          <cell r="F194">
            <v>33517</v>
          </cell>
          <cell r="G194">
            <v>37202.75</v>
          </cell>
          <cell r="H194">
            <v>12</v>
          </cell>
          <cell r="I194">
            <v>21239</v>
          </cell>
          <cell r="J194">
            <v>41023</v>
          </cell>
          <cell r="K194">
            <v>43477</v>
          </cell>
          <cell r="L194">
            <v>9</v>
          </cell>
          <cell r="M194">
            <v>21870</v>
          </cell>
          <cell r="N194">
            <v>42908.472527472499</v>
          </cell>
          <cell r="O194">
            <v>50456</v>
          </cell>
          <cell r="P194">
            <v>9</v>
          </cell>
          <cell r="Q194" t="str">
            <v>NULL</v>
          </cell>
          <cell r="R194" t="str">
            <v>NULL</v>
          </cell>
          <cell r="S194" t="str">
            <v>NULL</v>
          </cell>
          <cell r="T194" t="str">
            <v>NULL</v>
          </cell>
        </row>
        <row r="195">
          <cell r="B195" t="str">
            <v>2006/200712</v>
          </cell>
          <cell r="C195">
            <v>1</v>
          </cell>
          <cell r="D195">
            <v>2</v>
          </cell>
          <cell r="E195">
            <v>32517.75</v>
          </cell>
          <cell r="F195">
            <v>34129.5</v>
          </cell>
          <cell r="G195">
            <v>37006.25</v>
          </cell>
          <cell r="H195">
            <v>10</v>
          </cell>
          <cell r="I195">
            <v>29271.75</v>
          </cell>
          <cell r="J195">
            <v>36970.5</v>
          </cell>
          <cell r="K195">
            <v>41308.650735294097</v>
          </cell>
          <cell r="L195">
            <v>14</v>
          </cell>
          <cell r="M195">
            <v>39429.5</v>
          </cell>
          <cell r="N195">
            <v>45340</v>
          </cell>
          <cell r="O195">
            <v>47032.854166666701</v>
          </cell>
          <cell r="P195">
            <v>11</v>
          </cell>
          <cell r="Q195" t="str">
            <v>NULL</v>
          </cell>
          <cell r="R195" t="str">
            <v>NULL</v>
          </cell>
          <cell r="S195" t="str">
            <v>NULL</v>
          </cell>
          <cell r="T195" t="str">
            <v>NULL</v>
          </cell>
        </row>
        <row r="196">
          <cell r="B196" t="str">
            <v>2007/200812</v>
          </cell>
          <cell r="C196">
            <v>1</v>
          </cell>
          <cell r="D196">
            <v>2</v>
          </cell>
          <cell r="E196">
            <v>32791.75</v>
          </cell>
          <cell r="F196">
            <v>33563.5</v>
          </cell>
          <cell r="G196">
            <v>35691</v>
          </cell>
          <cell r="H196">
            <v>12</v>
          </cell>
          <cell r="I196">
            <v>41221.5</v>
          </cell>
          <cell r="J196">
            <v>43872.238866396801</v>
          </cell>
          <cell r="K196">
            <v>46425.75</v>
          </cell>
          <cell r="L196">
            <v>12</v>
          </cell>
          <cell r="M196">
            <v>40071.75</v>
          </cell>
          <cell r="N196">
            <v>48704</v>
          </cell>
          <cell r="O196">
            <v>52888.924791086298</v>
          </cell>
          <cell r="P196">
            <v>12</v>
          </cell>
          <cell r="Q196" t="str">
            <v>NULL</v>
          </cell>
          <cell r="R196" t="str">
            <v>NULL</v>
          </cell>
          <cell r="S196" t="str">
            <v>NULL</v>
          </cell>
          <cell r="T196" t="str">
            <v>NULL</v>
          </cell>
        </row>
        <row r="197">
          <cell r="B197" t="str">
            <v>2008/200912</v>
          </cell>
          <cell r="C197">
            <v>1</v>
          </cell>
          <cell r="D197">
            <v>2</v>
          </cell>
          <cell r="E197">
            <v>28418</v>
          </cell>
          <cell r="F197">
            <v>34377.5</v>
          </cell>
          <cell r="G197">
            <v>39370.25</v>
          </cell>
          <cell r="H197">
            <v>16</v>
          </cell>
          <cell r="I197">
            <v>34949</v>
          </cell>
          <cell r="J197">
            <v>42018</v>
          </cell>
          <cell r="K197">
            <v>45364</v>
          </cell>
          <cell r="L197">
            <v>13</v>
          </cell>
          <cell r="M197">
            <v>19073</v>
          </cell>
          <cell r="N197">
            <v>41623</v>
          </cell>
          <cell r="O197">
            <v>47699.334033613399</v>
          </cell>
          <cell r="P197">
            <v>14</v>
          </cell>
          <cell r="Q197" t="str">
            <v>NULL</v>
          </cell>
          <cell r="R197" t="str">
            <v>NULL</v>
          </cell>
          <cell r="S197" t="str">
            <v>NULL</v>
          </cell>
          <cell r="T197" t="str">
            <v>NULL</v>
          </cell>
        </row>
        <row r="198">
          <cell r="B198" t="str">
            <v>2009/201012</v>
          </cell>
          <cell r="C198">
            <v>1</v>
          </cell>
          <cell r="D198">
            <v>2</v>
          </cell>
          <cell r="E198">
            <v>35684</v>
          </cell>
          <cell r="F198">
            <v>36903</v>
          </cell>
          <cell r="G198">
            <v>38550</v>
          </cell>
          <cell r="H198">
            <v>17</v>
          </cell>
          <cell r="I198">
            <v>36791</v>
          </cell>
          <cell r="J198">
            <v>43494</v>
          </cell>
          <cell r="K198">
            <v>44508</v>
          </cell>
          <cell r="L198">
            <v>17</v>
          </cell>
          <cell r="M198" t="str">
            <v>NULL</v>
          </cell>
          <cell r="N198" t="str">
            <v>NULL</v>
          </cell>
          <cell r="O198" t="str">
            <v>NULL</v>
          </cell>
          <cell r="P198" t="str">
            <v>NULL</v>
          </cell>
          <cell r="Q198" t="str">
            <v>NULL</v>
          </cell>
          <cell r="R198" t="str">
            <v>NULL</v>
          </cell>
          <cell r="S198" t="str">
            <v>NULL</v>
          </cell>
          <cell r="T198" t="str">
            <v>NULL</v>
          </cell>
        </row>
        <row r="199">
          <cell r="B199" t="str">
            <v>2010/201112</v>
          </cell>
          <cell r="C199">
            <v>1</v>
          </cell>
          <cell r="D199">
            <v>2</v>
          </cell>
          <cell r="E199">
            <v>31328.5</v>
          </cell>
          <cell r="F199">
            <v>35331</v>
          </cell>
          <cell r="G199">
            <v>53931.5</v>
          </cell>
          <cell r="H199">
            <v>19</v>
          </cell>
          <cell r="I199">
            <v>33854.75</v>
          </cell>
          <cell r="J199">
            <v>40786</v>
          </cell>
          <cell r="K199">
            <v>43135</v>
          </cell>
          <cell r="L199">
            <v>16</v>
          </cell>
          <cell r="M199" t="str">
            <v>NULL</v>
          </cell>
          <cell r="N199" t="str">
            <v>NULL</v>
          </cell>
          <cell r="O199" t="str">
            <v>NULL</v>
          </cell>
          <cell r="P199" t="str">
            <v>NULL</v>
          </cell>
          <cell r="Q199" t="str">
            <v>NULL</v>
          </cell>
          <cell r="R199" t="str">
            <v>NULL</v>
          </cell>
          <cell r="S199" t="str">
            <v>NULL</v>
          </cell>
          <cell r="T199" t="str">
            <v>NULL</v>
          </cell>
        </row>
        <row r="200">
          <cell r="B200" t="str">
            <v>2011/201212</v>
          </cell>
          <cell r="C200">
            <v>1</v>
          </cell>
          <cell r="D200">
            <v>2</v>
          </cell>
          <cell r="E200">
            <v>14321.6101694915</v>
          </cell>
          <cell r="F200">
            <v>20760</v>
          </cell>
          <cell r="G200">
            <v>35746</v>
          </cell>
          <cell r="H200">
            <v>25</v>
          </cell>
          <cell r="I200" t="str">
            <v>NULL</v>
          </cell>
          <cell r="J200" t="str">
            <v>NULL</v>
          </cell>
          <cell r="K200" t="str">
            <v>NULL</v>
          </cell>
          <cell r="L200" t="str">
            <v>NULL</v>
          </cell>
          <cell r="M200" t="str">
            <v>NULL</v>
          </cell>
          <cell r="N200" t="str">
            <v>NULL</v>
          </cell>
          <cell r="O200" t="str">
            <v>NULL</v>
          </cell>
          <cell r="P200" t="str">
            <v>NULL</v>
          </cell>
          <cell r="Q200" t="str">
            <v>NULL</v>
          </cell>
          <cell r="R200" t="str">
            <v>NULL</v>
          </cell>
          <cell r="S200" t="str">
            <v>NULL</v>
          </cell>
          <cell r="T200" t="str">
            <v>NULL</v>
          </cell>
        </row>
        <row r="201">
          <cell r="B201" t="str">
            <v>2012/201312</v>
          </cell>
          <cell r="C201">
            <v>1</v>
          </cell>
          <cell r="D201">
            <v>2</v>
          </cell>
          <cell r="E201">
            <v>17870.25</v>
          </cell>
          <cell r="F201">
            <v>36611.5</v>
          </cell>
          <cell r="G201">
            <v>43485.5</v>
          </cell>
          <cell r="H201">
            <v>6</v>
          </cell>
          <cell r="I201" t="str">
            <v>NULL</v>
          </cell>
          <cell r="J201" t="str">
            <v>NULL</v>
          </cell>
          <cell r="K201" t="str">
            <v>NULL</v>
          </cell>
          <cell r="L201" t="str">
            <v>NULL</v>
          </cell>
          <cell r="M201" t="str">
            <v>NULL</v>
          </cell>
          <cell r="N201" t="str">
            <v>NULL</v>
          </cell>
          <cell r="O201" t="str">
            <v>NULL</v>
          </cell>
          <cell r="P201" t="str">
            <v>NULL</v>
          </cell>
          <cell r="Q201" t="str">
            <v>NULL</v>
          </cell>
          <cell r="R201" t="str">
            <v>NULL</v>
          </cell>
          <cell r="S201" t="str">
            <v>NULL</v>
          </cell>
          <cell r="T201" t="str">
            <v>NULL</v>
          </cell>
        </row>
        <row r="202">
          <cell r="B202" t="str">
            <v>2003/200422</v>
          </cell>
          <cell r="C202">
            <v>2</v>
          </cell>
          <cell r="D202">
            <v>2</v>
          </cell>
          <cell r="E202">
            <v>19351.25</v>
          </cell>
          <cell r="F202">
            <v>25251.5</v>
          </cell>
          <cell r="G202">
            <v>29840</v>
          </cell>
          <cell r="H202">
            <v>1898</v>
          </cell>
          <cell r="I202">
            <v>20538.25</v>
          </cell>
          <cell r="J202">
            <v>27728.5</v>
          </cell>
          <cell r="K202">
            <v>33190.5</v>
          </cell>
          <cell r="L202">
            <v>1920</v>
          </cell>
          <cell r="M202">
            <v>22193</v>
          </cell>
          <cell r="N202">
            <v>30418</v>
          </cell>
          <cell r="O202">
            <v>36954</v>
          </cell>
          <cell r="P202">
            <v>2181</v>
          </cell>
          <cell r="Q202">
            <v>21514.75</v>
          </cell>
          <cell r="R202">
            <v>31520</v>
          </cell>
          <cell r="S202">
            <v>38577.75</v>
          </cell>
          <cell r="T202">
            <v>2494</v>
          </cell>
        </row>
        <row r="203">
          <cell r="B203" t="str">
            <v>2004/200522</v>
          </cell>
          <cell r="C203">
            <v>2</v>
          </cell>
          <cell r="D203">
            <v>2</v>
          </cell>
          <cell r="E203">
            <v>18802</v>
          </cell>
          <cell r="F203">
            <v>25401</v>
          </cell>
          <cell r="G203">
            <v>30643.5</v>
          </cell>
          <cell r="H203">
            <v>2098</v>
          </cell>
          <cell r="I203">
            <v>20599</v>
          </cell>
          <cell r="J203">
            <v>28037</v>
          </cell>
          <cell r="K203">
            <v>34148</v>
          </cell>
          <cell r="L203">
            <v>2129</v>
          </cell>
          <cell r="M203">
            <v>23395.5</v>
          </cell>
          <cell r="N203">
            <v>31349</v>
          </cell>
          <cell r="O203">
            <v>37662.5</v>
          </cell>
          <cell r="P203">
            <v>2335</v>
          </cell>
          <cell r="Q203" t="str">
            <v>NULL</v>
          </cell>
          <cell r="R203" t="str">
            <v>NULL</v>
          </cell>
          <cell r="S203" t="str">
            <v>NULL</v>
          </cell>
          <cell r="T203" t="str">
            <v>NULL</v>
          </cell>
        </row>
        <row r="204">
          <cell r="B204" t="str">
            <v>2005/200622</v>
          </cell>
          <cell r="C204">
            <v>2</v>
          </cell>
          <cell r="D204">
            <v>2</v>
          </cell>
          <cell r="E204">
            <v>19768</v>
          </cell>
          <cell r="F204">
            <v>25938</v>
          </cell>
          <cell r="G204">
            <v>31257</v>
          </cell>
          <cell r="H204">
            <v>2457</v>
          </cell>
          <cell r="I204">
            <v>21797.25</v>
          </cell>
          <cell r="J204">
            <v>29124</v>
          </cell>
          <cell r="K204">
            <v>35777</v>
          </cell>
          <cell r="L204">
            <v>2588</v>
          </cell>
          <cell r="M204">
            <v>23088.75</v>
          </cell>
          <cell r="N204">
            <v>30932</v>
          </cell>
          <cell r="O204">
            <v>37546</v>
          </cell>
          <cell r="P204">
            <v>2824</v>
          </cell>
          <cell r="Q204" t="str">
            <v>NULL</v>
          </cell>
          <cell r="R204" t="str">
            <v>NULL</v>
          </cell>
          <cell r="S204" t="str">
            <v>NULL</v>
          </cell>
          <cell r="T204" t="str">
            <v>NULL</v>
          </cell>
        </row>
        <row r="205">
          <cell r="B205" t="str">
            <v>2006/200722</v>
          </cell>
          <cell r="C205">
            <v>2</v>
          </cell>
          <cell r="D205">
            <v>2</v>
          </cell>
          <cell r="E205">
            <v>19645.75</v>
          </cell>
          <cell r="F205">
            <v>26399</v>
          </cell>
          <cell r="G205">
            <v>32401.652892562</v>
          </cell>
          <cell r="H205">
            <v>2572</v>
          </cell>
          <cell r="I205">
            <v>21146.983425414401</v>
          </cell>
          <cell r="J205">
            <v>28997</v>
          </cell>
          <cell r="K205">
            <v>36070</v>
          </cell>
          <cell r="L205">
            <v>2639</v>
          </cell>
          <cell r="M205">
            <v>20834.321329639901</v>
          </cell>
          <cell r="N205">
            <v>29734</v>
          </cell>
          <cell r="O205">
            <v>36690</v>
          </cell>
          <cell r="P205">
            <v>2877</v>
          </cell>
          <cell r="Q205" t="str">
            <v>NULL</v>
          </cell>
          <cell r="R205" t="str">
            <v>NULL</v>
          </cell>
          <cell r="S205" t="str">
            <v>NULL</v>
          </cell>
          <cell r="T205" t="str">
            <v>NULL</v>
          </cell>
        </row>
        <row r="206">
          <cell r="B206" t="str">
            <v>2007/200822</v>
          </cell>
          <cell r="C206">
            <v>2</v>
          </cell>
          <cell r="D206">
            <v>2</v>
          </cell>
          <cell r="E206">
            <v>20065.25</v>
          </cell>
          <cell r="F206">
            <v>26790.5</v>
          </cell>
          <cell r="G206">
            <v>33473.5</v>
          </cell>
          <cell r="H206">
            <v>2862</v>
          </cell>
          <cell r="I206">
            <v>20905.918956043999</v>
          </cell>
          <cell r="J206">
            <v>28708.5</v>
          </cell>
          <cell r="K206">
            <v>35519</v>
          </cell>
          <cell r="L206">
            <v>3030</v>
          </cell>
          <cell r="M206">
            <v>21007</v>
          </cell>
          <cell r="N206">
            <v>29134</v>
          </cell>
          <cell r="O206">
            <v>36438</v>
          </cell>
          <cell r="P206">
            <v>3203</v>
          </cell>
          <cell r="Q206" t="str">
            <v>NULL</v>
          </cell>
          <cell r="R206" t="str">
            <v>NULL</v>
          </cell>
          <cell r="S206" t="str">
            <v>NULL</v>
          </cell>
          <cell r="T206" t="str">
            <v>NULL</v>
          </cell>
        </row>
        <row r="207">
          <cell r="B207" t="str">
            <v>2008/200922</v>
          </cell>
          <cell r="C207">
            <v>2</v>
          </cell>
          <cell r="D207">
            <v>2</v>
          </cell>
          <cell r="E207">
            <v>20340</v>
          </cell>
          <cell r="F207">
            <v>26999</v>
          </cell>
          <cell r="G207">
            <v>33644</v>
          </cell>
          <cell r="H207">
            <v>2749</v>
          </cell>
          <cell r="I207">
            <v>20846</v>
          </cell>
          <cell r="J207">
            <v>28432</v>
          </cell>
          <cell r="K207">
            <v>35048</v>
          </cell>
          <cell r="L207">
            <v>2829</v>
          </cell>
          <cell r="M207">
            <v>21572.75</v>
          </cell>
          <cell r="N207">
            <v>29470</v>
          </cell>
          <cell r="O207">
            <v>36330.25</v>
          </cell>
          <cell r="P207">
            <v>2926</v>
          </cell>
          <cell r="Q207" t="str">
            <v>NULL</v>
          </cell>
          <cell r="R207" t="str">
            <v>NULL</v>
          </cell>
          <cell r="S207" t="str">
            <v>NULL</v>
          </cell>
          <cell r="T207" t="str">
            <v>NULL</v>
          </cell>
        </row>
        <row r="208">
          <cell r="B208" t="str">
            <v>2009/201022</v>
          </cell>
          <cell r="C208">
            <v>2</v>
          </cell>
          <cell r="D208">
            <v>2</v>
          </cell>
          <cell r="E208">
            <v>20375</v>
          </cell>
          <cell r="F208">
            <v>27110</v>
          </cell>
          <cell r="G208">
            <v>33681</v>
          </cell>
          <cell r="H208">
            <v>3001</v>
          </cell>
          <cell r="I208">
            <v>20914</v>
          </cell>
          <cell r="J208">
            <v>28379</v>
          </cell>
          <cell r="K208">
            <v>35091</v>
          </cell>
          <cell r="L208">
            <v>3053</v>
          </cell>
          <cell r="M208" t="str">
            <v>NULL</v>
          </cell>
          <cell r="N208" t="str">
            <v>NULL</v>
          </cell>
          <cell r="O208" t="str">
            <v>NULL</v>
          </cell>
          <cell r="P208" t="str">
            <v>NULL</v>
          </cell>
          <cell r="Q208" t="str">
            <v>NULL</v>
          </cell>
          <cell r="R208" t="str">
            <v>NULL</v>
          </cell>
          <cell r="S208" t="str">
            <v>NULL</v>
          </cell>
          <cell r="T208" t="str">
            <v>NULL</v>
          </cell>
        </row>
        <row r="209">
          <cell r="B209" t="str">
            <v>2010/201122</v>
          </cell>
          <cell r="C209">
            <v>2</v>
          </cell>
          <cell r="D209">
            <v>2</v>
          </cell>
          <cell r="E209">
            <v>19694</v>
          </cell>
          <cell r="F209">
            <v>27558</v>
          </cell>
          <cell r="G209">
            <v>34062</v>
          </cell>
          <cell r="H209">
            <v>2913</v>
          </cell>
          <cell r="I209">
            <v>20245.5</v>
          </cell>
          <cell r="J209">
            <v>28020.5</v>
          </cell>
          <cell r="K209">
            <v>34736.75</v>
          </cell>
          <cell r="L209">
            <v>2996</v>
          </cell>
          <cell r="M209" t="str">
            <v>NULL</v>
          </cell>
          <cell r="N209" t="str">
            <v>NULL</v>
          </cell>
          <cell r="O209" t="str">
            <v>NULL</v>
          </cell>
          <cell r="P209" t="str">
            <v>NULL</v>
          </cell>
          <cell r="Q209" t="str">
            <v>NULL</v>
          </cell>
          <cell r="R209" t="str">
            <v>NULL</v>
          </cell>
          <cell r="S209" t="str">
            <v>NULL</v>
          </cell>
          <cell r="T209" t="str">
            <v>NULL</v>
          </cell>
        </row>
        <row r="210">
          <cell r="B210" t="str">
            <v>2011/201222</v>
          </cell>
          <cell r="C210">
            <v>2</v>
          </cell>
          <cell r="D210">
            <v>2</v>
          </cell>
          <cell r="E210">
            <v>20882.5</v>
          </cell>
          <cell r="F210">
            <v>28314</v>
          </cell>
          <cell r="G210">
            <v>34333.5</v>
          </cell>
          <cell r="H210">
            <v>3599</v>
          </cell>
          <cell r="I210" t="str">
            <v>NULL</v>
          </cell>
          <cell r="J210" t="str">
            <v>NULL</v>
          </cell>
          <cell r="K210" t="str">
            <v>NULL</v>
          </cell>
          <cell r="L210" t="str">
            <v>NULL</v>
          </cell>
          <cell r="M210" t="str">
            <v>NULL</v>
          </cell>
          <cell r="N210" t="str">
            <v>NULL</v>
          </cell>
          <cell r="O210" t="str">
            <v>NULL</v>
          </cell>
          <cell r="P210" t="str">
            <v>NULL</v>
          </cell>
          <cell r="Q210" t="str">
            <v>NULL</v>
          </cell>
          <cell r="R210" t="str">
            <v>NULL</v>
          </cell>
          <cell r="S210" t="str">
            <v>NULL</v>
          </cell>
          <cell r="T210" t="str">
            <v>NULL</v>
          </cell>
        </row>
        <row r="211">
          <cell r="B211" t="str">
            <v>2012/201322</v>
          </cell>
          <cell r="C211">
            <v>2</v>
          </cell>
          <cell r="D211">
            <v>2</v>
          </cell>
          <cell r="E211">
            <v>20448</v>
          </cell>
          <cell r="F211">
            <v>27785</v>
          </cell>
          <cell r="G211">
            <v>34563</v>
          </cell>
          <cell r="H211">
            <v>3441</v>
          </cell>
          <cell r="I211" t="str">
            <v>NULL</v>
          </cell>
          <cell r="J211" t="str">
            <v>NULL</v>
          </cell>
          <cell r="K211" t="str">
            <v>NULL</v>
          </cell>
          <cell r="L211" t="str">
            <v>NULL</v>
          </cell>
          <cell r="M211" t="str">
            <v>NULL</v>
          </cell>
          <cell r="N211" t="str">
            <v>NULL</v>
          </cell>
          <cell r="O211" t="str">
            <v>NULL</v>
          </cell>
          <cell r="P211" t="str">
            <v>NULL</v>
          </cell>
          <cell r="Q211" t="str">
            <v>NULL</v>
          </cell>
          <cell r="R211" t="str">
            <v>NULL</v>
          </cell>
          <cell r="S211" t="str">
            <v>NULL</v>
          </cell>
          <cell r="T211" t="str">
            <v>NULL</v>
          </cell>
        </row>
        <row r="212">
          <cell r="B212" t="str">
            <v>2003/200432</v>
          </cell>
          <cell r="C212">
            <v>3</v>
          </cell>
          <cell r="D212">
            <v>2</v>
          </cell>
          <cell r="E212">
            <v>8903</v>
          </cell>
          <cell r="F212">
            <v>15861</v>
          </cell>
          <cell r="G212">
            <v>23643.5</v>
          </cell>
          <cell r="H212">
            <v>743</v>
          </cell>
          <cell r="I212">
            <v>11269.513931888499</v>
          </cell>
          <cell r="J212">
            <v>19270.254847645399</v>
          </cell>
          <cell r="K212">
            <v>28001</v>
          </cell>
          <cell r="L212">
            <v>817</v>
          </cell>
          <cell r="M212">
            <v>11584</v>
          </cell>
          <cell r="N212">
            <v>21608</v>
          </cell>
          <cell r="O212">
            <v>30909</v>
          </cell>
          <cell r="P212">
            <v>947</v>
          </cell>
          <cell r="Q212">
            <v>13336.5</v>
          </cell>
          <cell r="R212">
            <v>24725.5</v>
          </cell>
          <cell r="S212">
            <v>35203.585798816603</v>
          </cell>
          <cell r="T212">
            <v>1046</v>
          </cell>
        </row>
        <row r="213">
          <cell r="B213" t="str">
            <v>2004/200532</v>
          </cell>
          <cell r="C213">
            <v>3</v>
          </cell>
          <cell r="D213">
            <v>2</v>
          </cell>
          <cell r="E213">
            <v>7638.5173501577301</v>
          </cell>
          <cell r="F213">
            <v>14778</v>
          </cell>
          <cell r="G213">
            <v>22607.827102803702</v>
          </cell>
          <cell r="H213">
            <v>665</v>
          </cell>
          <cell r="I213">
            <v>9510.7860999999994</v>
          </cell>
          <cell r="J213">
            <v>17778.039170506901</v>
          </cell>
          <cell r="K213">
            <v>26250.25</v>
          </cell>
          <cell r="L213">
            <v>732</v>
          </cell>
          <cell r="M213">
            <v>11270.75</v>
          </cell>
          <cell r="N213">
            <v>19762.5</v>
          </cell>
          <cell r="O213">
            <v>28394.5</v>
          </cell>
          <cell r="P213">
            <v>848</v>
          </cell>
          <cell r="Q213" t="str">
            <v>NULL</v>
          </cell>
          <cell r="R213" t="str">
            <v>NULL</v>
          </cell>
          <cell r="S213" t="str">
            <v>NULL</v>
          </cell>
          <cell r="T213" t="str">
            <v>NULL</v>
          </cell>
        </row>
        <row r="214">
          <cell r="B214" t="str">
            <v>2005/200632</v>
          </cell>
          <cell r="C214">
            <v>3</v>
          </cell>
          <cell r="D214">
            <v>2</v>
          </cell>
          <cell r="E214">
            <v>9259.5</v>
          </cell>
          <cell r="F214">
            <v>15596.4335180055</v>
          </cell>
          <cell r="G214">
            <v>24916.625348189398</v>
          </cell>
          <cell r="H214">
            <v>692</v>
          </cell>
          <cell r="I214">
            <v>10882.5</v>
          </cell>
          <cell r="J214">
            <v>19409</v>
          </cell>
          <cell r="K214">
            <v>27749</v>
          </cell>
          <cell r="L214">
            <v>789</v>
          </cell>
          <cell r="M214">
            <v>12179.273504347801</v>
          </cell>
          <cell r="N214">
            <v>21196</v>
          </cell>
          <cell r="O214">
            <v>30280.062282438001</v>
          </cell>
          <cell r="P214">
            <v>928</v>
          </cell>
          <cell r="Q214" t="str">
            <v>NULL</v>
          </cell>
          <cell r="R214" t="str">
            <v>NULL</v>
          </cell>
          <cell r="S214" t="str">
            <v>NULL</v>
          </cell>
          <cell r="T214" t="str">
            <v>NULL</v>
          </cell>
        </row>
        <row r="215">
          <cell r="B215" t="str">
            <v>2006/200732</v>
          </cell>
          <cell r="C215">
            <v>3</v>
          </cell>
          <cell r="D215">
            <v>2</v>
          </cell>
          <cell r="E215">
            <v>8747.3272250000009</v>
          </cell>
          <cell r="F215">
            <v>15437.633152173899</v>
          </cell>
          <cell r="G215">
            <v>23461.25</v>
          </cell>
          <cell r="H215">
            <v>914</v>
          </cell>
          <cell r="I215">
            <v>10394.5</v>
          </cell>
          <cell r="J215">
            <v>17551</v>
          </cell>
          <cell r="K215">
            <v>25722</v>
          </cell>
          <cell r="L215">
            <v>1067</v>
          </cell>
          <cell r="M215">
            <v>11155.625</v>
          </cell>
          <cell r="N215">
            <v>18990.5</v>
          </cell>
          <cell r="O215">
            <v>28102</v>
          </cell>
          <cell r="P215">
            <v>1202</v>
          </cell>
          <cell r="Q215" t="str">
            <v>NULL</v>
          </cell>
          <cell r="R215" t="str">
            <v>NULL</v>
          </cell>
          <cell r="S215" t="str">
            <v>NULL</v>
          </cell>
          <cell r="T215" t="str">
            <v>NULL</v>
          </cell>
        </row>
        <row r="216">
          <cell r="B216" t="str">
            <v>2007/200832</v>
          </cell>
          <cell r="C216">
            <v>3</v>
          </cell>
          <cell r="D216">
            <v>2</v>
          </cell>
          <cell r="E216">
            <v>9099</v>
          </cell>
          <cell r="F216">
            <v>16009.5</v>
          </cell>
          <cell r="G216">
            <v>24377.906682027598</v>
          </cell>
          <cell r="H216">
            <v>990</v>
          </cell>
          <cell r="I216">
            <v>10223.625</v>
          </cell>
          <cell r="J216">
            <v>17931.5</v>
          </cell>
          <cell r="K216">
            <v>26558.5</v>
          </cell>
          <cell r="L216">
            <v>1080</v>
          </cell>
          <cell r="M216">
            <v>10528.125</v>
          </cell>
          <cell r="N216">
            <v>19763.75</v>
          </cell>
          <cell r="O216">
            <v>28825.092499999999</v>
          </cell>
          <cell r="P216">
            <v>1210</v>
          </cell>
          <cell r="Q216" t="str">
            <v>NULL</v>
          </cell>
          <cell r="R216" t="str">
            <v>NULL</v>
          </cell>
          <cell r="S216" t="str">
            <v>NULL</v>
          </cell>
          <cell r="T216" t="str">
            <v>NULL</v>
          </cell>
        </row>
        <row r="217">
          <cell r="B217" t="str">
            <v>2008/200932</v>
          </cell>
          <cell r="C217">
            <v>3</v>
          </cell>
          <cell r="D217">
            <v>2</v>
          </cell>
          <cell r="E217">
            <v>8722</v>
          </cell>
          <cell r="F217">
            <v>15470.5</v>
          </cell>
          <cell r="G217">
            <v>22994</v>
          </cell>
          <cell r="H217">
            <v>961</v>
          </cell>
          <cell r="I217">
            <v>10453</v>
          </cell>
          <cell r="J217">
            <v>17969</v>
          </cell>
          <cell r="K217">
            <v>25335</v>
          </cell>
          <cell r="L217">
            <v>999</v>
          </cell>
          <cell r="M217">
            <v>11669.395</v>
          </cell>
          <cell r="N217">
            <v>19885</v>
          </cell>
          <cell r="O217">
            <v>27636</v>
          </cell>
          <cell r="P217">
            <v>1103</v>
          </cell>
          <cell r="Q217" t="str">
            <v>NULL</v>
          </cell>
          <cell r="R217" t="str">
            <v>NULL</v>
          </cell>
          <cell r="S217" t="str">
            <v>NULL</v>
          </cell>
          <cell r="T217" t="str">
            <v>NULL</v>
          </cell>
        </row>
        <row r="218">
          <cell r="B218" t="str">
            <v>2009/201032</v>
          </cell>
          <cell r="C218">
            <v>3</v>
          </cell>
          <cell r="D218">
            <v>2</v>
          </cell>
          <cell r="E218">
            <v>8071.9049999999997</v>
          </cell>
          <cell r="F218">
            <v>14906</v>
          </cell>
          <cell r="G218">
            <v>22298.668956043999</v>
          </cell>
          <cell r="H218">
            <v>1123</v>
          </cell>
          <cell r="I218">
            <v>9984.5</v>
          </cell>
          <cell r="J218">
            <v>17298</v>
          </cell>
          <cell r="K218">
            <v>25491</v>
          </cell>
          <cell r="L218">
            <v>1217</v>
          </cell>
          <cell r="M218" t="str">
            <v>NULL</v>
          </cell>
          <cell r="N218" t="str">
            <v>NULL</v>
          </cell>
          <cell r="O218" t="str">
            <v>NULL</v>
          </cell>
          <cell r="P218" t="str">
            <v>NULL</v>
          </cell>
          <cell r="Q218" t="str">
            <v>NULL</v>
          </cell>
          <cell r="R218" t="str">
            <v>NULL</v>
          </cell>
          <cell r="S218" t="str">
            <v>NULL</v>
          </cell>
          <cell r="T218" t="str">
            <v>NULL</v>
          </cell>
        </row>
        <row r="219">
          <cell r="B219" t="str">
            <v>2010/201132</v>
          </cell>
          <cell r="C219">
            <v>3</v>
          </cell>
          <cell r="D219">
            <v>2</v>
          </cell>
          <cell r="E219">
            <v>7988</v>
          </cell>
          <cell r="F219">
            <v>14983</v>
          </cell>
          <cell r="G219">
            <v>22695</v>
          </cell>
          <cell r="H219">
            <v>1065</v>
          </cell>
          <cell r="I219">
            <v>9975.125</v>
          </cell>
          <cell r="J219">
            <v>17506</v>
          </cell>
          <cell r="K219">
            <v>25819.75</v>
          </cell>
          <cell r="L219">
            <v>1170</v>
          </cell>
          <cell r="M219" t="str">
            <v>NULL</v>
          </cell>
          <cell r="N219" t="str">
            <v>NULL</v>
          </cell>
          <cell r="O219" t="str">
            <v>NULL</v>
          </cell>
          <cell r="P219" t="str">
            <v>NULL</v>
          </cell>
          <cell r="Q219" t="str">
            <v>NULL</v>
          </cell>
          <cell r="R219" t="str">
            <v>NULL</v>
          </cell>
          <cell r="S219" t="str">
            <v>NULL</v>
          </cell>
          <cell r="T219" t="str">
            <v>NULL</v>
          </cell>
        </row>
        <row r="220">
          <cell r="B220" t="str">
            <v>2011/201232</v>
          </cell>
          <cell r="C220">
            <v>3</v>
          </cell>
          <cell r="D220">
            <v>2</v>
          </cell>
          <cell r="E220">
            <v>8485</v>
          </cell>
          <cell r="F220">
            <v>14383</v>
          </cell>
          <cell r="G220">
            <v>22126.5</v>
          </cell>
          <cell r="H220">
            <v>1203</v>
          </cell>
          <cell r="I220" t="str">
            <v>NULL</v>
          </cell>
          <cell r="J220" t="str">
            <v>NULL</v>
          </cell>
          <cell r="K220" t="str">
            <v>NULL</v>
          </cell>
          <cell r="L220" t="str">
            <v>NULL</v>
          </cell>
          <cell r="M220" t="str">
            <v>NULL</v>
          </cell>
          <cell r="N220" t="str">
            <v>NULL</v>
          </cell>
          <cell r="O220" t="str">
            <v>NULL</v>
          </cell>
          <cell r="P220" t="str">
            <v>NULL</v>
          </cell>
          <cell r="Q220" t="str">
            <v>NULL</v>
          </cell>
          <cell r="R220" t="str">
            <v>NULL</v>
          </cell>
          <cell r="S220" t="str">
            <v>NULL</v>
          </cell>
          <cell r="T220" t="str">
            <v>NULL</v>
          </cell>
        </row>
        <row r="221">
          <cell r="B221" t="str">
            <v>2012/201332</v>
          </cell>
          <cell r="C221">
            <v>3</v>
          </cell>
          <cell r="D221">
            <v>2</v>
          </cell>
          <cell r="E221">
            <v>8559.3593906093902</v>
          </cell>
          <cell r="F221">
            <v>15077</v>
          </cell>
          <cell r="G221">
            <v>21913.017064846401</v>
          </cell>
          <cell r="H221">
            <v>1299</v>
          </cell>
          <cell r="I221" t="str">
            <v>NULL</v>
          </cell>
          <cell r="J221" t="str">
            <v>NULL</v>
          </cell>
          <cell r="K221" t="str">
            <v>NULL</v>
          </cell>
          <cell r="L221" t="str">
            <v>NULL</v>
          </cell>
          <cell r="M221" t="str">
            <v>NULL</v>
          </cell>
          <cell r="N221" t="str">
            <v>NULL</v>
          </cell>
          <cell r="O221" t="str">
            <v>NULL</v>
          </cell>
          <cell r="P221" t="str">
            <v>NULL</v>
          </cell>
          <cell r="Q221" t="str">
            <v>NULL</v>
          </cell>
          <cell r="R221" t="str">
            <v>NULL</v>
          </cell>
          <cell r="S221" t="str">
            <v>NULL</v>
          </cell>
          <cell r="T221" t="str">
            <v>NULL</v>
          </cell>
        </row>
        <row r="222">
          <cell r="B222" t="str">
            <v>2005/200642</v>
          </cell>
          <cell r="C222">
            <v>4</v>
          </cell>
          <cell r="D222">
            <v>2</v>
          </cell>
          <cell r="E222">
            <v>2358.5039999999999</v>
          </cell>
          <cell r="F222">
            <v>2358.5039999999999</v>
          </cell>
          <cell r="G222">
            <v>2358.5039999999999</v>
          </cell>
          <cell r="H222">
            <v>1</v>
          </cell>
          <cell r="I222">
            <v>19162</v>
          </cell>
          <cell r="J222">
            <v>19162</v>
          </cell>
          <cell r="K222">
            <v>19162</v>
          </cell>
          <cell r="L222">
            <v>1</v>
          </cell>
          <cell r="M222">
            <v>22797.440443213301</v>
          </cell>
          <cell r="N222">
            <v>22797.440443213301</v>
          </cell>
          <cell r="O222">
            <v>22797.440443213301</v>
          </cell>
          <cell r="P222">
            <v>1</v>
          </cell>
          <cell r="Q222" t="str">
            <v>NULL</v>
          </cell>
          <cell r="R222" t="str">
            <v>NULL</v>
          </cell>
          <cell r="S222" t="str">
            <v>NULL</v>
          </cell>
          <cell r="T222" t="str">
            <v>NULL</v>
          </cell>
        </row>
        <row r="223">
          <cell r="B223" t="str">
            <v>2007/200842</v>
          </cell>
          <cell r="C223">
            <v>4</v>
          </cell>
          <cell r="D223">
            <v>2</v>
          </cell>
          <cell r="E223">
            <v>15315</v>
          </cell>
          <cell r="F223">
            <v>15315</v>
          </cell>
          <cell r="G223">
            <v>15315</v>
          </cell>
          <cell r="H223">
            <v>1</v>
          </cell>
          <cell r="I223">
            <v>2236</v>
          </cell>
          <cell r="J223">
            <v>2236</v>
          </cell>
          <cell r="K223">
            <v>2236</v>
          </cell>
          <cell r="L223">
            <v>1</v>
          </cell>
          <cell r="M223">
            <v>20105</v>
          </cell>
          <cell r="N223">
            <v>20105</v>
          </cell>
          <cell r="O223">
            <v>20105</v>
          </cell>
          <cell r="P223">
            <v>1</v>
          </cell>
          <cell r="Q223" t="str">
            <v>NULL</v>
          </cell>
          <cell r="R223" t="str">
            <v>NULL</v>
          </cell>
          <cell r="S223" t="str">
            <v>NULL</v>
          </cell>
          <cell r="T223" t="str">
            <v>NULL</v>
          </cell>
        </row>
        <row r="224">
          <cell r="B224" t="str">
            <v>2010/201142</v>
          </cell>
          <cell r="C224">
            <v>4</v>
          </cell>
          <cell r="D224">
            <v>2</v>
          </cell>
          <cell r="E224">
            <v>16910</v>
          </cell>
          <cell r="F224">
            <v>24220</v>
          </cell>
          <cell r="G224">
            <v>29295.165289256202</v>
          </cell>
          <cell r="H224">
            <v>3</v>
          </cell>
          <cell r="I224">
            <v>17059.110169491501</v>
          </cell>
          <cell r="J224">
            <v>26400</v>
          </cell>
          <cell r="K224">
            <v>33308.620129870098</v>
          </cell>
          <cell r="L224">
            <v>5</v>
          </cell>
          <cell r="M224" t="str">
            <v>NULL</v>
          </cell>
          <cell r="N224" t="str">
            <v>NULL</v>
          </cell>
          <cell r="O224" t="str">
            <v>NULL</v>
          </cell>
          <cell r="P224" t="str">
            <v>NULL</v>
          </cell>
          <cell r="Q224" t="str">
            <v>NULL</v>
          </cell>
          <cell r="R224" t="str">
            <v>NULL</v>
          </cell>
          <cell r="S224" t="str">
            <v>NULL</v>
          </cell>
          <cell r="T224" t="str">
            <v>NULL</v>
          </cell>
        </row>
        <row r="225">
          <cell r="B225" t="str">
            <v>2011/201242</v>
          </cell>
          <cell r="C225">
            <v>4</v>
          </cell>
          <cell r="D225">
            <v>2</v>
          </cell>
          <cell r="E225">
            <v>21897</v>
          </cell>
          <cell r="F225">
            <v>21897</v>
          </cell>
          <cell r="G225">
            <v>21897</v>
          </cell>
          <cell r="H225">
            <v>1</v>
          </cell>
          <cell r="I225" t="str">
            <v>NULL</v>
          </cell>
          <cell r="J225" t="str">
            <v>NULL</v>
          </cell>
          <cell r="K225" t="str">
            <v>NULL</v>
          </cell>
          <cell r="L225" t="str">
            <v>NULL</v>
          </cell>
          <cell r="M225" t="str">
            <v>NULL</v>
          </cell>
          <cell r="N225" t="str">
            <v>NULL</v>
          </cell>
          <cell r="O225" t="str">
            <v>NULL</v>
          </cell>
          <cell r="P225" t="str">
            <v>NULL</v>
          </cell>
          <cell r="Q225" t="str">
            <v>NULL</v>
          </cell>
          <cell r="R225" t="str">
            <v>NULL</v>
          </cell>
          <cell r="S225" t="str">
            <v>NULL</v>
          </cell>
          <cell r="T225" t="str">
            <v>NULL</v>
          </cell>
        </row>
        <row r="226">
          <cell r="B226" t="str">
            <v>2012/201342</v>
          </cell>
          <cell r="C226">
            <v>4</v>
          </cell>
          <cell r="D226">
            <v>2</v>
          </cell>
          <cell r="E226">
            <v>18349.75</v>
          </cell>
          <cell r="F226">
            <v>18578.5</v>
          </cell>
          <cell r="G226">
            <v>18807.25</v>
          </cell>
          <cell r="H226">
            <v>2</v>
          </cell>
          <cell r="I226" t="str">
            <v>NULL</v>
          </cell>
          <cell r="J226" t="str">
            <v>NULL</v>
          </cell>
          <cell r="K226" t="str">
            <v>NULL</v>
          </cell>
          <cell r="L226" t="str">
            <v>NULL</v>
          </cell>
          <cell r="M226" t="str">
            <v>NULL</v>
          </cell>
          <cell r="N226" t="str">
            <v>NULL</v>
          </cell>
          <cell r="O226" t="str">
            <v>NULL</v>
          </cell>
          <cell r="P226" t="str">
            <v>NULL</v>
          </cell>
          <cell r="Q226" t="str">
            <v>NULL</v>
          </cell>
          <cell r="R226" t="str">
            <v>NULL</v>
          </cell>
          <cell r="S226" t="str">
            <v>NULL</v>
          </cell>
          <cell r="T226" t="str">
            <v>NULL</v>
          </cell>
        </row>
        <row r="227">
          <cell r="B227" t="str">
            <v>2003/200452</v>
          </cell>
          <cell r="C227">
            <v>5</v>
          </cell>
          <cell r="D227">
            <v>2</v>
          </cell>
          <cell r="E227">
            <v>13429.5</v>
          </cell>
          <cell r="F227">
            <v>19031.5</v>
          </cell>
          <cell r="G227">
            <v>25316.5</v>
          </cell>
          <cell r="H227">
            <v>56</v>
          </cell>
          <cell r="I227">
            <v>13625.75</v>
          </cell>
          <cell r="J227">
            <v>22764</v>
          </cell>
          <cell r="K227">
            <v>28373.539823008901</v>
          </cell>
          <cell r="L227">
            <v>54</v>
          </cell>
          <cell r="M227">
            <v>17305</v>
          </cell>
          <cell r="N227">
            <v>26666</v>
          </cell>
          <cell r="O227">
            <v>34926.444444444402</v>
          </cell>
          <cell r="P227">
            <v>65</v>
          </cell>
          <cell r="Q227">
            <v>16883.975961538501</v>
          </cell>
          <cell r="R227">
            <v>26165.353868194801</v>
          </cell>
          <cell r="S227">
            <v>36165.806818181802</v>
          </cell>
          <cell r="T227">
            <v>64</v>
          </cell>
        </row>
        <row r="228">
          <cell r="B228" t="str">
            <v>2004/200552</v>
          </cell>
          <cell r="C228">
            <v>5</v>
          </cell>
          <cell r="D228">
            <v>2</v>
          </cell>
          <cell r="E228">
            <v>10682</v>
          </cell>
          <cell r="F228">
            <v>16635</v>
          </cell>
          <cell r="G228">
            <v>24999</v>
          </cell>
          <cell r="H228">
            <v>53</v>
          </cell>
          <cell r="I228">
            <v>13534.25</v>
          </cell>
          <cell r="J228">
            <v>20808.608635097498</v>
          </cell>
          <cell r="K228">
            <v>26686.378787878799</v>
          </cell>
          <cell r="L228">
            <v>48</v>
          </cell>
          <cell r="M228">
            <v>15317</v>
          </cell>
          <cell r="N228">
            <v>22066.413373860199</v>
          </cell>
          <cell r="O228">
            <v>32286</v>
          </cell>
          <cell r="P228">
            <v>55</v>
          </cell>
          <cell r="Q228" t="str">
            <v>NULL</v>
          </cell>
          <cell r="R228" t="str">
            <v>NULL</v>
          </cell>
          <cell r="S228" t="str">
            <v>NULL</v>
          </cell>
          <cell r="T228" t="str">
            <v>NULL</v>
          </cell>
        </row>
        <row r="229">
          <cell r="B229" t="str">
            <v>2005/200652</v>
          </cell>
          <cell r="C229">
            <v>5</v>
          </cell>
          <cell r="D229">
            <v>2</v>
          </cell>
          <cell r="E229">
            <v>10926.5</v>
          </cell>
          <cell r="F229">
            <v>17314.445783132502</v>
          </cell>
          <cell r="G229">
            <v>21474</v>
          </cell>
          <cell r="H229">
            <v>41</v>
          </cell>
          <cell r="I229">
            <v>7310.7769886363603</v>
          </cell>
          <cell r="J229">
            <v>21477.699724517901</v>
          </cell>
          <cell r="K229">
            <v>27001.5</v>
          </cell>
          <cell r="L229">
            <v>52</v>
          </cell>
          <cell r="M229">
            <v>13870</v>
          </cell>
          <cell r="N229">
            <v>24434</v>
          </cell>
          <cell r="O229">
            <v>28885</v>
          </cell>
          <cell r="P229">
            <v>49</v>
          </cell>
          <cell r="Q229" t="str">
            <v>NULL</v>
          </cell>
          <cell r="R229" t="str">
            <v>NULL</v>
          </cell>
          <cell r="S229" t="str">
            <v>NULL</v>
          </cell>
          <cell r="T229" t="str">
            <v>NULL</v>
          </cell>
        </row>
        <row r="230">
          <cell r="B230" t="str">
            <v>2006/200752</v>
          </cell>
          <cell r="C230">
            <v>5</v>
          </cell>
          <cell r="D230">
            <v>2</v>
          </cell>
          <cell r="E230">
            <v>10761.016799999999</v>
          </cell>
          <cell r="F230">
            <v>17450.6900826446</v>
          </cell>
          <cell r="G230">
            <v>25110</v>
          </cell>
          <cell r="H230">
            <v>70</v>
          </cell>
          <cell r="I230">
            <v>11990.8516483516</v>
          </cell>
          <cell r="J230">
            <v>17312</v>
          </cell>
          <cell r="K230">
            <v>25108</v>
          </cell>
          <cell r="L230">
            <v>77</v>
          </cell>
          <cell r="M230">
            <v>13856.5</v>
          </cell>
          <cell r="N230">
            <v>19846</v>
          </cell>
          <cell r="O230">
            <v>26645.8884297521</v>
          </cell>
          <cell r="P230">
            <v>71</v>
          </cell>
          <cell r="Q230" t="str">
            <v>NULL</v>
          </cell>
          <cell r="R230" t="str">
            <v>NULL</v>
          </cell>
          <cell r="S230" t="str">
            <v>NULL</v>
          </cell>
          <cell r="T230" t="str">
            <v>NULL</v>
          </cell>
        </row>
        <row r="231">
          <cell r="B231" t="str">
            <v>2007/200852</v>
          </cell>
          <cell r="C231">
            <v>5</v>
          </cell>
          <cell r="D231">
            <v>2</v>
          </cell>
          <cell r="E231">
            <v>8347.6310386816604</v>
          </cell>
          <cell r="F231">
            <v>13016</v>
          </cell>
          <cell r="G231">
            <v>19875.5</v>
          </cell>
          <cell r="H231">
            <v>51</v>
          </cell>
          <cell r="I231">
            <v>12135.5</v>
          </cell>
          <cell r="J231">
            <v>16163</v>
          </cell>
          <cell r="K231">
            <v>21025.5</v>
          </cell>
          <cell r="L231">
            <v>60</v>
          </cell>
          <cell r="M231">
            <v>13346.5</v>
          </cell>
          <cell r="N231">
            <v>17820</v>
          </cell>
          <cell r="O231">
            <v>23863</v>
          </cell>
          <cell r="P231">
            <v>62</v>
          </cell>
          <cell r="Q231" t="str">
            <v>NULL</v>
          </cell>
          <cell r="R231" t="str">
            <v>NULL</v>
          </cell>
          <cell r="S231" t="str">
            <v>NULL</v>
          </cell>
          <cell r="T231" t="str">
            <v>NULL</v>
          </cell>
        </row>
        <row r="232">
          <cell r="B232" t="str">
            <v>2008/200952</v>
          </cell>
          <cell r="C232">
            <v>5</v>
          </cell>
          <cell r="D232">
            <v>2</v>
          </cell>
          <cell r="E232">
            <v>11948</v>
          </cell>
          <cell r="F232">
            <v>17229</v>
          </cell>
          <cell r="G232">
            <v>23550</v>
          </cell>
          <cell r="H232">
            <v>57</v>
          </cell>
          <cell r="I232">
            <v>11866</v>
          </cell>
          <cell r="J232">
            <v>18572</v>
          </cell>
          <cell r="K232">
            <v>25096.5</v>
          </cell>
          <cell r="L232">
            <v>67</v>
          </cell>
          <cell r="M232">
            <v>13542.5</v>
          </cell>
          <cell r="N232">
            <v>19893</v>
          </cell>
          <cell r="O232">
            <v>25628</v>
          </cell>
          <cell r="P232">
            <v>63</v>
          </cell>
          <cell r="Q232" t="str">
            <v>NULL</v>
          </cell>
          <cell r="R232" t="str">
            <v>NULL</v>
          </cell>
          <cell r="S232" t="str">
            <v>NULL</v>
          </cell>
          <cell r="T232" t="str">
            <v>NULL</v>
          </cell>
        </row>
        <row r="233">
          <cell r="B233" t="str">
            <v>2009/201052</v>
          </cell>
          <cell r="C233">
            <v>5</v>
          </cell>
          <cell r="D233">
            <v>2</v>
          </cell>
          <cell r="E233">
            <v>9113.8449999999993</v>
          </cell>
          <cell r="F233">
            <v>13399.6080691643</v>
          </cell>
          <cell r="G233">
            <v>19716.5</v>
          </cell>
          <cell r="H233">
            <v>63</v>
          </cell>
          <cell r="I233">
            <v>10660.75</v>
          </cell>
          <cell r="J233">
            <v>16143.021067415701</v>
          </cell>
          <cell r="K233">
            <v>24170.5</v>
          </cell>
          <cell r="L233">
            <v>68</v>
          </cell>
          <cell r="M233" t="str">
            <v>NULL</v>
          </cell>
          <cell r="N233" t="str">
            <v>NULL</v>
          </cell>
          <cell r="O233" t="str">
            <v>NULL</v>
          </cell>
          <cell r="P233" t="str">
            <v>NULL</v>
          </cell>
          <cell r="Q233" t="str">
            <v>NULL</v>
          </cell>
          <cell r="R233" t="str">
            <v>NULL</v>
          </cell>
          <cell r="S233" t="str">
            <v>NULL</v>
          </cell>
          <cell r="T233" t="str">
            <v>NULL</v>
          </cell>
        </row>
        <row r="234">
          <cell r="B234" t="str">
            <v>2010/201152</v>
          </cell>
          <cell r="C234">
            <v>5</v>
          </cell>
          <cell r="D234">
            <v>2</v>
          </cell>
          <cell r="E234">
            <v>8631.3531249999996</v>
          </cell>
          <cell r="F234">
            <v>15567.098885793899</v>
          </cell>
          <cell r="G234">
            <v>23107.75</v>
          </cell>
          <cell r="H234">
            <v>62</v>
          </cell>
          <cell r="I234">
            <v>10311.5</v>
          </cell>
          <cell r="J234">
            <v>17613.5</v>
          </cell>
          <cell r="K234">
            <v>26370.5</v>
          </cell>
          <cell r="L234">
            <v>68</v>
          </cell>
          <cell r="M234" t="str">
            <v>NULL</v>
          </cell>
          <cell r="N234" t="str">
            <v>NULL</v>
          </cell>
          <cell r="O234" t="str">
            <v>NULL</v>
          </cell>
          <cell r="P234" t="str">
            <v>NULL</v>
          </cell>
          <cell r="Q234" t="str">
            <v>NULL</v>
          </cell>
          <cell r="R234" t="str">
            <v>NULL</v>
          </cell>
          <cell r="S234" t="str">
            <v>NULL</v>
          </cell>
          <cell r="T234" t="str">
            <v>NULL</v>
          </cell>
        </row>
        <row r="235">
          <cell r="B235" t="str">
            <v>2011/201252</v>
          </cell>
          <cell r="C235">
            <v>5</v>
          </cell>
          <cell r="D235">
            <v>2</v>
          </cell>
          <cell r="E235">
            <v>11106.9976193776</v>
          </cell>
          <cell r="F235">
            <v>17292.5</v>
          </cell>
          <cell r="G235">
            <v>26044.75</v>
          </cell>
          <cell r="H235">
            <v>64</v>
          </cell>
          <cell r="I235" t="str">
            <v>NULL</v>
          </cell>
          <cell r="J235" t="str">
            <v>NULL</v>
          </cell>
          <cell r="K235" t="str">
            <v>NULL</v>
          </cell>
          <cell r="L235" t="str">
            <v>NULL</v>
          </cell>
          <cell r="M235" t="str">
            <v>NULL</v>
          </cell>
          <cell r="N235" t="str">
            <v>NULL</v>
          </cell>
          <cell r="O235" t="str">
            <v>NULL</v>
          </cell>
          <cell r="P235" t="str">
            <v>NULL</v>
          </cell>
          <cell r="Q235" t="str">
            <v>NULL</v>
          </cell>
          <cell r="R235" t="str">
            <v>NULL</v>
          </cell>
          <cell r="S235" t="str">
            <v>NULL</v>
          </cell>
          <cell r="T235" t="str">
            <v>NULL</v>
          </cell>
        </row>
        <row r="236">
          <cell r="B236" t="str">
            <v>2012/201352</v>
          </cell>
          <cell r="C236">
            <v>5</v>
          </cell>
          <cell r="D236">
            <v>2</v>
          </cell>
          <cell r="E236">
            <v>12887.25</v>
          </cell>
          <cell r="F236">
            <v>20630.5</v>
          </cell>
          <cell r="G236">
            <v>27339.9737569061</v>
          </cell>
          <cell r="H236">
            <v>72</v>
          </cell>
          <cell r="I236" t="str">
            <v>NULL</v>
          </cell>
          <cell r="J236" t="str">
            <v>NULL</v>
          </cell>
          <cell r="K236" t="str">
            <v>NULL</v>
          </cell>
          <cell r="L236" t="str">
            <v>NULL</v>
          </cell>
          <cell r="M236" t="str">
            <v>NULL</v>
          </cell>
          <cell r="N236" t="str">
            <v>NULL</v>
          </cell>
          <cell r="O236" t="str">
            <v>NULL</v>
          </cell>
          <cell r="P236" t="str">
            <v>NULL</v>
          </cell>
          <cell r="Q236" t="str">
            <v>NULL</v>
          </cell>
          <cell r="R236" t="str">
            <v>NULL</v>
          </cell>
          <cell r="S236" t="str">
            <v>NULL</v>
          </cell>
          <cell r="T236" t="str">
            <v>NULL</v>
          </cell>
        </row>
        <row r="237">
          <cell r="B237" t="str">
            <v>2003/200462</v>
          </cell>
          <cell r="C237">
            <v>6</v>
          </cell>
          <cell r="D237">
            <v>2</v>
          </cell>
          <cell r="E237">
            <v>10200.632958055599</v>
          </cell>
          <cell r="F237">
            <v>15316.6713483146</v>
          </cell>
          <cell r="G237">
            <v>24196</v>
          </cell>
          <cell r="H237">
            <v>159</v>
          </cell>
          <cell r="I237">
            <v>11048</v>
          </cell>
          <cell r="J237">
            <v>17230.541284403698</v>
          </cell>
          <cell r="K237">
            <v>26010</v>
          </cell>
          <cell r="L237">
            <v>165</v>
          </cell>
          <cell r="M237">
            <v>12543.25</v>
          </cell>
          <cell r="N237">
            <v>20579.532608695699</v>
          </cell>
          <cell r="O237">
            <v>29390.5</v>
          </cell>
          <cell r="P237">
            <v>190</v>
          </cell>
          <cell r="Q237">
            <v>14767.390375000001</v>
          </cell>
          <cell r="R237">
            <v>25361</v>
          </cell>
          <cell r="S237">
            <v>35909.5</v>
          </cell>
          <cell r="T237">
            <v>212</v>
          </cell>
        </row>
        <row r="238">
          <cell r="B238" t="str">
            <v>2004/200562</v>
          </cell>
          <cell r="C238">
            <v>6</v>
          </cell>
          <cell r="D238">
            <v>2</v>
          </cell>
          <cell r="E238">
            <v>12000</v>
          </cell>
          <cell r="F238">
            <v>19698</v>
          </cell>
          <cell r="G238">
            <v>27033</v>
          </cell>
          <cell r="H238">
            <v>317</v>
          </cell>
          <cell r="I238">
            <v>14571.5</v>
          </cell>
          <cell r="J238">
            <v>23106</v>
          </cell>
          <cell r="K238">
            <v>30298.5</v>
          </cell>
          <cell r="L238">
            <v>343</v>
          </cell>
          <cell r="M238">
            <v>14535.608</v>
          </cell>
          <cell r="N238">
            <v>25140.122950819699</v>
          </cell>
          <cell r="O238">
            <v>33589.960069444402</v>
          </cell>
          <cell r="P238">
            <v>383</v>
          </cell>
          <cell r="Q238" t="str">
            <v>NULL</v>
          </cell>
          <cell r="R238" t="str">
            <v>NULL</v>
          </cell>
          <cell r="S238" t="str">
            <v>NULL</v>
          </cell>
          <cell r="T238" t="str">
            <v>NULL</v>
          </cell>
        </row>
        <row r="239">
          <cell r="B239" t="str">
            <v>2005/200662</v>
          </cell>
          <cell r="C239">
            <v>6</v>
          </cell>
          <cell r="D239">
            <v>2</v>
          </cell>
          <cell r="E239">
            <v>12332.5</v>
          </cell>
          <cell r="F239">
            <v>19934</v>
          </cell>
          <cell r="G239">
            <v>28864.583333333299</v>
          </cell>
          <cell r="H239">
            <v>303</v>
          </cell>
          <cell r="I239">
            <v>13247.517413157901</v>
          </cell>
          <cell r="J239">
            <v>22428</v>
          </cell>
          <cell r="K239">
            <v>29629.5</v>
          </cell>
          <cell r="L239">
            <v>331</v>
          </cell>
          <cell r="M239">
            <v>13345</v>
          </cell>
          <cell r="N239">
            <v>24071</v>
          </cell>
          <cell r="O239">
            <v>33002</v>
          </cell>
          <cell r="P239">
            <v>381</v>
          </cell>
          <cell r="Q239" t="str">
            <v>NULL</v>
          </cell>
          <cell r="R239" t="str">
            <v>NULL</v>
          </cell>
          <cell r="S239" t="str">
            <v>NULL</v>
          </cell>
          <cell r="T239" t="str">
            <v>NULL</v>
          </cell>
        </row>
        <row r="240">
          <cell r="B240" t="str">
            <v>2006/200762</v>
          </cell>
          <cell r="C240">
            <v>6</v>
          </cell>
          <cell r="D240">
            <v>2</v>
          </cell>
          <cell r="E240">
            <v>7906</v>
          </cell>
          <cell r="F240">
            <v>14542</v>
          </cell>
          <cell r="G240">
            <v>25818</v>
          </cell>
          <cell r="H240">
            <v>297</v>
          </cell>
          <cell r="I240">
            <v>9193.6204500000003</v>
          </cell>
          <cell r="J240">
            <v>14928.5</v>
          </cell>
          <cell r="K240">
            <v>26782.897382920099</v>
          </cell>
          <cell r="L240">
            <v>351</v>
          </cell>
          <cell r="M240">
            <v>9880.0865250000006</v>
          </cell>
          <cell r="N240">
            <v>16433.327799999999</v>
          </cell>
          <cell r="O240">
            <v>27227</v>
          </cell>
          <cell r="P240">
            <v>376</v>
          </cell>
          <cell r="Q240" t="str">
            <v>NULL</v>
          </cell>
          <cell r="R240" t="str">
            <v>NULL</v>
          </cell>
          <cell r="S240" t="str">
            <v>NULL</v>
          </cell>
          <cell r="T240" t="str">
            <v>NULL</v>
          </cell>
        </row>
        <row r="241">
          <cell r="B241" t="str">
            <v>2007/200862</v>
          </cell>
          <cell r="C241">
            <v>6</v>
          </cell>
          <cell r="D241">
            <v>2</v>
          </cell>
          <cell r="E241">
            <v>10297.25</v>
          </cell>
          <cell r="F241">
            <v>16200.031446540899</v>
          </cell>
          <cell r="G241">
            <v>23535</v>
          </cell>
          <cell r="H241">
            <v>235</v>
          </cell>
          <cell r="I241">
            <v>11651</v>
          </cell>
          <cell r="J241">
            <v>19085</v>
          </cell>
          <cell r="K241">
            <v>27873</v>
          </cell>
          <cell r="L241">
            <v>285</v>
          </cell>
          <cell r="M241">
            <v>12110.5</v>
          </cell>
          <cell r="N241">
            <v>21598.668079096002</v>
          </cell>
          <cell r="O241">
            <v>30731.656593406598</v>
          </cell>
          <cell r="P241">
            <v>322</v>
          </cell>
          <cell r="Q241" t="str">
            <v>NULL</v>
          </cell>
          <cell r="R241" t="str">
            <v>NULL</v>
          </cell>
          <cell r="S241" t="str">
            <v>NULL</v>
          </cell>
          <cell r="T241" t="str">
            <v>NULL</v>
          </cell>
        </row>
        <row r="242">
          <cell r="B242" t="str">
            <v>2008/200962</v>
          </cell>
          <cell r="C242">
            <v>6</v>
          </cell>
          <cell r="D242">
            <v>2</v>
          </cell>
          <cell r="E242">
            <v>10474.1775</v>
          </cell>
          <cell r="F242">
            <v>17200.5</v>
          </cell>
          <cell r="G242">
            <v>29426.25</v>
          </cell>
          <cell r="H242">
            <v>316</v>
          </cell>
          <cell r="I242">
            <v>10888</v>
          </cell>
          <cell r="J242">
            <v>18780</v>
          </cell>
          <cell r="K242">
            <v>27764</v>
          </cell>
          <cell r="L242">
            <v>371</v>
          </cell>
          <cell r="M242">
            <v>12032</v>
          </cell>
          <cell r="N242">
            <v>21686</v>
          </cell>
          <cell r="O242">
            <v>31331.1404494382</v>
          </cell>
          <cell r="P242">
            <v>410</v>
          </cell>
          <cell r="Q242" t="str">
            <v>NULL</v>
          </cell>
          <cell r="R242" t="str">
            <v>NULL</v>
          </cell>
          <cell r="S242" t="str">
            <v>NULL</v>
          </cell>
          <cell r="T242" t="str">
            <v>NULL</v>
          </cell>
        </row>
        <row r="243">
          <cell r="B243" t="str">
            <v>2009/201062</v>
          </cell>
          <cell r="C243">
            <v>6</v>
          </cell>
          <cell r="D243">
            <v>2</v>
          </cell>
          <cell r="E243">
            <v>8989.25</v>
          </cell>
          <cell r="F243">
            <v>16853</v>
          </cell>
          <cell r="G243">
            <v>26887.357142857101</v>
          </cell>
          <cell r="H243">
            <v>344</v>
          </cell>
          <cell r="I243">
            <v>8981.5</v>
          </cell>
          <cell r="J243">
            <v>18418.810606060601</v>
          </cell>
          <cell r="K243">
            <v>28970.75</v>
          </cell>
          <cell r="L243">
            <v>400</v>
          </cell>
          <cell r="M243" t="str">
            <v>NULL</v>
          </cell>
          <cell r="N243" t="str">
            <v>NULL</v>
          </cell>
          <cell r="O243" t="str">
            <v>NULL</v>
          </cell>
          <cell r="P243" t="str">
            <v>NULL</v>
          </cell>
          <cell r="Q243" t="str">
            <v>NULL</v>
          </cell>
          <cell r="R243" t="str">
            <v>NULL</v>
          </cell>
          <cell r="S243" t="str">
            <v>NULL</v>
          </cell>
          <cell r="T243" t="str">
            <v>NULL</v>
          </cell>
        </row>
        <row r="244">
          <cell r="B244" t="str">
            <v>2010/201162</v>
          </cell>
          <cell r="C244">
            <v>6</v>
          </cell>
          <cell r="D244">
            <v>2</v>
          </cell>
          <cell r="E244">
            <v>9709</v>
          </cell>
          <cell r="F244">
            <v>15940.5</v>
          </cell>
          <cell r="G244">
            <v>26926</v>
          </cell>
          <cell r="H244">
            <v>345</v>
          </cell>
          <cell r="I244">
            <v>10364</v>
          </cell>
          <cell r="J244">
            <v>18174.5</v>
          </cell>
          <cell r="K244">
            <v>26299.5</v>
          </cell>
          <cell r="L244">
            <v>423</v>
          </cell>
          <cell r="M244" t="str">
            <v>NULL</v>
          </cell>
          <cell r="N244" t="str">
            <v>NULL</v>
          </cell>
          <cell r="O244" t="str">
            <v>NULL</v>
          </cell>
          <cell r="P244" t="str">
            <v>NULL</v>
          </cell>
          <cell r="Q244" t="str">
            <v>NULL</v>
          </cell>
          <cell r="R244" t="str">
            <v>NULL</v>
          </cell>
          <cell r="S244" t="str">
            <v>NULL</v>
          </cell>
          <cell r="T244" t="str">
            <v>NULL</v>
          </cell>
        </row>
        <row r="245">
          <cell r="B245" t="str">
            <v>2011/201262</v>
          </cell>
          <cell r="C245">
            <v>6</v>
          </cell>
          <cell r="D245">
            <v>2</v>
          </cell>
          <cell r="E245">
            <v>11024.75</v>
          </cell>
          <cell r="F245">
            <v>17600.55</v>
          </cell>
          <cell r="G245">
            <v>28913.511019283698</v>
          </cell>
          <cell r="H245">
            <v>423</v>
          </cell>
          <cell r="I245" t="str">
            <v>NULL</v>
          </cell>
          <cell r="J245" t="str">
            <v>NULL</v>
          </cell>
          <cell r="K245" t="str">
            <v>NULL</v>
          </cell>
          <cell r="L245" t="str">
            <v>NULL</v>
          </cell>
          <cell r="M245" t="str">
            <v>NULL</v>
          </cell>
          <cell r="N245" t="str">
            <v>NULL</v>
          </cell>
          <cell r="O245" t="str">
            <v>NULL</v>
          </cell>
          <cell r="P245" t="str">
            <v>NULL</v>
          </cell>
          <cell r="Q245" t="str">
            <v>NULL</v>
          </cell>
          <cell r="R245" t="str">
            <v>NULL</v>
          </cell>
          <cell r="S245" t="str">
            <v>NULL</v>
          </cell>
          <cell r="T245" t="str">
            <v>NULL</v>
          </cell>
        </row>
        <row r="246">
          <cell r="B246" t="str">
            <v>2012/201362</v>
          </cell>
          <cell r="C246">
            <v>6</v>
          </cell>
          <cell r="D246">
            <v>2</v>
          </cell>
          <cell r="E246">
            <v>10456.3129699248</v>
          </cell>
          <cell r="F246">
            <v>17940.945592286502</v>
          </cell>
          <cell r="G246">
            <v>29565.0454545455</v>
          </cell>
          <cell r="H246">
            <v>446</v>
          </cell>
          <cell r="I246" t="str">
            <v>NULL</v>
          </cell>
          <cell r="J246" t="str">
            <v>NULL</v>
          </cell>
          <cell r="K246" t="str">
            <v>NULL</v>
          </cell>
          <cell r="L246" t="str">
            <v>NULL</v>
          </cell>
          <cell r="M246" t="str">
            <v>NULL</v>
          </cell>
          <cell r="N246" t="str">
            <v>NULL</v>
          </cell>
          <cell r="O246" t="str">
            <v>NULL</v>
          </cell>
          <cell r="P246" t="str">
            <v>NULL</v>
          </cell>
          <cell r="Q246" t="str">
            <v>NULL</v>
          </cell>
          <cell r="R246" t="str">
            <v>NULL</v>
          </cell>
          <cell r="S246" t="str">
            <v>NULL</v>
          </cell>
          <cell r="T246" t="str">
            <v>NULL</v>
          </cell>
        </row>
        <row r="247">
          <cell r="B247" t="str">
            <v>2003/200472</v>
          </cell>
          <cell r="C247">
            <v>7</v>
          </cell>
          <cell r="D247">
            <v>2</v>
          </cell>
          <cell r="E247">
            <v>8260.0383287292807</v>
          </cell>
          <cell r="F247">
            <v>15167.0662026053</v>
          </cell>
          <cell r="G247">
            <v>26798.2635327635</v>
          </cell>
          <cell r="H247">
            <v>96</v>
          </cell>
          <cell r="I247">
            <v>9835.3067867036007</v>
          </cell>
          <cell r="J247">
            <v>19393.5</v>
          </cell>
          <cell r="K247">
            <v>29244</v>
          </cell>
          <cell r="L247">
            <v>130</v>
          </cell>
          <cell r="M247">
            <v>12562.4613259669</v>
          </cell>
          <cell r="N247">
            <v>25656.5</v>
          </cell>
          <cell r="O247">
            <v>34049.75</v>
          </cell>
          <cell r="P247">
            <v>144</v>
          </cell>
          <cell r="Q247">
            <v>13776.5</v>
          </cell>
          <cell r="R247">
            <v>27175.358700000001</v>
          </cell>
          <cell r="S247">
            <v>41439.111111111102</v>
          </cell>
          <cell r="T247">
            <v>167</v>
          </cell>
        </row>
        <row r="248">
          <cell r="B248" t="str">
            <v>2004/200572</v>
          </cell>
          <cell r="C248">
            <v>7</v>
          </cell>
          <cell r="D248">
            <v>2</v>
          </cell>
          <cell r="E248">
            <v>8570.8973999999998</v>
          </cell>
          <cell r="F248">
            <v>15907</v>
          </cell>
          <cell r="G248">
            <v>31150</v>
          </cell>
          <cell r="H248">
            <v>119</v>
          </cell>
          <cell r="I248">
            <v>15720</v>
          </cell>
          <cell r="J248">
            <v>27965</v>
          </cell>
          <cell r="K248">
            <v>36927</v>
          </cell>
          <cell r="L248">
            <v>147</v>
          </cell>
          <cell r="M248">
            <v>13845.162721893499</v>
          </cell>
          <cell r="N248">
            <v>27370</v>
          </cell>
          <cell r="O248">
            <v>35720</v>
          </cell>
          <cell r="P248">
            <v>165</v>
          </cell>
          <cell r="Q248" t="str">
            <v>NULL</v>
          </cell>
          <cell r="R248" t="str">
            <v>NULL</v>
          </cell>
          <cell r="S248" t="str">
            <v>NULL</v>
          </cell>
          <cell r="T248" t="str">
            <v>NULL</v>
          </cell>
        </row>
        <row r="249">
          <cell r="B249" t="str">
            <v>2005/200672</v>
          </cell>
          <cell r="C249">
            <v>7</v>
          </cell>
          <cell r="D249">
            <v>2</v>
          </cell>
          <cell r="E249">
            <v>9864.4121943038008</v>
          </cell>
          <cell r="F249">
            <v>17723.831932773101</v>
          </cell>
          <cell r="G249">
            <v>27687</v>
          </cell>
          <cell r="H249">
            <v>133</v>
          </cell>
          <cell r="I249">
            <v>12674.299499999999</v>
          </cell>
          <cell r="J249">
            <v>22612</v>
          </cell>
          <cell r="K249">
            <v>33617.5</v>
          </cell>
          <cell r="L249">
            <v>146</v>
          </cell>
          <cell r="M249">
            <v>14624.75</v>
          </cell>
          <cell r="N249">
            <v>24879.5</v>
          </cell>
          <cell r="O249">
            <v>36851.387499999997</v>
          </cell>
          <cell r="P249">
            <v>178</v>
          </cell>
          <cell r="Q249" t="str">
            <v>NULL</v>
          </cell>
          <cell r="R249" t="str">
            <v>NULL</v>
          </cell>
          <cell r="S249" t="str">
            <v>NULL</v>
          </cell>
          <cell r="T249" t="str">
            <v>NULL</v>
          </cell>
        </row>
        <row r="250">
          <cell r="B250" t="str">
            <v>2006/200772</v>
          </cell>
          <cell r="C250">
            <v>7</v>
          </cell>
          <cell r="D250">
            <v>2</v>
          </cell>
          <cell r="E250">
            <v>9298.0873925501401</v>
          </cell>
          <cell r="F250">
            <v>15941</v>
          </cell>
          <cell r="G250">
            <v>27396</v>
          </cell>
          <cell r="H250">
            <v>133</v>
          </cell>
          <cell r="I250">
            <v>10120.125</v>
          </cell>
          <cell r="J250">
            <v>22354</v>
          </cell>
          <cell r="K250">
            <v>30302</v>
          </cell>
          <cell r="L250">
            <v>178</v>
          </cell>
          <cell r="M250">
            <v>10567</v>
          </cell>
          <cell r="N250">
            <v>21429.032258064501</v>
          </cell>
          <cell r="O250">
            <v>31213</v>
          </cell>
          <cell r="P250">
            <v>181</v>
          </cell>
          <cell r="Q250" t="str">
            <v>NULL</v>
          </cell>
          <cell r="R250" t="str">
            <v>NULL</v>
          </cell>
          <cell r="S250" t="str">
            <v>NULL</v>
          </cell>
          <cell r="T250" t="str">
            <v>NULL</v>
          </cell>
        </row>
        <row r="251">
          <cell r="B251" t="str">
            <v>2007/200872</v>
          </cell>
          <cell r="C251">
            <v>7</v>
          </cell>
          <cell r="D251">
            <v>2</v>
          </cell>
          <cell r="E251">
            <v>9898.5</v>
          </cell>
          <cell r="F251">
            <v>17678</v>
          </cell>
          <cell r="G251">
            <v>27705.125</v>
          </cell>
          <cell r="H251">
            <v>143</v>
          </cell>
          <cell r="I251">
            <v>12063.25</v>
          </cell>
          <cell r="J251">
            <v>19986</v>
          </cell>
          <cell r="K251">
            <v>31424.1731301939</v>
          </cell>
          <cell r="L251">
            <v>187</v>
          </cell>
          <cell r="M251">
            <v>12475.5</v>
          </cell>
          <cell r="N251">
            <v>21779</v>
          </cell>
          <cell r="O251">
            <v>33446</v>
          </cell>
          <cell r="P251">
            <v>211</v>
          </cell>
          <cell r="Q251" t="str">
            <v>NULL</v>
          </cell>
          <cell r="R251" t="str">
            <v>NULL</v>
          </cell>
          <cell r="S251" t="str">
            <v>NULL</v>
          </cell>
          <cell r="T251" t="str">
            <v>NULL</v>
          </cell>
        </row>
        <row r="252">
          <cell r="B252" t="str">
            <v>2008/200972</v>
          </cell>
          <cell r="C252">
            <v>7</v>
          </cell>
          <cell r="D252">
            <v>2</v>
          </cell>
          <cell r="E252">
            <v>8773.0885416666697</v>
          </cell>
          <cell r="F252">
            <v>14559.5</v>
          </cell>
          <cell r="G252">
            <v>24139.5</v>
          </cell>
          <cell r="H252">
            <v>110</v>
          </cell>
          <cell r="I252">
            <v>10266.5</v>
          </cell>
          <cell r="J252">
            <v>17316</v>
          </cell>
          <cell r="K252">
            <v>26338.25</v>
          </cell>
          <cell r="L252">
            <v>124</v>
          </cell>
          <cell r="M252">
            <v>10740.5</v>
          </cell>
          <cell r="N252">
            <v>17825</v>
          </cell>
          <cell r="O252">
            <v>30644.25</v>
          </cell>
          <cell r="P252">
            <v>163</v>
          </cell>
          <cell r="Q252" t="str">
            <v>NULL</v>
          </cell>
          <cell r="R252" t="str">
            <v>NULL</v>
          </cell>
          <cell r="S252" t="str">
            <v>NULL</v>
          </cell>
          <cell r="T252" t="str">
            <v>NULL</v>
          </cell>
        </row>
        <row r="253">
          <cell r="B253" t="str">
            <v>2009/201072</v>
          </cell>
          <cell r="C253">
            <v>7</v>
          </cell>
          <cell r="D253">
            <v>2</v>
          </cell>
          <cell r="E253">
            <v>9835.6</v>
          </cell>
          <cell r="F253">
            <v>15687.481690140799</v>
          </cell>
          <cell r="G253">
            <v>24282.27</v>
          </cell>
          <cell r="H253">
            <v>129</v>
          </cell>
          <cell r="I253">
            <v>8726.5</v>
          </cell>
          <cell r="J253">
            <v>16129.07</v>
          </cell>
          <cell r="K253">
            <v>25377.5</v>
          </cell>
          <cell r="L253">
            <v>190</v>
          </cell>
          <cell r="M253" t="str">
            <v>NULL</v>
          </cell>
          <cell r="N253" t="str">
            <v>NULL</v>
          </cell>
          <cell r="O253" t="str">
            <v>NULL</v>
          </cell>
          <cell r="P253" t="str">
            <v>NULL</v>
          </cell>
          <cell r="Q253" t="str">
            <v>NULL</v>
          </cell>
          <cell r="R253" t="str">
            <v>NULL</v>
          </cell>
          <cell r="S253" t="str">
            <v>NULL</v>
          </cell>
          <cell r="T253" t="str">
            <v>NULL</v>
          </cell>
        </row>
        <row r="254">
          <cell r="B254" t="str">
            <v>2010/201172</v>
          </cell>
          <cell r="C254">
            <v>7</v>
          </cell>
          <cell r="D254">
            <v>2</v>
          </cell>
          <cell r="E254">
            <v>10115.75</v>
          </cell>
          <cell r="F254">
            <v>15763.25</v>
          </cell>
          <cell r="G254">
            <v>24300.022900763401</v>
          </cell>
          <cell r="H254">
            <v>156</v>
          </cell>
          <cell r="I254">
            <v>11088</v>
          </cell>
          <cell r="J254">
            <v>18415.5</v>
          </cell>
          <cell r="K254">
            <v>26502</v>
          </cell>
          <cell r="L254">
            <v>205</v>
          </cell>
          <cell r="M254" t="str">
            <v>NULL</v>
          </cell>
          <cell r="N254" t="str">
            <v>NULL</v>
          </cell>
          <cell r="O254" t="str">
            <v>NULL</v>
          </cell>
          <cell r="P254" t="str">
            <v>NULL</v>
          </cell>
          <cell r="Q254" t="str">
            <v>NULL</v>
          </cell>
          <cell r="R254" t="str">
            <v>NULL</v>
          </cell>
          <cell r="S254" t="str">
            <v>NULL</v>
          </cell>
          <cell r="T254" t="str">
            <v>NULL</v>
          </cell>
        </row>
        <row r="255">
          <cell r="B255" t="str">
            <v>2011/201272</v>
          </cell>
          <cell r="C255">
            <v>7</v>
          </cell>
          <cell r="D255">
            <v>2</v>
          </cell>
          <cell r="E255">
            <v>9602.2571942445993</v>
          </cell>
          <cell r="F255">
            <v>14631.244548286601</v>
          </cell>
          <cell r="G255">
            <v>25346.875</v>
          </cell>
          <cell r="H255">
            <v>178</v>
          </cell>
          <cell r="I255" t="str">
            <v>NULL</v>
          </cell>
          <cell r="J255" t="str">
            <v>NULL</v>
          </cell>
          <cell r="K255" t="str">
            <v>NULL</v>
          </cell>
          <cell r="L255" t="str">
            <v>NULL</v>
          </cell>
          <cell r="M255" t="str">
            <v>NULL</v>
          </cell>
          <cell r="N255" t="str">
            <v>NULL</v>
          </cell>
          <cell r="O255" t="str">
            <v>NULL</v>
          </cell>
          <cell r="P255" t="str">
            <v>NULL</v>
          </cell>
          <cell r="Q255" t="str">
            <v>NULL</v>
          </cell>
          <cell r="R255" t="str">
            <v>NULL</v>
          </cell>
          <cell r="S255" t="str">
            <v>NULL</v>
          </cell>
          <cell r="T255" t="str">
            <v>NULL</v>
          </cell>
        </row>
        <row r="256">
          <cell r="B256" t="str">
            <v>2012/201372</v>
          </cell>
          <cell r="C256">
            <v>7</v>
          </cell>
          <cell r="D256">
            <v>2</v>
          </cell>
          <cell r="E256">
            <v>10747.4802631579</v>
          </cell>
          <cell r="F256">
            <v>16869</v>
          </cell>
          <cell r="G256">
            <v>26629.5</v>
          </cell>
          <cell r="H256">
            <v>322</v>
          </cell>
          <cell r="I256" t="str">
            <v>NULL</v>
          </cell>
          <cell r="J256" t="str">
            <v>NULL</v>
          </cell>
          <cell r="K256" t="str">
            <v>NULL</v>
          </cell>
          <cell r="L256" t="str">
            <v>NULL</v>
          </cell>
          <cell r="M256" t="str">
            <v>NULL</v>
          </cell>
          <cell r="N256" t="str">
            <v>NULL</v>
          </cell>
          <cell r="O256" t="str">
            <v>NULL</v>
          </cell>
          <cell r="P256" t="str">
            <v>NULL</v>
          </cell>
          <cell r="Q256" t="str">
            <v>NULL</v>
          </cell>
          <cell r="R256" t="str">
            <v>NULL</v>
          </cell>
          <cell r="S256" t="str">
            <v>NULL</v>
          </cell>
          <cell r="T256" t="str">
            <v>NULL</v>
          </cell>
        </row>
        <row r="257">
          <cell r="B257" t="str">
            <v>2003/200482</v>
          </cell>
          <cell r="C257">
            <v>8</v>
          </cell>
          <cell r="D257">
            <v>2</v>
          </cell>
          <cell r="E257">
            <v>10485</v>
          </cell>
          <cell r="F257">
            <v>17723.063380281699</v>
          </cell>
          <cell r="G257">
            <v>24089</v>
          </cell>
          <cell r="H257">
            <v>917</v>
          </cell>
          <cell r="I257">
            <v>12803.833536263701</v>
          </cell>
          <cell r="J257">
            <v>21795</v>
          </cell>
          <cell r="K257">
            <v>29763</v>
          </cell>
          <cell r="L257">
            <v>955</v>
          </cell>
          <cell r="M257">
            <v>14182.1145416667</v>
          </cell>
          <cell r="N257">
            <v>24706</v>
          </cell>
          <cell r="O257">
            <v>32890.723443223404</v>
          </cell>
          <cell r="P257">
            <v>1059</v>
          </cell>
          <cell r="Q257">
            <v>15577.125</v>
          </cell>
          <cell r="R257">
            <v>27970</v>
          </cell>
          <cell r="S257">
            <v>39948.688871473401</v>
          </cell>
          <cell r="T257">
            <v>1078</v>
          </cell>
        </row>
        <row r="258">
          <cell r="B258" t="str">
            <v>2004/200582</v>
          </cell>
          <cell r="C258">
            <v>8</v>
          </cell>
          <cell r="D258">
            <v>2</v>
          </cell>
          <cell r="E258">
            <v>10758</v>
          </cell>
          <cell r="F258">
            <v>17514</v>
          </cell>
          <cell r="G258">
            <v>25374</v>
          </cell>
          <cell r="H258">
            <v>1153</v>
          </cell>
          <cell r="I258">
            <v>12640.75</v>
          </cell>
          <cell r="J258">
            <v>21848.5</v>
          </cell>
          <cell r="K258">
            <v>30743.75</v>
          </cell>
          <cell r="L258">
            <v>1202</v>
          </cell>
          <cell r="M258">
            <v>14045</v>
          </cell>
          <cell r="N258">
            <v>23644</v>
          </cell>
          <cell r="O258">
            <v>32819.5</v>
          </cell>
          <cell r="P258">
            <v>1311</v>
          </cell>
          <cell r="Q258" t="str">
            <v>NULL</v>
          </cell>
          <cell r="R258" t="str">
            <v>NULL</v>
          </cell>
          <cell r="S258" t="str">
            <v>NULL</v>
          </cell>
          <cell r="T258" t="str">
            <v>NULL</v>
          </cell>
        </row>
        <row r="259">
          <cell r="B259" t="str">
            <v>2005/200682</v>
          </cell>
          <cell r="C259">
            <v>8</v>
          </cell>
          <cell r="D259">
            <v>2</v>
          </cell>
          <cell r="E259">
            <v>10565.896075000001</v>
          </cell>
          <cell r="F259">
            <v>18061.9148351648</v>
          </cell>
          <cell r="G259">
            <v>25454.8188202247</v>
          </cell>
          <cell r="H259">
            <v>1102</v>
          </cell>
          <cell r="I259">
            <v>12637.130294078899</v>
          </cell>
          <cell r="J259">
            <v>20671</v>
          </cell>
          <cell r="K259">
            <v>29473.370967741899</v>
          </cell>
          <cell r="L259">
            <v>1238</v>
          </cell>
          <cell r="M259">
            <v>13927.5</v>
          </cell>
          <cell r="N259">
            <v>22977</v>
          </cell>
          <cell r="O259">
            <v>33169</v>
          </cell>
          <cell r="P259">
            <v>1337</v>
          </cell>
          <cell r="Q259" t="str">
            <v>NULL</v>
          </cell>
          <cell r="R259" t="str">
            <v>NULL</v>
          </cell>
          <cell r="S259" t="str">
            <v>NULL</v>
          </cell>
          <cell r="T259" t="str">
            <v>NULL</v>
          </cell>
        </row>
        <row r="260">
          <cell r="B260" t="str">
            <v>2006/200782</v>
          </cell>
          <cell r="C260">
            <v>8</v>
          </cell>
          <cell r="D260">
            <v>2</v>
          </cell>
          <cell r="E260">
            <v>10626</v>
          </cell>
          <cell r="F260">
            <v>16477.5</v>
          </cell>
          <cell r="G260">
            <v>23186.190476190499</v>
          </cell>
          <cell r="H260">
            <v>1033</v>
          </cell>
          <cell r="I260">
            <v>12086.614391666701</v>
          </cell>
          <cell r="J260">
            <v>18796.25</v>
          </cell>
          <cell r="K260">
            <v>26778.5</v>
          </cell>
          <cell r="L260">
            <v>1186</v>
          </cell>
          <cell r="M260">
            <v>13253.5</v>
          </cell>
          <cell r="N260">
            <v>20489.5</v>
          </cell>
          <cell r="O260">
            <v>30472.5</v>
          </cell>
          <cell r="P260">
            <v>1255</v>
          </cell>
          <cell r="Q260" t="str">
            <v>NULL</v>
          </cell>
          <cell r="R260" t="str">
            <v>NULL</v>
          </cell>
          <cell r="S260" t="str">
            <v>NULL</v>
          </cell>
          <cell r="T260" t="str">
            <v>NULL</v>
          </cell>
        </row>
        <row r="261">
          <cell r="B261" t="str">
            <v>2007/200882</v>
          </cell>
          <cell r="C261">
            <v>8</v>
          </cell>
          <cell r="D261">
            <v>2</v>
          </cell>
          <cell r="E261">
            <v>10688</v>
          </cell>
          <cell r="F261">
            <v>16366.5</v>
          </cell>
          <cell r="G261">
            <v>23538.5</v>
          </cell>
          <cell r="H261">
            <v>1039</v>
          </cell>
          <cell r="I261">
            <v>11858.0297783934</v>
          </cell>
          <cell r="J261">
            <v>18661.5</v>
          </cell>
          <cell r="K261">
            <v>26479.421703296699</v>
          </cell>
          <cell r="L261">
            <v>1186</v>
          </cell>
          <cell r="M261">
            <v>12390.5</v>
          </cell>
          <cell r="N261">
            <v>20287</v>
          </cell>
          <cell r="O261">
            <v>29658</v>
          </cell>
          <cell r="P261">
            <v>1243</v>
          </cell>
          <cell r="Q261" t="str">
            <v>NULL</v>
          </cell>
          <cell r="R261" t="str">
            <v>NULL</v>
          </cell>
          <cell r="S261" t="str">
            <v>NULL</v>
          </cell>
          <cell r="T261" t="str">
            <v>NULL</v>
          </cell>
        </row>
        <row r="262">
          <cell r="B262" t="str">
            <v>2008/200982</v>
          </cell>
          <cell r="C262">
            <v>8</v>
          </cell>
          <cell r="D262">
            <v>2</v>
          </cell>
          <cell r="E262">
            <v>10312.913357400699</v>
          </cell>
          <cell r="F262">
            <v>16785.75</v>
          </cell>
          <cell r="G262">
            <v>24269.414634146298</v>
          </cell>
          <cell r="H262">
            <v>892</v>
          </cell>
          <cell r="I262">
            <v>11615.8125</v>
          </cell>
          <cell r="J262">
            <v>19506.957300275499</v>
          </cell>
          <cell r="K262">
            <v>27385.125</v>
          </cell>
          <cell r="L262">
            <v>996</v>
          </cell>
          <cell r="M262">
            <v>12870.5</v>
          </cell>
          <cell r="N262">
            <v>21098.5</v>
          </cell>
          <cell r="O262">
            <v>30119.8516819572</v>
          </cell>
          <cell r="P262">
            <v>1034</v>
          </cell>
          <cell r="Q262" t="str">
            <v>NULL</v>
          </cell>
          <cell r="R262" t="str">
            <v>NULL</v>
          </cell>
          <cell r="S262" t="str">
            <v>NULL</v>
          </cell>
          <cell r="T262" t="str">
            <v>NULL</v>
          </cell>
        </row>
        <row r="263">
          <cell r="B263" t="str">
            <v>2009/201082</v>
          </cell>
          <cell r="C263">
            <v>8</v>
          </cell>
          <cell r="D263">
            <v>2</v>
          </cell>
          <cell r="E263">
            <v>9696</v>
          </cell>
          <cell r="F263">
            <v>16129</v>
          </cell>
          <cell r="G263">
            <v>23985.621212121201</v>
          </cell>
          <cell r="H263">
            <v>923</v>
          </cell>
          <cell r="I263">
            <v>12063.6224489796</v>
          </cell>
          <cell r="J263">
            <v>18958</v>
          </cell>
          <cell r="K263">
            <v>27997</v>
          </cell>
          <cell r="L263">
            <v>989</v>
          </cell>
          <cell r="M263" t="str">
            <v>NULL</v>
          </cell>
          <cell r="N263" t="str">
            <v>NULL</v>
          </cell>
          <cell r="O263" t="str">
            <v>NULL</v>
          </cell>
          <cell r="P263" t="str">
            <v>NULL</v>
          </cell>
          <cell r="Q263" t="str">
            <v>NULL</v>
          </cell>
          <cell r="R263" t="str">
            <v>NULL</v>
          </cell>
          <cell r="S263" t="str">
            <v>NULL</v>
          </cell>
          <cell r="T263" t="str">
            <v>NULL</v>
          </cell>
        </row>
        <row r="264">
          <cell r="B264" t="str">
            <v>2010/201182</v>
          </cell>
          <cell r="C264">
            <v>8</v>
          </cell>
          <cell r="D264">
            <v>2</v>
          </cell>
          <cell r="E264">
            <v>10943.139097744401</v>
          </cell>
          <cell r="F264">
            <v>17933</v>
          </cell>
          <cell r="G264">
            <v>25420.414201183401</v>
          </cell>
          <cell r="H264">
            <v>845</v>
          </cell>
          <cell r="I264">
            <v>13203</v>
          </cell>
          <cell r="J264">
            <v>20988</v>
          </cell>
          <cell r="K264">
            <v>29347</v>
          </cell>
          <cell r="L264">
            <v>865</v>
          </cell>
          <cell r="M264" t="str">
            <v>NULL</v>
          </cell>
          <cell r="N264" t="str">
            <v>NULL</v>
          </cell>
          <cell r="O264" t="str">
            <v>NULL</v>
          </cell>
          <cell r="P264" t="str">
            <v>NULL</v>
          </cell>
          <cell r="Q264" t="str">
            <v>NULL</v>
          </cell>
          <cell r="R264" t="str">
            <v>NULL</v>
          </cell>
          <cell r="S264" t="str">
            <v>NULL</v>
          </cell>
          <cell r="T264" t="str">
            <v>NULL</v>
          </cell>
        </row>
        <row r="265">
          <cell r="B265" t="str">
            <v>2011/201282</v>
          </cell>
          <cell r="C265">
            <v>8</v>
          </cell>
          <cell r="D265">
            <v>2</v>
          </cell>
          <cell r="E265">
            <v>10375.75</v>
          </cell>
          <cell r="F265">
            <v>16921</v>
          </cell>
          <cell r="G265">
            <v>25181.667391304301</v>
          </cell>
          <cell r="H265">
            <v>735</v>
          </cell>
          <cell r="I265" t="str">
            <v>NULL</v>
          </cell>
          <cell r="J265" t="str">
            <v>NULL</v>
          </cell>
          <cell r="K265" t="str">
            <v>NULL</v>
          </cell>
          <cell r="L265" t="str">
            <v>NULL</v>
          </cell>
          <cell r="M265" t="str">
            <v>NULL</v>
          </cell>
          <cell r="N265" t="str">
            <v>NULL</v>
          </cell>
          <cell r="O265" t="str">
            <v>NULL</v>
          </cell>
          <cell r="P265" t="str">
            <v>NULL</v>
          </cell>
          <cell r="Q265" t="str">
            <v>NULL</v>
          </cell>
          <cell r="R265" t="str">
            <v>NULL</v>
          </cell>
          <cell r="S265" t="str">
            <v>NULL</v>
          </cell>
          <cell r="T265" t="str">
            <v>NULL</v>
          </cell>
        </row>
        <row r="266">
          <cell r="B266" t="str">
            <v>2012/201382</v>
          </cell>
          <cell r="C266">
            <v>8</v>
          </cell>
          <cell r="D266">
            <v>2</v>
          </cell>
          <cell r="E266">
            <v>12084</v>
          </cell>
          <cell r="F266">
            <v>19395</v>
          </cell>
          <cell r="G266">
            <v>27489.402985074601</v>
          </cell>
          <cell r="H266">
            <v>717</v>
          </cell>
          <cell r="I266" t="str">
            <v>NULL</v>
          </cell>
          <cell r="J266" t="str">
            <v>NULL</v>
          </cell>
          <cell r="K266" t="str">
            <v>NULL</v>
          </cell>
          <cell r="L266" t="str">
            <v>NULL</v>
          </cell>
          <cell r="M266" t="str">
            <v>NULL</v>
          </cell>
          <cell r="N266" t="str">
            <v>NULL</v>
          </cell>
          <cell r="O266" t="str">
            <v>NULL</v>
          </cell>
          <cell r="P266" t="str">
            <v>NULL</v>
          </cell>
          <cell r="Q266" t="str">
            <v>NULL</v>
          </cell>
          <cell r="R266" t="str">
            <v>NULL</v>
          </cell>
          <cell r="S266" t="str">
            <v>NULL</v>
          </cell>
          <cell r="T266" t="str">
            <v>NULL</v>
          </cell>
        </row>
        <row r="267">
          <cell r="B267" t="str">
            <v>2003/200492</v>
          </cell>
          <cell r="C267">
            <v>9</v>
          </cell>
          <cell r="D267">
            <v>2</v>
          </cell>
          <cell r="E267">
            <v>22432</v>
          </cell>
          <cell r="F267">
            <v>28687</v>
          </cell>
          <cell r="G267">
            <v>35219.5</v>
          </cell>
          <cell r="H267">
            <v>906</v>
          </cell>
          <cell r="I267">
            <v>24524.509615384599</v>
          </cell>
          <cell r="J267">
            <v>32672.194510385802</v>
          </cell>
          <cell r="K267">
            <v>39996.25</v>
          </cell>
          <cell r="L267">
            <v>946</v>
          </cell>
          <cell r="M267">
            <v>27365</v>
          </cell>
          <cell r="N267">
            <v>35683</v>
          </cell>
          <cell r="O267">
            <v>43979</v>
          </cell>
          <cell r="P267">
            <v>997</v>
          </cell>
          <cell r="Q267">
            <v>31850</v>
          </cell>
          <cell r="R267">
            <v>44817</v>
          </cell>
          <cell r="S267">
            <v>58193.5</v>
          </cell>
          <cell r="T267">
            <v>1095</v>
          </cell>
        </row>
        <row r="268">
          <cell r="B268" t="str">
            <v>2004/200592</v>
          </cell>
          <cell r="C268">
            <v>9</v>
          </cell>
          <cell r="D268">
            <v>2</v>
          </cell>
          <cell r="E268">
            <v>22614.25</v>
          </cell>
          <cell r="F268">
            <v>29100</v>
          </cell>
          <cell r="G268">
            <v>35754.25</v>
          </cell>
          <cell r="H268">
            <v>978</v>
          </cell>
          <cell r="I268">
            <v>24219.5</v>
          </cell>
          <cell r="J268">
            <v>32781</v>
          </cell>
          <cell r="K268">
            <v>40383.872023809497</v>
          </cell>
          <cell r="L268">
            <v>1007</v>
          </cell>
          <cell r="M268">
            <v>27115.5</v>
          </cell>
          <cell r="N268">
            <v>35262</v>
          </cell>
          <cell r="O268">
            <v>43957</v>
          </cell>
          <cell r="P268">
            <v>1107</v>
          </cell>
          <cell r="Q268" t="str">
            <v>NULL</v>
          </cell>
          <cell r="R268" t="str">
            <v>NULL</v>
          </cell>
          <cell r="S268" t="str">
            <v>NULL</v>
          </cell>
          <cell r="T268" t="str">
            <v>NULL</v>
          </cell>
        </row>
        <row r="269">
          <cell r="B269" t="str">
            <v>2005/200692</v>
          </cell>
          <cell r="C269">
            <v>9</v>
          </cell>
          <cell r="D269">
            <v>2</v>
          </cell>
          <cell r="E269">
            <v>19065</v>
          </cell>
          <cell r="F269">
            <v>28717.3884297521</v>
          </cell>
          <cell r="G269">
            <v>36414</v>
          </cell>
          <cell r="H269">
            <v>901</v>
          </cell>
          <cell r="I269">
            <v>21642</v>
          </cell>
          <cell r="J269">
            <v>31181.859504132201</v>
          </cell>
          <cell r="K269">
            <v>39682.5</v>
          </cell>
          <cell r="L269">
            <v>979</v>
          </cell>
          <cell r="M269">
            <v>24635</v>
          </cell>
          <cell r="N269">
            <v>34505.5</v>
          </cell>
          <cell r="O269">
            <v>44522.25</v>
          </cell>
          <cell r="P269">
            <v>1044</v>
          </cell>
          <cell r="Q269" t="str">
            <v>NULL</v>
          </cell>
          <cell r="R269" t="str">
            <v>NULL</v>
          </cell>
          <cell r="S269" t="str">
            <v>NULL</v>
          </cell>
          <cell r="T269" t="str">
            <v>NULL</v>
          </cell>
        </row>
        <row r="270">
          <cell r="B270" t="str">
            <v>2006/200792</v>
          </cell>
          <cell r="C270">
            <v>9</v>
          </cell>
          <cell r="D270">
            <v>2</v>
          </cell>
          <cell r="E270">
            <v>17441.849025973999</v>
          </cell>
          <cell r="F270">
            <v>28589.047849999999</v>
          </cell>
          <cell r="G270">
            <v>37029.625</v>
          </cell>
          <cell r="H270">
            <v>1066</v>
          </cell>
          <cell r="I270">
            <v>18620.5</v>
          </cell>
          <cell r="J270">
            <v>30265.5</v>
          </cell>
          <cell r="K270">
            <v>39140.75</v>
          </cell>
          <cell r="L270">
            <v>1140</v>
          </cell>
          <cell r="M270">
            <v>19765.706375000002</v>
          </cell>
          <cell r="N270">
            <v>32784.072507552897</v>
          </cell>
          <cell r="O270">
            <v>43374.25</v>
          </cell>
          <cell r="P270">
            <v>1174</v>
          </cell>
          <cell r="Q270" t="str">
            <v>NULL</v>
          </cell>
          <cell r="R270" t="str">
            <v>NULL</v>
          </cell>
          <cell r="S270" t="str">
            <v>NULL</v>
          </cell>
          <cell r="T270" t="str">
            <v>NULL</v>
          </cell>
        </row>
        <row r="271">
          <cell r="B271" t="str">
            <v>2007/200892</v>
          </cell>
          <cell r="C271">
            <v>9</v>
          </cell>
          <cell r="D271">
            <v>2</v>
          </cell>
          <cell r="E271">
            <v>16033</v>
          </cell>
          <cell r="F271">
            <v>26398.599439775899</v>
          </cell>
          <cell r="G271">
            <v>34259</v>
          </cell>
          <cell r="H271">
            <v>1017</v>
          </cell>
          <cell r="I271">
            <v>17380.5</v>
          </cell>
          <cell r="J271">
            <v>28748</v>
          </cell>
          <cell r="K271">
            <v>38001</v>
          </cell>
          <cell r="L271">
            <v>1117</v>
          </cell>
          <cell r="M271">
            <v>18759</v>
          </cell>
          <cell r="N271">
            <v>31836</v>
          </cell>
          <cell r="O271">
            <v>42223.5</v>
          </cell>
          <cell r="P271">
            <v>1201</v>
          </cell>
          <cell r="Q271" t="str">
            <v>NULL</v>
          </cell>
          <cell r="R271" t="str">
            <v>NULL</v>
          </cell>
          <cell r="S271" t="str">
            <v>NULL</v>
          </cell>
          <cell r="T271" t="str">
            <v>NULL</v>
          </cell>
        </row>
        <row r="272">
          <cell r="B272" t="str">
            <v>2008/200992</v>
          </cell>
          <cell r="C272">
            <v>9</v>
          </cell>
          <cell r="D272">
            <v>2</v>
          </cell>
          <cell r="E272">
            <v>16550</v>
          </cell>
          <cell r="F272">
            <v>27090</v>
          </cell>
          <cell r="G272">
            <v>35581</v>
          </cell>
          <cell r="H272">
            <v>1041</v>
          </cell>
          <cell r="I272">
            <v>18882</v>
          </cell>
          <cell r="J272">
            <v>29880</v>
          </cell>
          <cell r="K272">
            <v>40143</v>
          </cell>
          <cell r="L272">
            <v>1117</v>
          </cell>
          <cell r="M272">
            <v>19925.25</v>
          </cell>
          <cell r="N272">
            <v>32600</v>
          </cell>
          <cell r="O272">
            <v>43677.5</v>
          </cell>
          <cell r="P272">
            <v>1151</v>
          </cell>
          <cell r="Q272" t="str">
            <v>NULL</v>
          </cell>
          <cell r="R272" t="str">
            <v>NULL</v>
          </cell>
          <cell r="S272" t="str">
            <v>NULL</v>
          </cell>
          <cell r="T272" t="str">
            <v>NULL</v>
          </cell>
        </row>
        <row r="273">
          <cell r="B273" t="str">
            <v>2009/201092</v>
          </cell>
          <cell r="C273">
            <v>9</v>
          </cell>
          <cell r="D273">
            <v>2</v>
          </cell>
          <cell r="E273">
            <v>15919.64</v>
          </cell>
          <cell r="F273">
            <v>27258</v>
          </cell>
          <cell r="G273">
            <v>35854.5</v>
          </cell>
          <cell r="H273">
            <v>1071</v>
          </cell>
          <cell r="I273">
            <v>17921.691030534399</v>
          </cell>
          <cell r="J273">
            <v>30691</v>
          </cell>
          <cell r="K273">
            <v>41335.5</v>
          </cell>
          <cell r="L273">
            <v>1138</v>
          </cell>
          <cell r="M273" t="str">
            <v>NULL</v>
          </cell>
          <cell r="N273" t="str">
            <v>NULL</v>
          </cell>
          <cell r="O273" t="str">
            <v>NULL</v>
          </cell>
          <cell r="P273" t="str">
            <v>NULL</v>
          </cell>
          <cell r="Q273" t="str">
            <v>NULL</v>
          </cell>
          <cell r="R273" t="str">
            <v>NULL</v>
          </cell>
          <cell r="S273" t="str">
            <v>NULL</v>
          </cell>
          <cell r="T273" t="str">
            <v>NULL</v>
          </cell>
        </row>
        <row r="274">
          <cell r="B274" t="str">
            <v>2010/201192</v>
          </cell>
          <cell r="C274">
            <v>9</v>
          </cell>
          <cell r="D274">
            <v>2</v>
          </cell>
          <cell r="E274">
            <v>18654</v>
          </cell>
          <cell r="F274">
            <v>29110.509641873301</v>
          </cell>
          <cell r="G274">
            <v>38426</v>
          </cell>
          <cell r="H274">
            <v>1137</v>
          </cell>
          <cell r="I274">
            <v>19948.128099173598</v>
          </cell>
          <cell r="J274">
            <v>32567</v>
          </cell>
          <cell r="K274">
            <v>42997</v>
          </cell>
          <cell r="L274">
            <v>1231</v>
          </cell>
          <cell r="M274" t="str">
            <v>NULL</v>
          </cell>
          <cell r="N274" t="str">
            <v>NULL</v>
          </cell>
          <cell r="O274" t="str">
            <v>NULL</v>
          </cell>
          <cell r="P274" t="str">
            <v>NULL</v>
          </cell>
          <cell r="Q274" t="str">
            <v>NULL</v>
          </cell>
          <cell r="R274" t="str">
            <v>NULL</v>
          </cell>
          <cell r="S274" t="str">
            <v>NULL</v>
          </cell>
          <cell r="T274" t="str">
            <v>NULL</v>
          </cell>
        </row>
        <row r="275">
          <cell r="B275" t="str">
            <v>2011/201292</v>
          </cell>
          <cell r="C275">
            <v>9</v>
          </cell>
          <cell r="D275">
            <v>2</v>
          </cell>
          <cell r="E275">
            <v>18232.5</v>
          </cell>
          <cell r="F275">
            <v>29948</v>
          </cell>
          <cell r="G275">
            <v>39345.5</v>
          </cell>
          <cell r="H275">
            <v>1243</v>
          </cell>
          <cell r="I275" t="str">
            <v>NULL</v>
          </cell>
          <cell r="J275" t="str">
            <v>NULL</v>
          </cell>
          <cell r="K275" t="str">
            <v>NULL</v>
          </cell>
          <cell r="L275" t="str">
            <v>NULL</v>
          </cell>
          <cell r="M275" t="str">
            <v>NULL</v>
          </cell>
          <cell r="N275" t="str">
            <v>NULL</v>
          </cell>
          <cell r="O275" t="str">
            <v>NULL</v>
          </cell>
          <cell r="P275" t="str">
            <v>NULL</v>
          </cell>
          <cell r="Q275" t="str">
            <v>NULL</v>
          </cell>
          <cell r="R275" t="str">
            <v>NULL</v>
          </cell>
          <cell r="S275" t="str">
            <v>NULL</v>
          </cell>
          <cell r="T275" t="str">
            <v>NULL</v>
          </cell>
        </row>
        <row r="276">
          <cell r="B276" t="str">
            <v>2012/201392</v>
          </cell>
          <cell r="C276">
            <v>9</v>
          </cell>
          <cell r="D276">
            <v>2</v>
          </cell>
          <cell r="E276">
            <v>21404.388418998002</v>
          </cell>
          <cell r="F276">
            <v>31319.614325068898</v>
          </cell>
          <cell r="G276">
            <v>40321</v>
          </cell>
          <cell r="H276">
            <v>1227</v>
          </cell>
          <cell r="I276" t="str">
            <v>NULL</v>
          </cell>
          <cell r="J276" t="str">
            <v>NULL</v>
          </cell>
          <cell r="K276" t="str">
            <v>NULL</v>
          </cell>
          <cell r="L276" t="str">
            <v>NULL</v>
          </cell>
          <cell r="M276" t="str">
            <v>NULL</v>
          </cell>
          <cell r="N276" t="str">
            <v>NULL</v>
          </cell>
          <cell r="O276" t="str">
            <v>NULL</v>
          </cell>
          <cell r="P276" t="str">
            <v>NULL</v>
          </cell>
          <cell r="Q276" t="str">
            <v>NULL</v>
          </cell>
          <cell r="R276" t="str">
            <v>NULL</v>
          </cell>
          <cell r="S276" t="str">
            <v>NULL</v>
          </cell>
          <cell r="T276" t="str">
            <v>NULL</v>
          </cell>
        </row>
        <row r="277">
          <cell r="B277" t="str">
            <v>2003/2004A2</v>
          </cell>
          <cell r="C277" t="str">
            <v>A</v>
          </cell>
          <cell r="D277">
            <v>2</v>
          </cell>
          <cell r="E277">
            <v>22256</v>
          </cell>
          <cell r="F277">
            <v>27271</v>
          </cell>
          <cell r="G277">
            <v>32803.8623595506</v>
          </cell>
          <cell r="H277">
            <v>717</v>
          </cell>
          <cell r="I277">
            <v>25583</v>
          </cell>
          <cell r="J277">
            <v>32827</v>
          </cell>
          <cell r="K277">
            <v>40375</v>
          </cell>
          <cell r="L277">
            <v>705</v>
          </cell>
          <cell r="M277">
            <v>26887.5</v>
          </cell>
          <cell r="N277">
            <v>35846.5</v>
          </cell>
          <cell r="O277">
            <v>44377.5</v>
          </cell>
          <cell r="P277">
            <v>740</v>
          </cell>
          <cell r="Q277">
            <v>26578.5</v>
          </cell>
          <cell r="R277">
            <v>40075.5</v>
          </cell>
          <cell r="S277">
            <v>51967.75</v>
          </cell>
          <cell r="T277">
            <v>750</v>
          </cell>
        </row>
        <row r="278">
          <cell r="B278" t="str">
            <v>2004/2005A2</v>
          </cell>
          <cell r="C278" t="str">
            <v>A</v>
          </cell>
          <cell r="D278">
            <v>2</v>
          </cell>
          <cell r="E278">
            <v>23123</v>
          </cell>
          <cell r="F278">
            <v>28459</v>
          </cell>
          <cell r="G278">
            <v>34435</v>
          </cell>
          <cell r="H278">
            <v>613</v>
          </cell>
          <cell r="I278">
            <v>26509</v>
          </cell>
          <cell r="J278">
            <v>33096</v>
          </cell>
          <cell r="K278">
            <v>41114</v>
          </cell>
          <cell r="L278">
            <v>605</v>
          </cell>
          <cell r="M278">
            <v>26983</v>
          </cell>
          <cell r="N278">
            <v>34452</v>
          </cell>
          <cell r="O278">
            <v>42436</v>
          </cell>
          <cell r="P278">
            <v>655</v>
          </cell>
          <cell r="Q278" t="str">
            <v>NULL</v>
          </cell>
          <cell r="R278" t="str">
            <v>NULL</v>
          </cell>
          <cell r="S278" t="str">
            <v>NULL</v>
          </cell>
          <cell r="T278" t="str">
            <v>NULL</v>
          </cell>
        </row>
        <row r="279">
          <cell r="B279" t="str">
            <v>2005/2006A2</v>
          </cell>
          <cell r="C279" t="str">
            <v>A</v>
          </cell>
          <cell r="D279">
            <v>2</v>
          </cell>
          <cell r="E279">
            <v>24469.5</v>
          </cell>
          <cell r="F279">
            <v>30066</v>
          </cell>
          <cell r="G279">
            <v>36964.5</v>
          </cell>
          <cell r="H279">
            <v>743</v>
          </cell>
          <cell r="I279">
            <v>26673</v>
          </cell>
          <cell r="J279">
            <v>33117.5</v>
          </cell>
          <cell r="K279">
            <v>39923.5</v>
          </cell>
          <cell r="L279">
            <v>754</v>
          </cell>
          <cell r="M279">
            <v>26154</v>
          </cell>
          <cell r="N279">
            <v>33906</v>
          </cell>
          <cell r="O279">
            <v>42709.384615384603</v>
          </cell>
          <cell r="P279">
            <v>817</v>
          </cell>
          <cell r="Q279" t="str">
            <v>NULL</v>
          </cell>
          <cell r="R279" t="str">
            <v>NULL</v>
          </cell>
          <cell r="S279" t="str">
            <v>NULL</v>
          </cell>
          <cell r="T279" t="str">
            <v>NULL</v>
          </cell>
        </row>
        <row r="280">
          <cell r="B280" t="str">
            <v>2006/2007A2</v>
          </cell>
          <cell r="C280" t="str">
            <v>A</v>
          </cell>
          <cell r="D280">
            <v>2</v>
          </cell>
          <cell r="E280">
            <v>23102.75</v>
          </cell>
          <cell r="F280">
            <v>29929.5</v>
          </cell>
          <cell r="G280">
            <v>36292.25</v>
          </cell>
          <cell r="H280">
            <v>762</v>
          </cell>
          <cell r="I280">
            <v>24717.75</v>
          </cell>
          <cell r="J280">
            <v>31122</v>
          </cell>
          <cell r="K280">
            <v>38545.972301136397</v>
          </cell>
          <cell r="L280">
            <v>812</v>
          </cell>
          <cell r="M280">
            <v>25453.263085399401</v>
          </cell>
          <cell r="N280">
            <v>33620</v>
          </cell>
          <cell r="O280">
            <v>42670.5</v>
          </cell>
          <cell r="P280">
            <v>831</v>
          </cell>
          <cell r="Q280" t="str">
            <v>NULL</v>
          </cell>
          <cell r="R280" t="str">
            <v>NULL</v>
          </cell>
          <cell r="S280" t="str">
            <v>NULL</v>
          </cell>
          <cell r="T280" t="str">
            <v>NULL</v>
          </cell>
        </row>
        <row r="281">
          <cell r="B281" t="str">
            <v>2007/2008A2</v>
          </cell>
          <cell r="C281" t="str">
            <v>A</v>
          </cell>
          <cell r="D281">
            <v>2</v>
          </cell>
          <cell r="E281">
            <v>22213.5</v>
          </cell>
          <cell r="F281">
            <v>27477.5</v>
          </cell>
          <cell r="G281">
            <v>33913.170258620703</v>
          </cell>
          <cell r="H281">
            <v>974</v>
          </cell>
          <cell r="I281">
            <v>23217.241486068098</v>
          </cell>
          <cell r="J281">
            <v>29887.5</v>
          </cell>
          <cell r="K281">
            <v>37245</v>
          </cell>
          <cell r="L281">
            <v>1054</v>
          </cell>
          <cell r="M281">
            <v>24849.25</v>
          </cell>
          <cell r="N281">
            <v>33158.5</v>
          </cell>
          <cell r="O281">
            <v>41640.399171270699</v>
          </cell>
          <cell r="P281">
            <v>1064</v>
          </cell>
          <cell r="Q281" t="str">
            <v>NULL</v>
          </cell>
          <cell r="R281" t="str">
            <v>NULL</v>
          </cell>
          <cell r="S281" t="str">
            <v>NULL</v>
          </cell>
          <cell r="T281" t="str">
            <v>NULL</v>
          </cell>
        </row>
        <row r="282">
          <cell r="B282" t="str">
            <v>2008/2009A2</v>
          </cell>
          <cell r="C282" t="str">
            <v>A</v>
          </cell>
          <cell r="D282">
            <v>2</v>
          </cell>
          <cell r="E282">
            <v>20684.5</v>
          </cell>
          <cell r="F282">
            <v>27345.9017595308</v>
          </cell>
          <cell r="G282">
            <v>33143.75</v>
          </cell>
          <cell r="H282">
            <v>1026</v>
          </cell>
          <cell r="I282">
            <v>22862.5</v>
          </cell>
          <cell r="J282">
            <v>30243</v>
          </cell>
          <cell r="K282">
            <v>37500</v>
          </cell>
          <cell r="L282">
            <v>1039</v>
          </cell>
          <cell r="M282">
            <v>24558</v>
          </cell>
          <cell r="N282">
            <v>35138.810773480698</v>
          </cell>
          <cell r="O282">
            <v>45091.5</v>
          </cell>
          <cell r="P282">
            <v>1088</v>
          </cell>
          <cell r="Q282" t="str">
            <v>NULL</v>
          </cell>
          <cell r="R282" t="str">
            <v>NULL</v>
          </cell>
          <cell r="S282" t="str">
            <v>NULL</v>
          </cell>
          <cell r="T282" t="str">
            <v>NULL</v>
          </cell>
        </row>
        <row r="283">
          <cell r="B283" t="str">
            <v>2009/2010A2</v>
          </cell>
          <cell r="C283" t="str">
            <v>A</v>
          </cell>
          <cell r="D283">
            <v>2</v>
          </cell>
          <cell r="E283">
            <v>21040.5</v>
          </cell>
          <cell r="F283">
            <v>27335</v>
          </cell>
          <cell r="G283">
            <v>33549.558208955197</v>
          </cell>
          <cell r="H283">
            <v>1311</v>
          </cell>
          <cell r="I283">
            <v>24375.077479338801</v>
          </cell>
          <cell r="J283">
            <v>30949</v>
          </cell>
          <cell r="K283">
            <v>38681.767241379297</v>
          </cell>
          <cell r="L283">
            <v>1312</v>
          </cell>
          <cell r="M283" t="str">
            <v>NULL</v>
          </cell>
          <cell r="N283" t="str">
            <v>NULL</v>
          </cell>
          <cell r="O283" t="str">
            <v>NULL</v>
          </cell>
          <cell r="P283" t="str">
            <v>NULL</v>
          </cell>
          <cell r="Q283" t="str">
            <v>NULL</v>
          </cell>
          <cell r="R283" t="str">
            <v>NULL</v>
          </cell>
          <cell r="S283" t="str">
            <v>NULL</v>
          </cell>
          <cell r="T283" t="str">
            <v>NULL</v>
          </cell>
        </row>
        <row r="284">
          <cell r="B284" t="str">
            <v>2010/2011A2</v>
          </cell>
          <cell r="C284" t="str">
            <v>A</v>
          </cell>
          <cell r="D284">
            <v>2</v>
          </cell>
          <cell r="E284">
            <v>20987</v>
          </cell>
          <cell r="F284">
            <v>27475</v>
          </cell>
          <cell r="G284">
            <v>32816</v>
          </cell>
          <cell r="H284">
            <v>1313</v>
          </cell>
          <cell r="I284">
            <v>25064</v>
          </cell>
          <cell r="J284">
            <v>32839.488980716298</v>
          </cell>
          <cell r="K284">
            <v>40923.5</v>
          </cell>
          <cell r="L284">
            <v>1344</v>
          </cell>
          <cell r="M284" t="str">
            <v>NULL</v>
          </cell>
          <cell r="N284" t="str">
            <v>NULL</v>
          </cell>
          <cell r="O284" t="str">
            <v>NULL</v>
          </cell>
          <cell r="P284" t="str">
            <v>NULL</v>
          </cell>
          <cell r="Q284" t="str">
            <v>NULL</v>
          </cell>
          <cell r="R284" t="str">
            <v>NULL</v>
          </cell>
          <cell r="S284" t="str">
            <v>NULL</v>
          </cell>
          <cell r="T284" t="str">
            <v>NULL</v>
          </cell>
        </row>
        <row r="285">
          <cell r="B285" t="str">
            <v>2011/2012A2</v>
          </cell>
          <cell r="C285" t="str">
            <v>A</v>
          </cell>
          <cell r="D285">
            <v>2</v>
          </cell>
          <cell r="E285">
            <v>21977.229916897501</v>
          </cell>
          <cell r="F285">
            <v>28522</v>
          </cell>
          <cell r="G285">
            <v>35370.630681818198</v>
          </cell>
          <cell r="H285">
            <v>1342</v>
          </cell>
          <cell r="I285" t="str">
            <v>NULL</v>
          </cell>
          <cell r="J285" t="str">
            <v>NULL</v>
          </cell>
          <cell r="K285" t="str">
            <v>NULL</v>
          </cell>
          <cell r="L285" t="str">
            <v>NULL</v>
          </cell>
          <cell r="M285" t="str">
            <v>NULL</v>
          </cell>
          <cell r="N285" t="str">
            <v>NULL</v>
          </cell>
          <cell r="O285" t="str">
            <v>NULL</v>
          </cell>
          <cell r="P285" t="str">
            <v>NULL</v>
          </cell>
          <cell r="Q285" t="str">
            <v>NULL</v>
          </cell>
          <cell r="R285" t="str">
            <v>NULL</v>
          </cell>
          <cell r="S285" t="str">
            <v>NULL</v>
          </cell>
          <cell r="T285" t="str">
            <v>NULL</v>
          </cell>
        </row>
        <row r="286">
          <cell r="B286" t="str">
            <v>2012/2013A2</v>
          </cell>
          <cell r="C286" t="str">
            <v>A</v>
          </cell>
          <cell r="D286">
            <v>2</v>
          </cell>
          <cell r="E286">
            <v>24297</v>
          </cell>
          <cell r="F286">
            <v>30602</v>
          </cell>
          <cell r="G286">
            <v>37707.951289398297</v>
          </cell>
          <cell r="H286">
            <v>1273</v>
          </cell>
          <cell r="I286" t="str">
            <v>NULL</v>
          </cell>
          <cell r="J286" t="str">
            <v>NULL</v>
          </cell>
          <cell r="K286" t="str">
            <v>NULL</v>
          </cell>
          <cell r="L286" t="str">
            <v>NULL</v>
          </cell>
          <cell r="M286" t="str">
            <v>NULL</v>
          </cell>
          <cell r="N286" t="str">
            <v>NULL</v>
          </cell>
          <cell r="O286" t="str">
            <v>NULL</v>
          </cell>
          <cell r="P286" t="str">
            <v>NULL</v>
          </cell>
          <cell r="Q286" t="str">
            <v>NULL</v>
          </cell>
          <cell r="R286" t="str">
            <v>NULL</v>
          </cell>
          <cell r="S286" t="str">
            <v>NULL</v>
          </cell>
          <cell r="T286" t="str">
            <v>NULL</v>
          </cell>
        </row>
        <row r="287">
          <cell r="B287" t="str">
            <v>2003/2004B2</v>
          </cell>
          <cell r="C287" t="str">
            <v>B</v>
          </cell>
          <cell r="D287">
            <v>2</v>
          </cell>
          <cell r="E287">
            <v>10614.9590909091</v>
          </cell>
          <cell r="F287">
            <v>18800</v>
          </cell>
          <cell r="G287">
            <v>28146</v>
          </cell>
          <cell r="H287">
            <v>927</v>
          </cell>
          <cell r="I287">
            <v>12290.5</v>
          </cell>
          <cell r="J287">
            <v>20871.5</v>
          </cell>
          <cell r="K287">
            <v>30495.5</v>
          </cell>
          <cell r="L287">
            <v>996</v>
          </cell>
          <cell r="M287">
            <v>12383.5</v>
          </cell>
          <cell r="N287">
            <v>23078</v>
          </cell>
          <cell r="O287">
            <v>34159</v>
          </cell>
          <cell r="P287">
            <v>1165</v>
          </cell>
          <cell r="Q287">
            <v>12139.5</v>
          </cell>
          <cell r="R287">
            <v>24067</v>
          </cell>
          <cell r="S287">
            <v>36619.5</v>
          </cell>
          <cell r="T287">
            <v>1212</v>
          </cell>
        </row>
        <row r="288">
          <cell r="B288" t="str">
            <v>2004/2005B2</v>
          </cell>
          <cell r="C288" t="str">
            <v>B</v>
          </cell>
          <cell r="D288">
            <v>2</v>
          </cell>
          <cell r="E288">
            <v>11113.289473684201</v>
          </cell>
          <cell r="F288">
            <v>19831</v>
          </cell>
          <cell r="G288">
            <v>28335</v>
          </cell>
          <cell r="H288">
            <v>1161</v>
          </cell>
          <cell r="I288">
            <v>12034</v>
          </cell>
          <cell r="J288">
            <v>22392</v>
          </cell>
          <cell r="K288">
            <v>31271</v>
          </cell>
          <cell r="L288">
            <v>1249</v>
          </cell>
          <cell r="M288">
            <v>12403.742857142901</v>
          </cell>
          <cell r="N288">
            <v>23669</v>
          </cell>
          <cell r="O288">
            <v>33333</v>
          </cell>
          <cell r="P288">
            <v>1369</v>
          </cell>
          <cell r="Q288" t="str">
            <v>NULL</v>
          </cell>
          <cell r="R288" t="str">
            <v>NULL</v>
          </cell>
          <cell r="S288" t="str">
            <v>NULL</v>
          </cell>
          <cell r="T288" t="str">
            <v>NULL</v>
          </cell>
        </row>
        <row r="289">
          <cell r="B289" t="str">
            <v>2005/2006B2</v>
          </cell>
          <cell r="C289" t="str">
            <v>B</v>
          </cell>
          <cell r="D289">
            <v>2</v>
          </cell>
          <cell r="E289">
            <v>13111.1933338362</v>
          </cell>
          <cell r="F289">
            <v>23050.5</v>
          </cell>
          <cell r="G289">
            <v>28284.75</v>
          </cell>
          <cell r="H289">
            <v>1454</v>
          </cell>
          <cell r="I289">
            <v>13811.8099173554</v>
          </cell>
          <cell r="J289">
            <v>24279</v>
          </cell>
          <cell r="K289">
            <v>30092.5</v>
          </cell>
          <cell r="L289">
            <v>1619</v>
          </cell>
          <cell r="M289">
            <v>15019.25</v>
          </cell>
          <cell r="N289">
            <v>25912.5</v>
          </cell>
          <cell r="O289">
            <v>31945.5</v>
          </cell>
          <cell r="P289">
            <v>1742</v>
          </cell>
          <cell r="Q289" t="str">
            <v>NULL</v>
          </cell>
          <cell r="R289" t="str">
            <v>NULL</v>
          </cell>
          <cell r="S289" t="str">
            <v>NULL</v>
          </cell>
          <cell r="T289" t="str">
            <v>NULL</v>
          </cell>
        </row>
        <row r="290">
          <cell r="B290" t="str">
            <v>2006/2007B2</v>
          </cell>
          <cell r="C290" t="str">
            <v>B</v>
          </cell>
          <cell r="D290">
            <v>2</v>
          </cell>
          <cell r="E290">
            <v>12568.5</v>
          </cell>
          <cell r="F290">
            <v>22606</v>
          </cell>
          <cell r="G290">
            <v>29415.5</v>
          </cell>
          <cell r="H290">
            <v>1623</v>
          </cell>
          <cell r="I290">
            <v>12909</v>
          </cell>
          <cell r="J290">
            <v>23564</v>
          </cell>
          <cell r="K290">
            <v>31056</v>
          </cell>
          <cell r="L290">
            <v>1745</v>
          </cell>
          <cell r="M290">
            <v>12250</v>
          </cell>
          <cell r="N290">
            <v>23630</v>
          </cell>
          <cell r="O290">
            <v>31579</v>
          </cell>
          <cell r="P290">
            <v>1877</v>
          </cell>
          <cell r="Q290" t="str">
            <v>NULL</v>
          </cell>
          <cell r="R290" t="str">
            <v>NULL</v>
          </cell>
          <cell r="S290" t="str">
            <v>NULL</v>
          </cell>
          <cell r="T290" t="str">
            <v>NULL</v>
          </cell>
        </row>
        <row r="291">
          <cell r="B291" t="str">
            <v>2007/2008B2</v>
          </cell>
          <cell r="C291" t="str">
            <v>B</v>
          </cell>
          <cell r="D291">
            <v>2</v>
          </cell>
          <cell r="E291">
            <v>11954.75</v>
          </cell>
          <cell r="F291">
            <v>22265</v>
          </cell>
          <cell r="G291">
            <v>28604.5</v>
          </cell>
          <cell r="H291">
            <v>1827</v>
          </cell>
          <cell r="I291">
            <v>12790.625</v>
          </cell>
          <cell r="J291">
            <v>23210.5</v>
          </cell>
          <cell r="K291">
            <v>29796</v>
          </cell>
          <cell r="L291">
            <v>2004</v>
          </cell>
          <cell r="M291">
            <v>13602</v>
          </cell>
          <cell r="N291">
            <v>23938</v>
          </cell>
          <cell r="O291">
            <v>31379.197916666701</v>
          </cell>
          <cell r="P291">
            <v>2103</v>
          </cell>
          <cell r="Q291" t="str">
            <v>NULL</v>
          </cell>
          <cell r="R291" t="str">
            <v>NULL</v>
          </cell>
          <cell r="S291" t="str">
            <v>NULL</v>
          </cell>
          <cell r="T291" t="str">
            <v>NULL</v>
          </cell>
        </row>
        <row r="292">
          <cell r="B292" t="str">
            <v>2008/2009B2</v>
          </cell>
          <cell r="C292" t="str">
            <v>B</v>
          </cell>
          <cell r="D292">
            <v>2</v>
          </cell>
          <cell r="E292">
            <v>10474.888268156399</v>
          </cell>
          <cell r="F292">
            <v>20847</v>
          </cell>
          <cell r="G292">
            <v>28819</v>
          </cell>
          <cell r="H292">
            <v>1753</v>
          </cell>
          <cell r="I292">
            <v>11155.786357340699</v>
          </cell>
          <cell r="J292">
            <v>21106.307017543899</v>
          </cell>
          <cell r="K292">
            <v>30036.071947674402</v>
          </cell>
          <cell r="L292">
            <v>1800</v>
          </cell>
          <cell r="M292">
            <v>11664</v>
          </cell>
          <cell r="N292">
            <v>22584</v>
          </cell>
          <cell r="O292">
            <v>32005</v>
          </cell>
          <cell r="P292">
            <v>1965</v>
          </cell>
          <cell r="Q292" t="str">
            <v>NULL</v>
          </cell>
          <cell r="R292" t="str">
            <v>NULL</v>
          </cell>
          <cell r="S292" t="str">
            <v>NULL</v>
          </cell>
          <cell r="T292" t="str">
            <v>NULL</v>
          </cell>
        </row>
        <row r="293">
          <cell r="B293" t="str">
            <v>2009/2010B2</v>
          </cell>
          <cell r="C293" t="str">
            <v>B</v>
          </cell>
          <cell r="D293">
            <v>2</v>
          </cell>
          <cell r="E293">
            <v>10346.268493150699</v>
          </cell>
          <cell r="F293">
            <v>20073</v>
          </cell>
          <cell r="G293">
            <v>28813</v>
          </cell>
          <cell r="H293">
            <v>1905</v>
          </cell>
          <cell r="I293">
            <v>11219.665162454899</v>
          </cell>
          <cell r="J293">
            <v>21254.5</v>
          </cell>
          <cell r="K293">
            <v>30035.5</v>
          </cell>
          <cell r="L293">
            <v>2006</v>
          </cell>
          <cell r="M293" t="str">
            <v>NULL</v>
          </cell>
          <cell r="N293" t="str">
            <v>NULL</v>
          </cell>
          <cell r="O293" t="str">
            <v>NULL</v>
          </cell>
          <cell r="P293" t="str">
            <v>NULL</v>
          </cell>
          <cell r="Q293" t="str">
            <v>NULL</v>
          </cell>
          <cell r="R293" t="str">
            <v>NULL</v>
          </cell>
          <cell r="S293" t="str">
            <v>NULL</v>
          </cell>
          <cell r="T293" t="str">
            <v>NULL</v>
          </cell>
        </row>
        <row r="294">
          <cell r="B294" t="str">
            <v>2010/2011B2</v>
          </cell>
          <cell r="C294" t="str">
            <v>B</v>
          </cell>
          <cell r="D294">
            <v>2</v>
          </cell>
          <cell r="E294">
            <v>10995.375</v>
          </cell>
          <cell r="F294">
            <v>19215</v>
          </cell>
          <cell r="G294">
            <v>27470.1525423729</v>
          </cell>
          <cell r="H294">
            <v>1902</v>
          </cell>
          <cell r="I294">
            <v>11966.24</v>
          </cell>
          <cell r="J294">
            <v>20931.5</v>
          </cell>
          <cell r="K294">
            <v>29313</v>
          </cell>
          <cell r="L294">
            <v>2018</v>
          </cell>
          <cell r="M294" t="str">
            <v>NULL</v>
          </cell>
          <cell r="N294" t="str">
            <v>NULL</v>
          </cell>
          <cell r="O294" t="str">
            <v>NULL</v>
          </cell>
          <cell r="P294" t="str">
            <v>NULL</v>
          </cell>
          <cell r="Q294" t="str">
            <v>NULL</v>
          </cell>
          <cell r="R294" t="str">
            <v>NULL</v>
          </cell>
          <cell r="S294" t="str">
            <v>NULL</v>
          </cell>
          <cell r="T294" t="str">
            <v>NULL</v>
          </cell>
        </row>
        <row r="295">
          <cell r="B295" t="str">
            <v>2011/2012B2</v>
          </cell>
          <cell r="C295" t="str">
            <v>B</v>
          </cell>
          <cell r="D295">
            <v>2</v>
          </cell>
          <cell r="E295">
            <v>10454</v>
          </cell>
          <cell r="F295">
            <v>19251</v>
          </cell>
          <cell r="G295">
            <v>27926</v>
          </cell>
          <cell r="H295">
            <v>1937</v>
          </cell>
          <cell r="I295" t="str">
            <v>NULL</v>
          </cell>
          <cell r="J295" t="str">
            <v>NULL</v>
          </cell>
          <cell r="K295" t="str">
            <v>NULL</v>
          </cell>
          <cell r="L295" t="str">
            <v>NULL</v>
          </cell>
          <cell r="M295" t="str">
            <v>NULL</v>
          </cell>
          <cell r="N295" t="str">
            <v>NULL</v>
          </cell>
          <cell r="O295" t="str">
            <v>NULL</v>
          </cell>
          <cell r="P295" t="str">
            <v>NULL</v>
          </cell>
          <cell r="Q295" t="str">
            <v>NULL</v>
          </cell>
          <cell r="R295" t="str">
            <v>NULL</v>
          </cell>
          <cell r="S295" t="str">
            <v>NULL</v>
          </cell>
          <cell r="T295" t="str">
            <v>NULL</v>
          </cell>
        </row>
        <row r="296">
          <cell r="B296" t="str">
            <v>2012/2013B2</v>
          </cell>
          <cell r="C296" t="str">
            <v>B</v>
          </cell>
          <cell r="D296">
            <v>2</v>
          </cell>
          <cell r="E296">
            <v>11001.5625</v>
          </cell>
          <cell r="F296">
            <v>19372</v>
          </cell>
          <cell r="G296">
            <v>27316.25</v>
          </cell>
          <cell r="H296">
            <v>2176</v>
          </cell>
          <cell r="I296" t="str">
            <v>NULL</v>
          </cell>
          <cell r="J296" t="str">
            <v>NULL</v>
          </cell>
          <cell r="K296" t="str">
            <v>NULL</v>
          </cell>
          <cell r="L296" t="str">
            <v>NULL</v>
          </cell>
          <cell r="M296" t="str">
            <v>NULL</v>
          </cell>
          <cell r="N296" t="str">
            <v>NULL</v>
          </cell>
          <cell r="O296" t="str">
            <v>NULL</v>
          </cell>
          <cell r="P296" t="str">
            <v>NULL</v>
          </cell>
          <cell r="Q296" t="str">
            <v>NULL</v>
          </cell>
          <cell r="R296" t="str">
            <v>NULL</v>
          </cell>
          <cell r="S296" t="str">
            <v>NULL</v>
          </cell>
          <cell r="T296" t="str">
            <v>NULL</v>
          </cell>
        </row>
        <row r="297">
          <cell r="B297" t="str">
            <v>2003/2004C2</v>
          </cell>
          <cell r="C297" t="str">
            <v>C</v>
          </cell>
          <cell r="D297">
            <v>2</v>
          </cell>
          <cell r="E297">
            <v>12313.191460055101</v>
          </cell>
          <cell r="F297">
            <v>19887</v>
          </cell>
          <cell r="G297">
            <v>32116.5</v>
          </cell>
          <cell r="H297">
            <v>399</v>
          </cell>
          <cell r="I297">
            <v>14610</v>
          </cell>
          <cell r="J297">
            <v>21682</v>
          </cell>
          <cell r="K297">
            <v>34412.073529411799</v>
          </cell>
          <cell r="L297">
            <v>485</v>
          </cell>
          <cell r="M297">
            <v>15621.5</v>
          </cell>
          <cell r="N297">
            <v>24925</v>
          </cell>
          <cell r="O297">
            <v>38254</v>
          </cell>
          <cell r="P297">
            <v>516</v>
          </cell>
          <cell r="Q297">
            <v>16649.682291666701</v>
          </cell>
          <cell r="R297">
            <v>28078</v>
          </cell>
          <cell r="S297">
            <v>41755.25</v>
          </cell>
          <cell r="T297">
            <v>574</v>
          </cell>
        </row>
        <row r="298">
          <cell r="B298" t="str">
            <v>2004/2005C2</v>
          </cell>
          <cell r="C298" t="str">
            <v>C</v>
          </cell>
          <cell r="D298">
            <v>2</v>
          </cell>
          <cell r="E298">
            <v>11511.3636363636</v>
          </cell>
          <cell r="F298">
            <v>19695</v>
          </cell>
          <cell r="G298">
            <v>32263.5</v>
          </cell>
          <cell r="H298">
            <v>459</v>
          </cell>
          <cell r="I298">
            <v>13299.6488095238</v>
          </cell>
          <cell r="J298">
            <v>21528</v>
          </cell>
          <cell r="K298">
            <v>33192.883900928799</v>
          </cell>
          <cell r="L298">
            <v>575</v>
          </cell>
          <cell r="M298">
            <v>13148.375</v>
          </cell>
          <cell r="N298">
            <v>24700</v>
          </cell>
          <cell r="O298">
            <v>36355.25</v>
          </cell>
          <cell r="P298">
            <v>638</v>
          </cell>
          <cell r="Q298" t="str">
            <v>NULL</v>
          </cell>
          <cell r="R298" t="str">
            <v>NULL</v>
          </cell>
          <cell r="S298" t="str">
            <v>NULL</v>
          </cell>
          <cell r="T298" t="str">
            <v>NULL</v>
          </cell>
        </row>
        <row r="299">
          <cell r="B299" t="str">
            <v>2005/2006C2</v>
          </cell>
          <cell r="C299" t="str">
            <v>C</v>
          </cell>
          <cell r="D299">
            <v>2</v>
          </cell>
          <cell r="E299">
            <v>10854</v>
          </cell>
          <cell r="F299">
            <v>18057</v>
          </cell>
          <cell r="G299">
            <v>30226</v>
          </cell>
          <cell r="H299">
            <v>489</v>
          </cell>
          <cell r="I299">
            <v>12884.644200000001</v>
          </cell>
          <cell r="J299">
            <v>20412</v>
          </cell>
          <cell r="K299">
            <v>30611</v>
          </cell>
          <cell r="L299">
            <v>585</v>
          </cell>
          <cell r="M299">
            <v>13815.5</v>
          </cell>
          <cell r="N299">
            <v>23318</v>
          </cell>
          <cell r="O299">
            <v>35933.954419889502</v>
          </cell>
          <cell r="P299">
            <v>654</v>
          </cell>
          <cell r="Q299" t="str">
            <v>NULL</v>
          </cell>
          <cell r="R299" t="str">
            <v>NULL</v>
          </cell>
          <cell r="S299" t="str">
            <v>NULL</v>
          </cell>
          <cell r="T299" t="str">
            <v>NULL</v>
          </cell>
        </row>
        <row r="300">
          <cell r="B300" t="str">
            <v>2006/2007C2</v>
          </cell>
          <cell r="C300" t="str">
            <v>C</v>
          </cell>
          <cell r="D300">
            <v>2</v>
          </cell>
          <cell r="E300">
            <v>9951</v>
          </cell>
          <cell r="F300">
            <v>18809.8033707865</v>
          </cell>
          <cell r="G300">
            <v>31740</v>
          </cell>
          <cell r="H300">
            <v>569</v>
          </cell>
          <cell r="I300">
            <v>12237.25</v>
          </cell>
          <cell r="J300">
            <v>20997</v>
          </cell>
          <cell r="K300">
            <v>32073</v>
          </cell>
          <cell r="L300">
            <v>724</v>
          </cell>
          <cell r="M300">
            <v>13823.5</v>
          </cell>
          <cell r="N300">
            <v>23821.380281690101</v>
          </cell>
          <cell r="O300">
            <v>35287</v>
          </cell>
          <cell r="P300">
            <v>740</v>
          </cell>
          <cell r="Q300" t="str">
            <v>NULL</v>
          </cell>
          <cell r="R300" t="str">
            <v>NULL</v>
          </cell>
          <cell r="S300" t="str">
            <v>NULL</v>
          </cell>
          <cell r="T300" t="str">
            <v>NULL</v>
          </cell>
        </row>
        <row r="301">
          <cell r="B301" t="str">
            <v>2007/2008C2</v>
          </cell>
          <cell r="C301" t="str">
            <v>C</v>
          </cell>
          <cell r="D301">
            <v>2</v>
          </cell>
          <cell r="E301">
            <v>9611.75</v>
          </cell>
          <cell r="F301">
            <v>17345.041322313999</v>
          </cell>
          <cell r="G301">
            <v>29623.5</v>
          </cell>
          <cell r="H301">
            <v>543</v>
          </cell>
          <cell r="I301">
            <v>11407.992613636399</v>
          </cell>
          <cell r="J301">
            <v>19362.5</v>
          </cell>
          <cell r="K301">
            <v>30919.410810810801</v>
          </cell>
          <cell r="L301">
            <v>678</v>
          </cell>
          <cell r="M301">
            <v>11263.5</v>
          </cell>
          <cell r="N301">
            <v>20946.5</v>
          </cell>
          <cell r="O301">
            <v>33347</v>
          </cell>
          <cell r="P301">
            <v>728</v>
          </cell>
          <cell r="Q301" t="str">
            <v>NULL</v>
          </cell>
          <cell r="R301" t="str">
            <v>NULL</v>
          </cell>
          <cell r="S301" t="str">
            <v>NULL</v>
          </cell>
          <cell r="T301" t="str">
            <v>NULL</v>
          </cell>
        </row>
        <row r="302">
          <cell r="B302" t="str">
            <v>2008/2009C2</v>
          </cell>
          <cell r="C302" t="str">
            <v>C</v>
          </cell>
          <cell r="D302">
            <v>2</v>
          </cell>
          <cell r="E302">
            <v>8927</v>
          </cell>
          <cell r="F302">
            <v>17513</v>
          </cell>
          <cell r="G302">
            <v>29367</v>
          </cell>
          <cell r="H302">
            <v>555</v>
          </cell>
          <cell r="I302">
            <v>10696.75</v>
          </cell>
          <cell r="J302">
            <v>19285.620253164601</v>
          </cell>
          <cell r="K302">
            <v>29380.25</v>
          </cell>
          <cell r="L302">
            <v>680</v>
          </cell>
          <cell r="M302">
            <v>12637</v>
          </cell>
          <cell r="N302">
            <v>21666</v>
          </cell>
          <cell r="O302">
            <v>32446</v>
          </cell>
          <cell r="P302">
            <v>711</v>
          </cell>
          <cell r="Q302" t="str">
            <v>NULL</v>
          </cell>
          <cell r="R302" t="str">
            <v>NULL</v>
          </cell>
          <cell r="S302" t="str">
            <v>NULL</v>
          </cell>
          <cell r="T302" t="str">
            <v>NULL</v>
          </cell>
        </row>
        <row r="303">
          <cell r="B303" t="str">
            <v>2009/2010C2</v>
          </cell>
          <cell r="C303" t="str">
            <v>C</v>
          </cell>
          <cell r="D303">
            <v>2</v>
          </cell>
          <cell r="E303">
            <v>8580</v>
          </cell>
          <cell r="F303">
            <v>15197.224719101099</v>
          </cell>
          <cell r="G303">
            <v>25953</v>
          </cell>
          <cell r="H303">
            <v>549</v>
          </cell>
          <cell r="I303">
            <v>11978.083333333299</v>
          </cell>
          <cell r="J303">
            <v>19738</v>
          </cell>
          <cell r="K303">
            <v>30191.25</v>
          </cell>
          <cell r="L303">
            <v>650</v>
          </cell>
          <cell r="M303" t="str">
            <v>NULL</v>
          </cell>
          <cell r="N303" t="str">
            <v>NULL</v>
          </cell>
          <cell r="O303" t="str">
            <v>NULL</v>
          </cell>
          <cell r="P303" t="str">
            <v>NULL</v>
          </cell>
          <cell r="Q303" t="str">
            <v>NULL</v>
          </cell>
          <cell r="R303" t="str">
            <v>NULL</v>
          </cell>
          <cell r="S303" t="str">
            <v>NULL</v>
          </cell>
          <cell r="T303" t="str">
            <v>NULL</v>
          </cell>
        </row>
        <row r="304">
          <cell r="B304" t="str">
            <v>2010/2011C2</v>
          </cell>
          <cell r="C304" t="str">
            <v>C</v>
          </cell>
          <cell r="D304">
            <v>2</v>
          </cell>
          <cell r="E304">
            <v>9659</v>
          </cell>
          <cell r="F304">
            <v>16508</v>
          </cell>
          <cell r="G304">
            <v>27872.477272727301</v>
          </cell>
          <cell r="H304">
            <v>567</v>
          </cell>
          <cell r="I304">
            <v>12026.5</v>
          </cell>
          <cell r="J304">
            <v>19857</v>
          </cell>
          <cell r="K304">
            <v>28729.5</v>
          </cell>
          <cell r="L304">
            <v>667</v>
          </cell>
          <cell r="M304" t="str">
            <v>NULL</v>
          </cell>
          <cell r="N304" t="str">
            <v>NULL</v>
          </cell>
          <cell r="O304" t="str">
            <v>NULL</v>
          </cell>
          <cell r="P304" t="str">
            <v>NULL</v>
          </cell>
          <cell r="Q304" t="str">
            <v>NULL</v>
          </cell>
          <cell r="R304" t="str">
            <v>NULL</v>
          </cell>
          <cell r="S304" t="str">
            <v>NULL</v>
          </cell>
          <cell r="T304" t="str">
            <v>NULL</v>
          </cell>
        </row>
        <row r="305">
          <cell r="B305" t="str">
            <v>2011/2012C2</v>
          </cell>
          <cell r="C305" t="str">
            <v>C</v>
          </cell>
          <cell r="D305">
            <v>2</v>
          </cell>
          <cell r="E305">
            <v>10638</v>
          </cell>
          <cell r="F305">
            <v>18099</v>
          </cell>
          <cell r="G305">
            <v>28756.785714285699</v>
          </cell>
          <cell r="H305">
            <v>557</v>
          </cell>
          <cell r="I305" t="str">
            <v>NULL</v>
          </cell>
          <cell r="J305" t="str">
            <v>NULL</v>
          </cell>
          <cell r="K305" t="str">
            <v>NULL</v>
          </cell>
          <cell r="L305" t="str">
            <v>NULL</v>
          </cell>
          <cell r="M305" t="str">
            <v>NULL</v>
          </cell>
          <cell r="N305" t="str">
            <v>NULL</v>
          </cell>
          <cell r="O305" t="str">
            <v>NULL</v>
          </cell>
          <cell r="P305" t="str">
            <v>NULL</v>
          </cell>
          <cell r="Q305" t="str">
            <v>NULL</v>
          </cell>
          <cell r="R305" t="str">
            <v>NULL</v>
          </cell>
          <cell r="S305" t="str">
            <v>NULL</v>
          </cell>
          <cell r="T305" t="str">
            <v>NULL</v>
          </cell>
        </row>
        <row r="306">
          <cell r="B306" t="str">
            <v>2012/2013C2</v>
          </cell>
          <cell r="C306" t="str">
            <v>C</v>
          </cell>
          <cell r="D306">
            <v>2</v>
          </cell>
          <cell r="E306">
            <v>12391.914414414399</v>
          </cell>
          <cell r="F306">
            <v>18128.333333333299</v>
          </cell>
          <cell r="G306">
            <v>28145</v>
          </cell>
          <cell r="H306">
            <v>525</v>
          </cell>
          <cell r="I306" t="str">
            <v>NULL</v>
          </cell>
          <cell r="J306" t="str">
            <v>NULL</v>
          </cell>
          <cell r="K306" t="str">
            <v>NULL</v>
          </cell>
          <cell r="L306" t="str">
            <v>NULL</v>
          </cell>
          <cell r="M306" t="str">
            <v>NULL</v>
          </cell>
          <cell r="N306" t="str">
            <v>NULL</v>
          </cell>
          <cell r="O306" t="str">
            <v>NULL</v>
          </cell>
          <cell r="P306" t="str">
            <v>NULL</v>
          </cell>
          <cell r="Q306" t="str">
            <v>NULL</v>
          </cell>
          <cell r="R306" t="str">
            <v>NULL</v>
          </cell>
          <cell r="S306" t="str">
            <v>NULL</v>
          </cell>
          <cell r="T306" t="str">
            <v>NULL</v>
          </cell>
        </row>
        <row r="307">
          <cell r="B307" t="str">
            <v>2003/2004D2</v>
          </cell>
          <cell r="C307" t="str">
            <v>D</v>
          </cell>
          <cell r="D307">
            <v>2</v>
          </cell>
          <cell r="E307">
            <v>9101.8179824561394</v>
          </cell>
          <cell r="F307">
            <v>16202</v>
          </cell>
          <cell r="G307">
            <v>23697</v>
          </cell>
          <cell r="H307">
            <v>1428</v>
          </cell>
          <cell r="I307">
            <v>12121.3107</v>
          </cell>
          <cell r="J307">
            <v>19890</v>
          </cell>
          <cell r="K307">
            <v>28697.995867768601</v>
          </cell>
          <cell r="L307">
            <v>1451</v>
          </cell>
          <cell r="M307">
            <v>12465</v>
          </cell>
          <cell r="N307">
            <v>21438.405200000001</v>
          </cell>
          <cell r="O307">
            <v>30807</v>
          </cell>
          <cell r="P307">
            <v>1557</v>
          </cell>
          <cell r="Q307">
            <v>13791.620699999999</v>
          </cell>
          <cell r="R307">
            <v>24013.5</v>
          </cell>
          <cell r="S307">
            <v>36266</v>
          </cell>
          <cell r="T307">
            <v>1644</v>
          </cell>
        </row>
        <row r="308">
          <cell r="B308" t="str">
            <v>2004/2005D2</v>
          </cell>
          <cell r="C308" t="str">
            <v>D</v>
          </cell>
          <cell r="D308">
            <v>2</v>
          </cell>
          <cell r="E308">
            <v>8489.5</v>
          </cell>
          <cell r="F308">
            <v>15794</v>
          </cell>
          <cell r="G308">
            <v>24599</v>
          </cell>
          <cell r="H308">
            <v>1407</v>
          </cell>
          <cell r="I308">
            <v>10346.75</v>
          </cell>
          <cell r="J308">
            <v>19073</v>
          </cell>
          <cell r="K308">
            <v>29519.5</v>
          </cell>
          <cell r="L308">
            <v>1476</v>
          </cell>
          <cell r="M308">
            <v>11616.494273026299</v>
          </cell>
          <cell r="N308">
            <v>20536.552980132499</v>
          </cell>
          <cell r="O308">
            <v>31483.75</v>
          </cell>
          <cell r="P308">
            <v>1618</v>
          </cell>
          <cell r="Q308" t="str">
            <v>NULL</v>
          </cell>
          <cell r="R308" t="str">
            <v>NULL</v>
          </cell>
          <cell r="S308" t="str">
            <v>NULL</v>
          </cell>
          <cell r="T308" t="str">
            <v>NULL</v>
          </cell>
        </row>
        <row r="309">
          <cell r="B309" t="str">
            <v>2005/2006D2</v>
          </cell>
          <cell r="C309" t="str">
            <v>D</v>
          </cell>
          <cell r="D309">
            <v>2</v>
          </cell>
          <cell r="E309">
            <v>9384.5</v>
          </cell>
          <cell r="F309">
            <v>16751</v>
          </cell>
          <cell r="G309">
            <v>25995.5</v>
          </cell>
          <cell r="H309">
            <v>1439</v>
          </cell>
          <cell r="I309">
            <v>10863.5</v>
          </cell>
          <cell r="J309">
            <v>18940</v>
          </cell>
          <cell r="K309">
            <v>28939.5</v>
          </cell>
          <cell r="L309">
            <v>1567</v>
          </cell>
          <cell r="M309">
            <v>11619</v>
          </cell>
          <cell r="N309">
            <v>20569.5</v>
          </cell>
          <cell r="O309">
            <v>31796.5</v>
          </cell>
          <cell r="P309">
            <v>1720</v>
          </cell>
          <cell r="Q309" t="str">
            <v>NULL</v>
          </cell>
          <cell r="R309" t="str">
            <v>NULL</v>
          </cell>
          <cell r="S309" t="str">
            <v>NULL</v>
          </cell>
          <cell r="T309" t="str">
            <v>NULL</v>
          </cell>
        </row>
        <row r="310">
          <cell r="B310" t="str">
            <v>2006/2007D2</v>
          </cell>
          <cell r="C310" t="str">
            <v>D</v>
          </cell>
          <cell r="D310">
            <v>2</v>
          </cell>
          <cell r="E310">
            <v>9307.3485999999994</v>
          </cell>
          <cell r="F310">
            <v>16296.5</v>
          </cell>
          <cell r="G310">
            <v>25861.306094182801</v>
          </cell>
          <cell r="H310">
            <v>1666</v>
          </cell>
          <cell r="I310">
            <v>10447.75</v>
          </cell>
          <cell r="J310">
            <v>18338.25</v>
          </cell>
          <cell r="K310">
            <v>28403</v>
          </cell>
          <cell r="L310">
            <v>1842</v>
          </cell>
          <cell r="M310">
            <v>11279</v>
          </cell>
          <cell r="N310">
            <v>20001</v>
          </cell>
          <cell r="O310">
            <v>30503</v>
          </cell>
          <cell r="P310">
            <v>1905</v>
          </cell>
          <cell r="Q310" t="str">
            <v>NULL</v>
          </cell>
          <cell r="R310" t="str">
            <v>NULL</v>
          </cell>
          <cell r="S310" t="str">
            <v>NULL</v>
          </cell>
          <cell r="T310" t="str">
            <v>NULL</v>
          </cell>
        </row>
        <row r="311">
          <cell r="B311" t="str">
            <v>2007/2008D2</v>
          </cell>
          <cell r="C311" t="str">
            <v>D</v>
          </cell>
          <cell r="D311">
            <v>2</v>
          </cell>
          <cell r="E311">
            <v>9186.625</v>
          </cell>
          <cell r="F311">
            <v>16011.5</v>
          </cell>
          <cell r="G311">
            <v>25462.25</v>
          </cell>
          <cell r="H311">
            <v>1756</v>
          </cell>
          <cell r="I311">
            <v>10076.75</v>
          </cell>
          <cell r="J311">
            <v>17560.5</v>
          </cell>
          <cell r="K311">
            <v>27254.832152974501</v>
          </cell>
          <cell r="L311">
            <v>1960</v>
          </cell>
          <cell r="M311">
            <v>10918.6849186992</v>
          </cell>
          <cell r="N311">
            <v>19241</v>
          </cell>
          <cell r="O311">
            <v>29501.5</v>
          </cell>
          <cell r="P311">
            <v>1995</v>
          </cell>
          <cell r="Q311" t="str">
            <v>NULL</v>
          </cell>
          <cell r="R311" t="str">
            <v>NULL</v>
          </cell>
          <cell r="S311" t="str">
            <v>NULL</v>
          </cell>
          <cell r="T311" t="str">
            <v>NULL</v>
          </cell>
        </row>
        <row r="312">
          <cell r="B312" t="str">
            <v>2008/2009D2</v>
          </cell>
          <cell r="C312" t="str">
            <v>D</v>
          </cell>
          <cell r="D312">
            <v>2</v>
          </cell>
          <cell r="E312">
            <v>8767.5885416666697</v>
          </cell>
          <cell r="F312">
            <v>16006</v>
          </cell>
          <cell r="G312">
            <v>24749.75</v>
          </cell>
          <cell r="H312">
            <v>1970</v>
          </cell>
          <cell r="I312">
            <v>10855</v>
          </cell>
          <cell r="J312">
            <v>18523</v>
          </cell>
          <cell r="K312">
            <v>27944</v>
          </cell>
          <cell r="L312">
            <v>2026</v>
          </cell>
          <cell r="M312">
            <v>11615.25</v>
          </cell>
          <cell r="N312">
            <v>20274.455696202502</v>
          </cell>
          <cell r="O312">
            <v>30578</v>
          </cell>
          <cell r="P312">
            <v>2136</v>
          </cell>
          <cell r="Q312" t="str">
            <v>NULL</v>
          </cell>
          <cell r="R312" t="str">
            <v>NULL</v>
          </cell>
          <cell r="S312" t="str">
            <v>NULL</v>
          </cell>
          <cell r="T312" t="str">
            <v>NULL</v>
          </cell>
        </row>
        <row r="313">
          <cell r="B313" t="str">
            <v>2009/2010D2</v>
          </cell>
          <cell r="C313" t="str">
            <v>D</v>
          </cell>
          <cell r="D313">
            <v>2</v>
          </cell>
          <cell r="E313">
            <v>9776.1686746987907</v>
          </cell>
          <cell r="F313">
            <v>17026</v>
          </cell>
          <cell r="G313">
            <v>26566</v>
          </cell>
          <cell r="H313">
            <v>2050</v>
          </cell>
          <cell r="I313">
            <v>11189</v>
          </cell>
          <cell r="J313">
            <v>18863</v>
          </cell>
          <cell r="K313">
            <v>28340</v>
          </cell>
          <cell r="L313">
            <v>2101</v>
          </cell>
          <cell r="M313" t="str">
            <v>NULL</v>
          </cell>
          <cell r="N313" t="str">
            <v>NULL</v>
          </cell>
          <cell r="O313" t="str">
            <v>NULL</v>
          </cell>
          <cell r="P313" t="str">
            <v>NULL</v>
          </cell>
          <cell r="Q313" t="str">
            <v>NULL</v>
          </cell>
          <cell r="R313" t="str">
            <v>NULL</v>
          </cell>
          <cell r="S313" t="str">
            <v>NULL</v>
          </cell>
          <cell r="T313" t="str">
            <v>NULL</v>
          </cell>
        </row>
        <row r="314">
          <cell r="B314" t="str">
            <v>2010/2011D2</v>
          </cell>
          <cell r="C314" t="str">
            <v>D</v>
          </cell>
          <cell r="D314">
            <v>2</v>
          </cell>
          <cell r="E314">
            <v>9454.18715083799</v>
          </cell>
          <cell r="F314">
            <v>17954</v>
          </cell>
          <cell r="G314">
            <v>27515</v>
          </cell>
          <cell r="H314">
            <v>2211</v>
          </cell>
          <cell r="I314">
            <v>11124</v>
          </cell>
          <cell r="J314">
            <v>19784.5</v>
          </cell>
          <cell r="K314">
            <v>30317.5</v>
          </cell>
          <cell r="L314">
            <v>2296</v>
          </cell>
          <cell r="M314" t="str">
            <v>NULL</v>
          </cell>
          <cell r="N314" t="str">
            <v>NULL</v>
          </cell>
          <cell r="O314" t="str">
            <v>NULL</v>
          </cell>
          <cell r="P314" t="str">
            <v>NULL</v>
          </cell>
          <cell r="Q314" t="str">
            <v>NULL</v>
          </cell>
          <cell r="R314" t="str">
            <v>NULL</v>
          </cell>
          <cell r="S314" t="str">
            <v>NULL</v>
          </cell>
          <cell r="T314" t="str">
            <v>NULL</v>
          </cell>
        </row>
        <row r="315">
          <cell r="B315" t="str">
            <v>2011/2012D2</v>
          </cell>
          <cell r="C315" t="str">
            <v>D</v>
          </cell>
          <cell r="D315">
            <v>2</v>
          </cell>
          <cell r="E315">
            <v>9746.5</v>
          </cell>
          <cell r="F315">
            <v>17770.612535612501</v>
          </cell>
          <cell r="G315">
            <v>27550.233425414401</v>
          </cell>
          <cell r="H315">
            <v>2187</v>
          </cell>
          <cell r="I315" t="str">
            <v>NULL</v>
          </cell>
          <cell r="J315" t="str">
            <v>NULL</v>
          </cell>
          <cell r="K315" t="str">
            <v>NULL</v>
          </cell>
          <cell r="L315" t="str">
            <v>NULL</v>
          </cell>
          <cell r="M315" t="str">
            <v>NULL</v>
          </cell>
          <cell r="N315" t="str">
            <v>NULL</v>
          </cell>
          <cell r="O315" t="str">
            <v>NULL</v>
          </cell>
          <cell r="P315" t="str">
            <v>NULL</v>
          </cell>
          <cell r="Q315" t="str">
            <v>NULL</v>
          </cell>
          <cell r="R315" t="str">
            <v>NULL</v>
          </cell>
          <cell r="S315" t="str">
            <v>NULL</v>
          </cell>
          <cell r="T315" t="str">
            <v>NULL</v>
          </cell>
        </row>
        <row r="316">
          <cell r="B316" t="str">
            <v>2012/2013D2</v>
          </cell>
          <cell r="C316" t="str">
            <v>D</v>
          </cell>
          <cell r="D316">
            <v>2</v>
          </cell>
          <cell r="E316">
            <v>10657</v>
          </cell>
          <cell r="F316">
            <v>19911</v>
          </cell>
          <cell r="G316">
            <v>31293.5</v>
          </cell>
          <cell r="H316">
            <v>2447</v>
          </cell>
          <cell r="I316" t="str">
            <v>NULL</v>
          </cell>
          <cell r="J316" t="str">
            <v>NULL</v>
          </cell>
          <cell r="K316" t="str">
            <v>NULL</v>
          </cell>
          <cell r="L316" t="str">
            <v>NULL</v>
          </cell>
          <cell r="M316" t="str">
            <v>NULL</v>
          </cell>
          <cell r="N316" t="str">
            <v>NULL</v>
          </cell>
          <cell r="O316" t="str">
            <v>NULL</v>
          </cell>
          <cell r="P316" t="str">
            <v>NULL</v>
          </cell>
          <cell r="Q316" t="str">
            <v>NULL</v>
          </cell>
          <cell r="R316" t="str">
            <v>NULL</v>
          </cell>
          <cell r="S316" t="str">
            <v>NULL</v>
          </cell>
          <cell r="T316" t="str">
            <v>NULL</v>
          </cell>
        </row>
        <row r="317">
          <cell r="B317" t="str">
            <v>2003/2004E2</v>
          </cell>
          <cell r="C317" t="str">
            <v>E</v>
          </cell>
          <cell r="D317">
            <v>2</v>
          </cell>
          <cell r="E317">
            <v>5892.1801204433496</v>
          </cell>
          <cell r="F317">
            <v>8689.1115702479292</v>
          </cell>
          <cell r="G317">
            <v>15715.397477663801</v>
          </cell>
          <cell r="H317">
            <v>144</v>
          </cell>
          <cell r="I317">
            <v>7702.6463249999997</v>
          </cell>
          <cell r="J317">
            <v>12429.5</v>
          </cell>
          <cell r="K317">
            <v>18748.5</v>
          </cell>
          <cell r="L317">
            <v>132</v>
          </cell>
          <cell r="M317">
            <v>8745.5</v>
          </cell>
          <cell r="N317">
            <v>14063.8100358423</v>
          </cell>
          <cell r="O317">
            <v>21432</v>
          </cell>
          <cell r="P317">
            <v>146</v>
          </cell>
          <cell r="Q317">
            <v>9502.6364613180504</v>
          </cell>
          <cell r="R317">
            <v>15783.5</v>
          </cell>
          <cell r="S317">
            <v>24970.382009345802</v>
          </cell>
          <cell r="T317">
            <v>140</v>
          </cell>
        </row>
        <row r="318">
          <cell r="B318" t="str">
            <v>2004/2005E2</v>
          </cell>
          <cell r="C318" t="str">
            <v>E</v>
          </cell>
          <cell r="D318">
            <v>2</v>
          </cell>
          <cell r="E318">
            <v>7479.94420452756</v>
          </cell>
          <cell r="F318">
            <v>11799.75</v>
          </cell>
          <cell r="G318">
            <v>18528.25</v>
          </cell>
          <cell r="H318">
            <v>140</v>
          </cell>
          <cell r="I318">
            <v>9084.5044910179604</v>
          </cell>
          <cell r="J318">
            <v>14060.949444134099</v>
          </cell>
          <cell r="K318">
            <v>21390.5</v>
          </cell>
          <cell r="L318">
            <v>151</v>
          </cell>
          <cell r="M318">
            <v>8461</v>
          </cell>
          <cell r="N318">
            <v>14754.5</v>
          </cell>
          <cell r="O318">
            <v>23565</v>
          </cell>
          <cell r="P318">
            <v>173</v>
          </cell>
          <cell r="Q318" t="str">
            <v>NULL</v>
          </cell>
          <cell r="R318" t="str">
            <v>NULL</v>
          </cell>
          <cell r="S318" t="str">
            <v>NULL</v>
          </cell>
          <cell r="T318" t="str">
            <v>NULL</v>
          </cell>
        </row>
        <row r="319">
          <cell r="B319" t="str">
            <v>2005/2006E2</v>
          </cell>
          <cell r="C319" t="str">
            <v>E</v>
          </cell>
          <cell r="D319">
            <v>2</v>
          </cell>
          <cell r="E319">
            <v>6946.5</v>
          </cell>
          <cell r="F319">
            <v>11549.203507562999</v>
          </cell>
          <cell r="G319">
            <v>16238</v>
          </cell>
          <cell r="H319">
            <v>177</v>
          </cell>
          <cell r="I319">
            <v>8677</v>
          </cell>
          <cell r="J319">
            <v>14304</v>
          </cell>
          <cell r="K319">
            <v>20769</v>
          </cell>
          <cell r="L319">
            <v>209</v>
          </cell>
          <cell r="M319">
            <v>9755.5</v>
          </cell>
          <cell r="N319">
            <v>16725</v>
          </cell>
          <cell r="O319">
            <v>22857</v>
          </cell>
          <cell r="P319">
            <v>209</v>
          </cell>
          <cell r="Q319" t="str">
            <v>NULL</v>
          </cell>
          <cell r="R319" t="str">
            <v>NULL</v>
          </cell>
          <cell r="S319" t="str">
            <v>NULL</v>
          </cell>
          <cell r="T319" t="str">
            <v>NULL</v>
          </cell>
        </row>
        <row r="320">
          <cell r="B320" t="str">
            <v>2006/2007E2</v>
          </cell>
          <cell r="C320" t="str">
            <v>E</v>
          </cell>
          <cell r="D320">
            <v>2</v>
          </cell>
          <cell r="E320">
            <v>7093.0454545454504</v>
          </cell>
          <cell r="F320">
            <v>11857.982093663901</v>
          </cell>
          <cell r="G320">
            <v>17605</v>
          </cell>
          <cell r="H320">
            <v>210</v>
          </cell>
          <cell r="I320">
            <v>8345.0200750000004</v>
          </cell>
          <cell r="J320">
            <v>13998.5</v>
          </cell>
          <cell r="K320">
            <v>20997.75</v>
          </cell>
          <cell r="L320">
            <v>220</v>
          </cell>
          <cell r="M320">
            <v>10791</v>
          </cell>
          <cell r="N320">
            <v>16218.8109</v>
          </cell>
          <cell r="O320">
            <v>24514.5</v>
          </cell>
          <cell r="P320">
            <v>227</v>
          </cell>
          <cell r="Q320" t="str">
            <v>NULL</v>
          </cell>
          <cell r="R320" t="str">
            <v>NULL</v>
          </cell>
          <cell r="S320" t="str">
            <v>NULL</v>
          </cell>
          <cell r="T320" t="str">
            <v>NULL</v>
          </cell>
        </row>
        <row r="321">
          <cell r="B321" t="str">
            <v>2007/2008E2</v>
          </cell>
          <cell r="C321" t="str">
            <v>E</v>
          </cell>
          <cell r="D321">
            <v>2</v>
          </cell>
          <cell r="E321">
            <v>6087.25</v>
          </cell>
          <cell r="F321">
            <v>9728.1779661017008</v>
          </cell>
          <cell r="G321">
            <v>16758.397471910099</v>
          </cell>
          <cell r="H321">
            <v>211</v>
          </cell>
          <cell r="I321">
            <v>7671.84</v>
          </cell>
          <cell r="J321">
            <v>12292</v>
          </cell>
          <cell r="K321">
            <v>19355.022727272699</v>
          </cell>
          <cell r="L321">
            <v>237</v>
          </cell>
          <cell r="M321">
            <v>8467.4449999999997</v>
          </cell>
          <cell r="N321">
            <v>13773</v>
          </cell>
          <cell r="O321">
            <v>22464.15</v>
          </cell>
          <cell r="P321">
            <v>215</v>
          </cell>
          <cell r="Q321" t="str">
            <v>NULL</v>
          </cell>
          <cell r="R321" t="str">
            <v>NULL</v>
          </cell>
          <cell r="S321" t="str">
            <v>NULL</v>
          </cell>
          <cell r="T321" t="str">
            <v>NULL</v>
          </cell>
        </row>
        <row r="322">
          <cell r="B322" t="str">
            <v>2008/2009E2</v>
          </cell>
          <cell r="C322" t="str">
            <v>E</v>
          </cell>
          <cell r="D322">
            <v>2</v>
          </cell>
          <cell r="E322">
            <v>6591</v>
          </cell>
          <cell r="F322">
            <v>10100.4982206406</v>
          </cell>
          <cell r="G322">
            <v>15280</v>
          </cell>
          <cell r="H322">
            <v>257</v>
          </cell>
          <cell r="I322">
            <v>7129.25759668508</v>
          </cell>
          <cell r="J322">
            <v>12628.5</v>
          </cell>
          <cell r="K322">
            <v>19480.048245614002</v>
          </cell>
          <cell r="L322">
            <v>283</v>
          </cell>
          <cell r="M322">
            <v>9027</v>
          </cell>
          <cell r="N322">
            <v>14625</v>
          </cell>
          <cell r="O322">
            <v>21865</v>
          </cell>
          <cell r="P322">
            <v>277</v>
          </cell>
          <cell r="Q322" t="str">
            <v>NULL</v>
          </cell>
          <cell r="R322" t="str">
            <v>NULL</v>
          </cell>
          <cell r="S322" t="str">
            <v>NULL</v>
          </cell>
          <cell r="T322" t="str">
            <v>NULL</v>
          </cell>
        </row>
        <row r="323">
          <cell r="B323" t="str">
            <v>2009/2010E2</v>
          </cell>
          <cell r="C323" t="str">
            <v>E</v>
          </cell>
          <cell r="D323">
            <v>2</v>
          </cell>
          <cell r="E323">
            <v>6022.375</v>
          </cell>
          <cell r="F323">
            <v>10921.996503496501</v>
          </cell>
          <cell r="G323">
            <v>16353.268718055</v>
          </cell>
          <cell r="H323">
            <v>228</v>
          </cell>
          <cell r="I323">
            <v>8336.8659420289896</v>
          </cell>
          <cell r="J323">
            <v>13249</v>
          </cell>
          <cell r="K323">
            <v>20010.5</v>
          </cell>
          <cell r="L323">
            <v>231</v>
          </cell>
          <cell r="M323" t="str">
            <v>NULL</v>
          </cell>
          <cell r="N323" t="str">
            <v>NULL</v>
          </cell>
          <cell r="O323" t="str">
            <v>NULL</v>
          </cell>
          <cell r="P323" t="str">
            <v>NULL</v>
          </cell>
          <cell r="Q323" t="str">
            <v>NULL</v>
          </cell>
          <cell r="R323" t="str">
            <v>NULL</v>
          </cell>
          <cell r="S323" t="str">
            <v>NULL</v>
          </cell>
          <cell r="T323" t="str">
            <v>NULL</v>
          </cell>
        </row>
        <row r="324">
          <cell r="B324" t="str">
            <v>2010/2011E2</v>
          </cell>
          <cell r="C324" t="str">
            <v>E</v>
          </cell>
          <cell r="D324">
            <v>2</v>
          </cell>
          <cell r="E324">
            <v>6072.6487252124698</v>
          </cell>
          <cell r="F324">
            <v>9721.6346153846207</v>
          </cell>
          <cell r="G324">
            <v>15932</v>
          </cell>
          <cell r="H324">
            <v>209</v>
          </cell>
          <cell r="I324">
            <v>7955.1277777777796</v>
          </cell>
          <cell r="J324">
            <v>13767</v>
          </cell>
          <cell r="K324">
            <v>19448.5</v>
          </cell>
          <cell r="L324">
            <v>207</v>
          </cell>
          <cell r="M324" t="str">
            <v>NULL</v>
          </cell>
          <cell r="N324" t="str">
            <v>NULL</v>
          </cell>
          <cell r="O324" t="str">
            <v>NULL</v>
          </cell>
          <cell r="P324" t="str">
            <v>NULL</v>
          </cell>
          <cell r="Q324" t="str">
            <v>NULL</v>
          </cell>
          <cell r="R324" t="str">
            <v>NULL</v>
          </cell>
          <cell r="S324" t="str">
            <v>NULL</v>
          </cell>
          <cell r="T324" t="str">
            <v>NULL</v>
          </cell>
        </row>
        <row r="325">
          <cell r="B325" t="str">
            <v>2011/2012E2</v>
          </cell>
          <cell r="C325" t="str">
            <v>E</v>
          </cell>
          <cell r="D325">
            <v>2</v>
          </cell>
          <cell r="E325">
            <v>6252</v>
          </cell>
          <cell r="F325">
            <v>11089.5</v>
          </cell>
          <cell r="G325">
            <v>15468.875</v>
          </cell>
          <cell r="H325">
            <v>164</v>
          </cell>
          <cell r="I325" t="str">
            <v>NULL</v>
          </cell>
          <cell r="J325" t="str">
            <v>NULL</v>
          </cell>
          <cell r="K325" t="str">
            <v>NULL</v>
          </cell>
          <cell r="L325" t="str">
            <v>NULL</v>
          </cell>
          <cell r="M325" t="str">
            <v>NULL</v>
          </cell>
          <cell r="N325" t="str">
            <v>NULL</v>
          </cell>
          <cell r="O325" t="str">
            <v>NULL</v>
          </cell>
          <cell r="P325" t="str">
            <v>NULL</v>
          </cell>
          <cell r="Q325" t="str">
            <v>NULL</v>
          </cell>
          <cell r="R325" t="str">
            <v>NULL</v>
          </cell>
          <cell r="S325" t="str">
            <v>NULL</v>
          </cell>
          <cell r="T325" t="str">
            <v>NULL</v>
          </cell>
        </row>
        <row r="326">
          <cell r="B326" t="str">
            <v>2012/2013E2</v>
          </cell>
          <cell r="C326" t="str">
            <v>E</v>
          </cell>
          <cell r="D326">
            <v>2</v>
          </cell>
          <cell r="E326">
            <v>7009.0550000000003</v>
          </cell>
          <cell r="F326">
            <v>11497.345994475099</v>
          </cell>
          <cell r="G326">
            <v>16278.5</v>
          </cell>
          <cell r="H326">
            <v>198</v>
          </cell>
          <cell r="I326" t="str">
            <v>NULL</v>
          </cell>
          <cell r="J326" t="str">
            <v>NULL</v>
          </cell>
          <cell r="K326" t="str">
            <v>NULL</v>
          </cell>
          <cell r="L326" t="str">
            <v>NULL</v>
          </cell>
          <cell r="M326" t="str">
            <v>NULL</v>
          </cell>
          <cell r="N326" t="str">
            <v>NULL</v>
          </cell>
          <cell r="O326" t="str">
            <v>NULL</v>
          </cell>
          <cell r="P326" t="str">
            <v>NULL</v>
          </cell>
          <cell r="Q326" t="str">
            <v>NULL</v>
          </cell>
          <cell r="R326" t="str">
            <v>NULL</v>
          </cell>
          <cell r="S326" t="str">
            <v>NULL</v>
          </cell>
          <cell r="T326" t="str">
            <v>NULL</v>
          </cell>
        </row>
        <row r="327">
          <cell r="B327" t="str">
            <v>2003/2004F2</v>
          </cell>
          <cell r="C327" t="str">
            <v>F</v>
          </cell>
          <cell r="D327">
            <v>2</v>
          </cell>
          <cell r="E327">
            <v>5163</v>
          </cell>
          <cell r="F327">
            <v>9155.5</v>
          </cell>
          <cell r="G327">
            <v>15965</v>
          </cell>
          <cell r="H327">
            <v>309</v>
          </cell>
          <cell r="I327">
            <v>6169.75</v>
          </cell>
          <cell r="J327">
            <v>11523</v>
          </cell>
          <cell r="K327">
            <v>21112</v>
          </cell>
          <cell r="L327">
            <v>384</v>
          </cell>
          <cell r="M327">
            <v>6729.6184249999997</v>
          </cell>
          <cell r="N327">
            <v>12705.25</v>
          </cell>
          <cell r="O327">
            <v>22483.25</v>
          </cell>
          <cell r="P327">
            <v>424</v>
          </cell>
          <cell r="Q327">
            <v>7956.9649681528699</v>
          </cell>
          <cell r="R327">
            <v>15685.849582172699</v>
          </cell>
          <cell r="S327">
            <v>29041</v>
          </cell>
          <cell r="T327">
            <v>463</v>
          </cell>
        </row>
        <row r="328">
          <cell r="B328" t="str">
            <v>2004/2005F2</v>
          </cell>
          <cell r="C328" t="str">
            <v>F</v>
          </cell>
          <cell r="D328">
            <v>2</v>
          </cell>
          <cell r="E328">
            <v>6033.75</v>
          </cell>
          <cell r="F328">
            <v>10231.976699999999</v>
          </cell>
          <cell r="G328">
            <v>17846.375</v>
          </cell>
          <cell r="H328">
            <v>346</v>
          </cell>
          <cell r="I328">
            <v>7474.2524999999996</v>
          </cell>
          <cell r="J328">
            <v>13786</v>
          </cell>
          <cell r="K328">
            <v>22009.5</v>
          </cell>
          <cell r="L328">
            <v>423</v>
          </cell>
          <cell r="M328">
            <v>7860.6069500000003</v>
          </cell>
          <cell r="N328">
            <v>15687</v>
          </cell>
          <cell r="O328">
            <v>24450.5</v>
          </cell>
          <cell r="P328">
            <v>499</v>
          </cell>
          <cell r="Q328" t="str">
            <v>NULL</v>
          </cell>
          <cell r="R328" t="str">
            <v>NULL</v>
          </cell>
          <cell r="S328" t="str">
            <v>NULL</v>
          </cell>
          <cell r="T328" t="str">
            <v>NULL</v>
          </cell>
        </row>
        <row r="329">
          <cell r="B329" t="str">
            <v>2005/2006F2</v>
          </cell>
          <cell r="C329" t="str">
            <v>F</v>
          </cell>
          <cell r="D329">
            <v>2</v>
          </cell>
          <cell r="E329">
            <v>6270</v>
          </cell>
          <cell r="F329">
            <v>11941.5</v>
          </cell>
          <cell r="G329">
            <v>18910</v>
          </cell>
          <cell r="H329">
            <v>381</v>
          </cell>
          <cell r="I329">
            <v>7030</v>
          </cell>
          <cell r="J329">
            <v>13228.7011173184</v>
          </cell>
          <cell r="K329">
            <v>22144</v>
          </cell>
          <cell r="L329">
            <v>497</v>
          </cell>
          <cell r="M329">
            <v>7903.7095499999996</v>
          </cell>
          <cell r="N329">
            <v>15476.5</v>
          </cell>
          <cell r="O329">
            <v>25527</v>
          </cell>
          <cell r="P329">
            <v>528</v>
          </cell>
          <cell r="Q329" t="str">
            <v>NULL</v>
          </cell>
          <cell r="R329" t="str">
            <v>NULL</v>
          </cell>
          <cell r="S329" t="str">
            <v>NULL</v>
          </cell>
          <cell r="T329" t="str">
            <v>NULL</v>
          </cell>
        </row>
        <row r="330">
          <cell r="B330" t="str">
            <v>2006/2007F2</v>
          </cell>
          <cell r="C330" t="str">
            <v>F</v>
          </cell>
          <cell r="D330">
            <v>2</v>
          </cell>
          <cell r="E330">
            <v>6547.4117412140604</v>
          </cell>
          <cell r="F330">
            <v>11768.25</v>
          </cell>
          <cell r="G330">
            <v>20158.25</v>
          </cell>
          <cell r="H330">
            <v>430</v>
          </cell>
          <cell r="I330">
            <v>7947.75</v>
          </cell>
          <cell r="J330">
            <v>13860.5</v>
          </cell>
          <cell r="K330">
            <v>23992</v>
          </cell>
          <cell r="L330">
            <v>559</v>
          </cell>
          <cell r="M330">
            <v>8546</v>
          </cell>
          <cell r="N330">
            <v>14917.5</v>
          </cell>
          <cell r="O330">
            <v>26110.853658536598</v>
          </cell>
          <cell r="P330">
            <v>593</v>
          </cell>
          <cell r="Q330" t="str">
            <v>NULL</v>
          </cell>
          <cell r="R330" t="str">
            <v>NULL</v>
          </cell>
          <cell r="S330" t="str">
            <v>NULL</v>
          </cell>
          <cell r="T330" t="str">
            <v>NULL</v>
          </cell>
        </row>
        <row r="331">
          <cell r="B331" t="str">
            <v>2007/2008F2</v>
          </cell>
          <cell r="C331" t="str">
            <v>F</v>
          </cell>
          <cell r="D331">
            <v>2</v>
          </cell>
          <cell r="E331">
            <v>5893.7841389728101</v>
          </cell>
          <cell r="F331">
            <v>11265.5</v>
          </cell>
          <cell r="G331">
            <v>19928.5</v>
          </cell>
          <cell r="H331">
            <v>538</v>
          </cell>
          <cell r="I331">
            <v>6945.75</v>
          </cell>
          <cell r="J331">
            <v>12763.3798882682</v>
          </cell>
          <cell r="K331">
            <v>23117.396694214902</v>
          </cell>
          <cell r="L331">
            <v>666</v>
          </cell>
          <cell r="M331">
            <v>7802.65625</v>
          </cell>
          <cell r="N331">
            <v>14069.5</v>
          </cell>
          <cell r="O331">
            <v>24771.75</v>
          </cell>
          <cell r="P331">
            <v>750</v>
          </cell>
          <cell r="Q331" t="str">
            <v>NULL</v>
          </cell>
          <cell r="R331" t="str">
            <v>NULL</v>
          </cell>
          <cell r="S331" t="str">
            <v>NULL</v>
          </cell>
          <cell r="T331" t="str">
            <v>NULL</v>
          </cell>
        </row>
        <row r="332">
          <cell r="B332" t="str">
            <v>2008/2009F2</v>
          </cell>
          <cell r="C332" t="str">
            <v>F</v>
          </cell>
          <cell r="D332">
            <v>2</v>
          </cell>
          <cell r="E332">
            <v>5863</v>
          </cell>
          <cell r="F332">
            <v>11058</v>
          </cell>
          <cell r="G332">
            <v>19367</v>
          </cell>
          <cell r="H332">
            <v>539</v>
          </cell>
          <cell r="I332">
            <v>7441.7058823529396</v>
          </cell>
          <cell r="J332">
            <v>13480.157068062799</v>
          </cell>
          <cell r="K332">
            <v>22680</v>
          </cell>
          <cell r="L332">
            <v>661</v>
          </cell>
          <cell r="M332">
            <v>7956</v>
          </cell>
          <cell r="N332">
            <v>14999.5</v>
          </cell>
          <cell r="O332">
            <v>25235</v>
          </cell>
          <cell r="P332">
            <v>733</v>
          </cell>
          <cell r="Q332" t="str">
            <v>NULL</v>
          </cell>
          <cell r="R332" t="str">
            <v>NULL</v>
          </cell>
          <cell r="S332" t="str">
            <v>NULL</v>
          </cell>
          <cell r="T332" t="str">
            <v>NULL</v>
          </cell>
        </row>
        <row r="333">
          <cell r="B333" t="str">
            <v>2009/2010F2</v>
          </cell>
          <cell r="C333" t="str">
            <v>F</v>
          </cell>
          <cell r="D333">
            <v>2</v>
          </cell>
          <cell r="E333">
            <v>6688.2134831460698</v>
          </cell>
          <cell r="F333">
            <v>12070.376033057901</v>
          </cell>
          <cell r="G333">
            <v>20034.25</v>
          </cell>
          <cell r="H333">
            <v>592</v>
          </cell>
          <cell r="I333">
            <v>8070.3375686813197</v>
          </cell>
          <cell r="J333">
            <v>14526.4878854626</v>
          </cell>
          <cell r="K333">
            <v>23300.876760563398</v>
          </cell>
          <cell r="L333">
            <v>704</v>
          </cell>
          <cell r="M333" t="str">
            <v>NULL</v>
          </cell>
          <cell r="N333" t="str">
            <v>NULL</v>
          </cell>
          <cell r="O333" t="str">
            <v>NULL</v>
          </cell>
          <cell r="P333" t="str">
            <v>NULL</v>
          </cell>
          <cell r="Q333" t="str">
            <v>NULL</v>
          </cell>
          <cell r="R333" t="str">
            <v>NULL</v>
          </cell>
          <cell r="S333" t="str">
            <v>NULL</v>
          </cell>
          <cell r="T333" t="str">
            <v>NULL</v>
          </cell>
        </row>
        <row r="334">
          <cell r="B334" t="str">
            <v>2010/2011F2</v>
          </cell>
          <cell r="C334" t="str">
            <v>F</v>
          </cell>
          <cell r="D334">
            <v>2</v>
          </cell>
          <cell r="E334">
            <v>7088.6</v>
          </cell>
          <cell r="F334">
            <v>12876</v>
          </cell>
          <cell r="G334">
            <v>20525</v>
          </cell>
          <cell r="H334">
            <v>569</v>
          </cell>
          <cell r="I334">
            <v>8322.75</v>
          </cell>
          <cell r="J334">
            <v>15298</v>
          </cell>
          <cell r="K334">
            <v>23396.5</v>
          </cell>
          <cell r="L334">
            <v>655</v>
          </cell>
          <cell r="M334" t="str">
            <v>NULL</v>
          </cell>
          <cell r="N334" t="str">
            <v>NULL</v>
          </cell>
          <cell r="O334" t="str">
            <v>NULL</v>
          </cell>
          <cell r="P334" t="str">
            <v>NULL</v>
          </cell>
          <cell r="Q334" t="str">
            <v>NULL</v>
          </cell>
          <cell r="R334" t="str">
            <v>NULL</v>
          </cell>
          <cell r="S334" t="str">
            <v>NULL</v>
          </cell>
          <cell r="T334" t="str">
            <v>NULL</v>
          </cell>
        </row>
        <row r="335">
          <cell r="B335" t="str">
            <v>2011/2012F2</v>
          </cell>
          <cell r="C335" t="str">
            <v>F</v>
          </cell>
          <cell r="D335">
            <v>2</v>
          </cell>
          <cell r="E335">
            <v>7249.5106456044005</v>
          </cell>
          <cell r="F335">
            <v>13500.4924793388</v>
          </cell>
          <cell r="G335">
            <v>22504.5</v>
          </cell>
          <cell r="H335">
            <v>594</v>
          </cell>
          <cell r="I335" t="str">
            <v>NULL</v>
          </cell>
          <cell r="J335" t="str">
            <v>NULL</v>
          </cell>
          <cell r="K335" t="str">
            <v>NULL</v>
          </cell>
          <cell r="L335" t="str">
            <v>NULL</v>
          </cell>
          <cell r="M335" t="str">
            <v>NULL</v>
          </cell>
          <cell r="N335" t="str">
            <v>NULL</v>
          </cell>
          <cell r="O335" t="str">
            <v>NULL</v>
          </cell>
          <cell r="P335" t="str">
            <v>NULL</v>
          </cell>
          <cell r="Q335" t="str">
            <v>NULL</v>
          </cell>
          <cell r="R335" t="str">
            <v>NULL</v>
          </cell>
          <cell r="S335" t="str">
            <v>NULL</v>
          </cell>
          <cell r="T335" t="str">
            <v>NULL</v>
          </cell>
        </row>
        <row r="336">
          <cell r="B336" t="str">
            <v>2012/2013F2</v>
          </cell>
          <cell r="C336" t="str">
            <v>F</v>
          </cell>
          <cell r="D336">
            <v>2</v>
          </cell>
          <cell r="E336">
            <v>8008.2171052631602</v>
          </cell>
          <cell r="F336">
            <v>14984.5</v>
          </cell>
          <cell r="G336">
            <v>23114.75</v>
          </cell>
          <cell r="H336">
            <v>676</v>
          </cell>
          <cell r="I336" t="str">
            <v>NULL</v>
          </cell>
          <cell r="J336" t="str">
            <v>NULL</v>
          </cell>
          <cell r="K336" t="str">
            <v>NULL</v>
          </cell>
          <cell r="L336" t="str">
            <v>NULL</v>
          </cell>
          <cell r="M336" t="str">
            <v>NULL</v>
          </cell>
          <cell r="N336" t="str">
            <v>NULL</v>
          </cell>
          <cell r="O336" t="str">
            <v>NULL</v>
          </cell>
          <cell r="P336" t="str">
            <v>NULL</v>
          </cell>
          <cell r="Q336" t="str">
            <v>NULL</v>
          </cell>
          <cell r="R336" t="str">
            <v>NULL</v>
          </cell>
          <cell r="S336" t="str">
            <v>NULL</v>
          </cell>
          <cell r="T336" t="str">
            <v>NULL</v>
          </cell>
        </row>
        <row r="337">
          <cell r="B337" t="str">
            <v>2003/2004G2</v>
          </cell>
          <cell r="C337" t="str">
            <v>G</v>
          </cell>
          <cell r="D337">
            <v>2</v>
          </cell>
          <cell r="E337">
            <v>7050.9709999999995</v>
          </cell>
          <cell r="F337">
            <v>13444</v>
          </cell>
          <cell r="G337">
            <v>20271.25</v>
          </cell>
          <cell r="H337">
            <v>504</v>
          </cell>
          <cell r="I337">
            <v>6732.3266999999996</v>
          </cell>
          <cell r="J337">
            <v>13958.697899999999</v>
          </cell>
          <cell r="K337">
            <v>22733</v>
          </cell>
          <cell r="L337">
            <v>617</v>
          </cell>
          <cell r="M337">
            <v>7200</v>
          </cell>
          <cell r="N337">
            <v>15633</v>
          </cell>
          <cell r="O337">
            <v>25838</v>
          </cell>
          <cell r="P337">
            <v>703</v>
          </cell>
          <cell r="Q337">
            <v>7147.2852000000003</v>
          </cell>
          <cell r="R337">
            <v>14475.5</v>
          </cell>
          <cell r="S337">
            <v>26202.643400000001</v>
          </cell>
          <cell r="T337">
            <v>769</v>
          </cell>
        </row>
        <row r="338">
          <cell r="B338" t="str">
            <v>2004/2005G2</v>
          </cell>
          <cell r="C338" t="str">
            <v>G</v>
          </cell>
          <cell r="D338">
            <v>2</v>
          </cell>
          <cell r="E338">
            <v>7022.0483482142799</v>
          </cell>
          <cell r="F338">
            <v>14168.523465704</v>
          </cell>
          <cell r="G338">
            <v>23201</v>
          </cell>
          <cell r="H338">
            <v>560</v>
          </cell>
          <cell r="I338">
            <v>6991.5</v>
          </cell>
          <cell r="J338">
            <v>16641</v>
          </cell>
          <cell r="K338">
            <v>25285.5</v>
          </cell>
          <cell r="L338">
            <v>675</v>
          </cell>
          <cell r="M338">
            <v>7927.5</v>
          </cell>
          <cell r="N338">
            <v>17681.5</v>
          </cell>
          <cell r="O338">
            <v>28128.75</v>
          </cell>
          <cell r="P338">
            <v>768</v>
          </cell>
          <cell r="Q338" t="str">
            <v>NULL</v>
          </cell>
          <cell r="R338" t="str">
            <v>NULL</v>
          </cell>
          <cell r="S338" t="str">
            <v>NULL</v>
          </cell>
          <cell r="T338" t="str">
            <v>NULL</v>
          </cell>
        </row>
        <row r="339">
          <cell r="B339" t="str">
            <v>2005/2006G2</v>
          </cell>
          <cell r="C339" t="str">
            <v>G</v>
          </cell>
          <cell r="D339">
            <v>2</v>
          </cell>
          <cell r="E339">
            <v>8194.9375</v>
          </cell>
          <cell r="F339">
            <v>15008</v>
          </cell>
          <cell r="G339">
            <v>24549.5</v>
          </cell>
          <cell r="H339">
            <v>590</v>
          </cell>
          <cell r="I339">
            <v>8491.6936541076502</v>
          </cell>
          <cell r="J339">
            <v>17211.5</v>
          </cell>
          <cell r="K339">
            <v>26862.615384615401</v>
          </cell>
          <cell r="L339">
            <v>654</v>
          </cell>
          <cell r="M339">
            <v>8883</v>
          </cell>
          <cell r="N339">
            <v>17631</v>
          </cell>
          <cell r="O339">
            <v>28505</v>
          </cell>
          <cell r="P339">
            <v>721</v>
          </cell>
          <cell r="Q339" t="str">
            <v>NULL</v>
          </cell>
          <cell r="R339" t="str">
            <v>NULL</v>
          </cell>
          <cell r="S339" t="str">
            <v>NULL</v>
          </cell>
          <cell r="T339" t="str">
            <v>NULL</v>
          </cell>
        </row>
        <row r="340">
          <cell r="B340" t="str">
            <v>2006/2007G2</v>
          </cell>
          <cell r="C340" t="str">
            <v>G</v>
          </cell>
          <cell r="D340">
            <v>2</v>
          </cell>
          <cell r="E340">
            <v>7426.6857</v>
          </cell>
          <cell r="F340">
            <v>14519</v>
          </cell>
          <cell r="G340">
            <v>24549</v>
          </cell>
          <cell r="H340">
            <v>527</v>
          </cell>
          <cell r="I340">
            <v>7020.1666666666697</v>
          </cell>
          <cell r="J340">
            <v>14532</v>
          </cell>
          <cell r="K340">
            <v>25028</v>
          </cell>
          <cell r="L340">
            <v>669</v>
          </cell>
          <cell r="M340">
            <v>8000</v>
          </cell>
          <cell r="N340">
            <v>15328</v>
          </cell>
          <cell r="O340">
            <v>26916</v>
          </cell>
          <cell r="P340">
            <v>709</v>
          </cell>
          <cell r="Q340" t="str">
            <v>NULL</v>
          </cell>
          <cell r="R340" t="str">
            <v>NULL</v>
          </cell>
          <cell r="S340" t="str">
            <v>NULL</v>
          </cell>
          <cell r="T340" t="str">
            <v>NULL</v>
          </cell>
        </row>
        <row r="341">
          <cell r="B341" t="str">
            <v>2007/2008G2</v>
          </cell>
          <cell r="C341" t="str">
            <v>G</v>
          </cell>
          <cell r="D341">
            <v>2</v>
          </cell>
          <cell r="E341">
            <v>6612.7401433691803</v>
          </cell>
          <cell r="F341">
            <v>15432</v>
          </cell>
          <cell r="G341">
            <v>25544</v>
          </cell>
          <cell r="H341">
            <v>603</v>
          </cell>
          <cell r="I341">
            <v>7242.9720670391098</v>
          </cell>
          <cell r="J341">
            <v>16054</v>
          </cell>
          <cell r="K341">
            <v>25486.5</v>
          </cell>
          <cell r="L341">
            <v>707</v>
          </cell>
          <cell r="M341">
            <v>7715.75</v>
          </cell>
          <cell r="N341">
            <v>16805</v>
          </cell>
          <cell r="O341">
            <v>26675.095323740999</v>
          </cell>
          <cell r="P341">
            <v>795</v>
          </cell>
          <cell r="Q341" t="str">
            <v>NULL</v>
          </cell>
          <cell r="R341" t="str">
            <v>NULL</v>
          </cell>
          <cell r="S341" t="str">
            <v>NULL</v>
          </cell>
          <cell r="T341" t="str">
            <v>NULL</v>
          </cell>
        </row>
        <row r="342">
          <cell r="B342" t="str">
            <v>2008/2009G2</v>
          </cell>
          <cell r="C342" t="str">
            <v>G</v>
          </cell>
          <cell r="D342">
            <v>2</v>
          </cell>
          <cell r="E342">
            <v>7997.125</v>
          </cell>
          <cell r="F342">
            <v>15845</v>
          </cell>
          <cell r="G342">
            <v>25123.25</v>
          </cell>
          <cell r="H342">
            <v>642</v>
          </cell>
          <cell r="I342">
            <v>8619</v>
          </cell>
          <cell r="J342">
            <v>17329</v>
          </cell>
          <cell r="K342">
            <v>25792</v>
          </cell>
          <cell r="L342">
            <v>757</v>
          </cell>
          <cell r="M342">
            <v>8370.6717877094998</v>
          </cell>
          <cell r="N342">
            <v>18090</v>
          </cell>
          <cell r="O342">
            <v>28266.5</v>
          </cell>
          <cell r="P342">
            <v>847</v>
          </cell>
          <cell r="Q342" t="str">
            <v>NULL</v>
          </cell>
          <cell r="R342" t="str">
            <v>NULL</v>
          </cell>
          <cell r="S342" t="str">
            <v>NULL</v>
          </cell>
          <cell r="T342" t="str">
            <v>NULL</v>
          </cell>
        </row>
        <row r="343">
          <cell r="B343" t="str">
            <v>2009/2010G2</v>
          </cell>
          <cell r="C343" t="str">
            <v>G</v>
          </cell>
          <cell r="D343">
            <v>2</v>
          </cell>
          <cell r="E343">
            <v>7481.3928571428596</v>
          </cell>
          <cell r="F343">
            <v>15674.5</v>
          </cell>
          <cell r="G343">
            <v>24583.5</v>
          </cell>
          <cell r="H343">
            <v>690</v>
          </cell>
          <cell r="I343">
            <v>8592.1</v>
          </cell>
          <cell r="J343">
            <v>18011</v>
          </cell>
          <cell r="K343">
            <v>27657</v>
          </cell>
          <cell r="L343">
            <v>809</v>
          </cell>
          <cell r="M343" t="str">
            <v>NULL</v>
          </cell>
          <cell r="N343" t="str">
            <v>NULL</v>
          </cell>
          <cell r="O343" t="str">
            <v>NULL</v>
          </cell>
          <cell r="P343" t="str">
            <v>NULL</v>
          </cell>
          <cell r="Q343" t="str">
            <v>NULL</v>
          </cell>
          <cell r="R343" t="str">
            <v>NULL</v>
          </cell>
          <cell r="S343" t="str">
            <v>NULL</v>
          </cell>
          <cell r="T343" t="str">
            <v>NULL</v>
          </cell>
        </row>
        <row r="344">
          <cell r="B344" t="str">
            <v>2010/2011G2</v>
          </cell>
          <cell r="C344" t="str">
            <v>G</v>
          </cell>
          <cell r="D344">
            <v>2</v>
          </cell>
          <cell r="E344">
            <v>7926.25</v>
          </cell>
          <cell r="F344">
            <v>16344</v>
          </cell>
          <cell r="G344">
            <v>26005</v>
          </cell>
          <cell r="H344">
            <v>736</v>
          </cell>
          <cell r="I344">
            <v>8254.7453703703704</v>
          </cell>
          <cell r="J344">
            <v>17593</v>
          </cell>
          <cell r="K344">
            <v>27187.5</v>
          </cell>
          <cell r="L344">
            <v>861</v>
          </cell>
          <cell r="M344" t="str">
            <v>NULL</v>
          </cell>
          <cell r="N344" t="str">
            <v>NULL</v>
          </cell>
          <cell r="O344" t="str">
            <v>NULL</v>
          </cell>
          <cell r="P344" t="str">
            <v>NULL</v>
          </cell>
          <cell r="Q344" t="str">
            <v>NULL</v>
          </cell>
          <cell r="R344" t="str">
            <v>NULL</v>
          </cell>
          <cell r="S344" t="str">
            <v>NULL</v>
          </cell>
          <cell r="T344" t="str">
            <v>NULL</v>
          </cell>
        </row>
        <row r="345">
          <cell r="B345" t="str">
            <v>2011/2012G2</v>
          </cell>
          <cell r="C345" t="str">
            <v>G</v>
          </cell>
          <cell r="D345">
            <v>2</v>
          </cell>
          <cell r="E345">
            <v>8370</v>
          </cell>
          <cell r="F345">
            <v>16263.5</v>
          </cell>
          <cell r="G345">
            <v>25993</v>
          </cell>
          <cell r="H345">
            <v>890</v>
          </cell>
          <cell r="I345" t="str">
            <v>NULL</v>
          </cell>
          <cell r="J345" t="str">
            <v>NULL</v>
          </cell>
          <cell r="K345" t="str">
            <v>NULL</v>
          </cell>
          <cell r="L345" t="str">
            <v>NULL</v>
          </cell>
          <cell r="M345" t="str">
            <v>NULL</v>
          </cell>
          <cell r="N345" t="str">
            <v>NULL</v>
          </cell>
          <cell r="O345" t="str">
            <v>NULL</v>
          </cell>
          <cell r="P345" t="str">
            <v>NULL</v>
          </cell>
          <cell r="Q345" t="str">
            <v>NULL</v>
          </cell>
          <cell r="R345" t="str">
            <v>NULL</v>
          </cell>
          <cell r="S345" t="str">
            <v>NULL</v>
          </cell>
          <cell r="T345" t="str">
            <v>NULL</v>
          </cell>
        </row>
        <row r="346">
          <cell r="B346" t="str">
            <v>2012/2013G2</v>
          </cell>
          <cell r="C346" t="str">
            <v>G</v>
          </cell>
          <cell r="D346">
            <v>2</v>
          </cell>
          <cell r="E346">
            <v>8391.125</v>
          </cell>
          <cell r="F346">
            <v>15981</v>
          </cell>
          <cell r="G346">
            <v>25762.069767441899</v>
          </cell>
          <cell r="H346">
            <v>835</v>
          </cell>
          <cell r="I346" t="str">
            <v>NULL</v>
          </cell>
          <cell r="J346" t="str">
            <v>NULL</v>
          </cell>
          <cell r="K346" t="str">
            <v>NULL</v>
          </cell>
          <cell r="L346" t="str">
            <v>NULL</v>
          </cell>
          <cell r="M346" t="str">
            <v>NULL</v>
          </cell>
          <cell r="N346" t="str">
            <v>NULL</v>
          </cell>
          <cell r="O346" t="str">
            <v>NULL</v>
          </cell>
          <cell r="P346" t="str">
            <v>NULL</v>
          </cell>
          <cell r="Q346" t="str">
            <v>NULL</v>
          </cell>
          <cell r="R346" t="str">
            <v>NULL</v>
          </cell>
          <cell r="S346" t="str">
            <v>NULL</v>
          </cell>
          <cell r="T346" t="str">
            <v>NULL</v>
          </cell>
        </row>
        <row r="347">
          <cell r="B347" t="str">
            <v>2003/2004H2</v>
          </cell>
          <cell r="C347" t="str">
            <v>H</v>
          </cell>
          <cell r="D347">
            <v>2</v>
          </cell>
          <cell r="E347">
            <v>5777.7438016528904</v>
          </cell>
          <cell r="F347">
            <v>10245.5</v>
          </cell>
          <cell r="G347">
            <v>15707.25</v>
          </cell>
          <cell r="H347">
            <v>278</v>
          </cell>
          <cell r="I347">
            <v>6512.5</v>
          </cell>
          <cell r="J347">
            <v>13583</v>
          </cell>
          <cell r="K347">
            <v>20189.810249307498</v>
          </cell>
          <cell r="L347">
            <v>271</v>
          </cell>
          <cell r="M347">
            <v>6206.3792999999996</v>
          </cell>
          <cell r="N347">
            <v>12414</v>
          </cell>
          <cell r="O347">
            <v>22289.25</v>
          </cell>
          <cell r="P347">
            <v>332</v>
          </cell>
          <cell r="Q347">
            <v>7558.9818435754196</v>
          </cell>
          <cell r="R347">
            <v>12734</v>
          </cell>
          <cell r="S347">
            <v>24727</v>
          </cell>
          <cell r="T347">
            <v>339</v>
          </cell>
        </row>
        <row r="348">
          <cell r="B348" t="str">
            <v>2004/2005H2</v>
          </cell>
          <cell r="C348" t="str">
            <v>H</v>
          </cell>
          <cell r="D348">
            <v>2</v>
          </cell>
          <cell r="E348">
            <v>5126</v>
          </cell>
          <cell r="F348">
            <v>10117</v>
          </cell>
          <cell r="G348">
            <v>16754</v>
          </cell>
          <cell r="H348">
            <v>281</v>
          </cell>
          <cell r="I348">
            <v>6808.5968499999999</v>
          </cell>
          <cell r="J348">
            <v>12574</v>
          </cell>
          <cell r="K348">
            <v>19296</v>
          </cell>
          <cell r="L348">
            <v>322</v>
          </cell>
          <cell r="M348">
            <v>7071</v>
          </cell>
          <cell r="N348">
            <v>13130.9269</v>
          </cell>
          <cell r="O348">
            <v>20720.75</v>
          </cell>
          <cell r="P348">
            <v>348</v>
          </cell>
          <cell r="Q348" t="str">
            <v>NULL</v>
          </cell>
          <cell r="R348" t="str">
            <v>NULL</v>
          </cell>
          <cell r="S348" t="str">
            <v>NULL</v>
          </cell>
          <cell r="T348" t="str">
            <v>NULL</v>
          </cell>
        </row>
        <row r="349">
          <cell r="B349" t="str">
            <v>2005/2006H2</v>
          </cell>
          <cell r="C349" t="str">
            <v>H</v>
          </cell>
          <cell r="D349">
            <v>2</v>
          </cell>
          <cell r="E349">
            <v>6170.8809950833702</v>
          </cell>
          <cell r="F349">
            <v>11504.868131868099</v>
          </cell>
          <cell r="G349">
            <v>17170.5</v>
          </cell>
          <cell r="H349">
            <v>335</v>
          </cell>
          <cell r="I349">
            <v>6527.80410630609</v>
          </cell>
          <cell r="J349">
            <v>13157.25</v>
          </cell>
          <cell r="K349">
            <v>19285.75</v>
          </cell>
          <cell r="L349">
            <v>376</v>
          </cell>
          <cell r="M349">
            <v>7943</v>
          </cell>
          <cell r="N349">
            <v>14746</v>
          </cell>
          <cell r="O349">
            <v>21747.840659340702</v>
          </cell>
          <cell r="P349">
            <v>397</v>
          </cell>
          <cell r="Q349" t="str">
            <v>NULL</v>
          </cell>
          <cell r="R349" t="str">
            <v>NULL</v>
          </cell>
          <cell r="S349" t="str">
            <v>NULL</v>
          </cell>
          <cell r="T349" t="str">
            <v>NULL</v>
          </cell>
        </row>
        <row r="350">
          <cell r="B350" t="str">
            <v>2006/2007H2</v>
          </cell>
          <cell r="C350" t="str">
            <v>H</v>
          </cell>
          <cell r="D350">
            <v>2</v>
          </cell>
          <cell r="E350">
            <v>5501.5540499999997</v>
          </cell>
          <cell r="F350">
            <v>11186</v>
          </cell>
          <cell r="G350">
            <v>16352.295366795401</v>
          </cell>
          <cell r="H350">
            <v>347</v>
          </cell>
          <cell r="I350">
            <v>6361.5</v>
          </cell>
          <cell r="J350">
            <v>13283.7878787879</v>
          </cell>
          <cell r="K350">
            <v>18720</v>
          </cell>
          <cell r="L350">
            <v>371</v>
          </cell>
          <cell r="M350">
            <v>7118.7582417582398</v>
          </cell>
          <cell r="N350">
            <v>14349.5</v>
          </cell>
          <cell r="O350">
            <v>21737</v>
          </cell>
          <cell r="P350">
            <v>403</v>
          </cell>
          <cell r="Q350" t="str">
            <v>NULL</v>
          </cell>
          <cell r="R350" t="str">
            <v>NULL</v>
          </cell>
          <cell r="S350" t="str">
            <v>NULL</v>
          </cell>
          <cell r="T350" t="str">
            <v>NULL</v>
          </cell>
        </row>
        <row r="351">
          <cell r="B351" t="str">
            <v>2007/2008H2</v>
          </cell>
          <cell r="C351" t="str">
            <v>H</v>
          </cell>
          <cell r="D351">
            <v>2</v>
          </cell>
          <cell r="E351">
            <v>6148.25</v>
          </cell>
          <cell r="F351">
            <v>10836.987951807199</v>
          </cell>
          <cell r="G351">
            <v>18002.25</v>
          </cell>
          <cell r="H351">
            <v>414</v>
          </cell>
          <cell r="I351">
            <v>7068</v>
          </cell>
          <cell r="J351">
            <v>13019</v>
          </cell>
          <cell r="K351">
            <v>20436.764999999999</v>
          </cell>
          <cell r="L351">
            <v>479</v>
          </cell>
          <cell r="M351">
            <v>7701</v>
          </cell>
          <cell r="N351">
            <v>14498.0147058824</v>
          </cell>
          <cell r="O351">
            <v>23907.5</v>
          </cell>
          <cell r="P351">
            <v>479</v>
          </cell>
          <cell r="Q351" t="str">
            <v>NULL</v>
          </cell>
          <cell r="R351" t="str">
            <v>NULL</v>
          </cell>
          <cell r="S351" t="str">
            <v>NULL</v>
          </cell>
          <cell r="T351" t="str">
            <v>NULL</v>
          </cell>
        </row>
        <row r="352">
          <cell r="B352" t="str">
            <v>2008/2009H2</v>
          </cell>
          <cell r="C352" t="str">
            <v>H</v>
          </cell>
          <cell r="D352">
            <v>2</v>
          </cell>
          <cell r="E352">
            <v>6111.875</v>
          </cell>
          <cell r="F352">
            <v>11121.831797235</v>
          </cell>
          <cell r="G352">
            <v>16224</v>
          </cell>
          <cell r="H352">
            <v>588</v>
          </cell>
          <cell r="I352">
            <v>7207.75</v>
          </cell>
          <cell r="J352">
            <v>13621.5</v>
          </cell>
          <cell r="K352">
            <v>20214.5</v>
          </cell>
          <cell r="L352">
            <v>588</v>
          </cell>
          <cell r="M352">
            <v>8500</v>
          </cell>
          <cell r="N352">
            <v>15132.5</v>
          </cell>
          <cell r="O352">
            <v>22506.25</v>
          </cell>
          <cell r="P352">
            <v>616</v>
          </cell>
          <cell r="Q352" t="str">
            <v>NULL</v>
          </cell>
          <cell r="R352" t="str">
            <v>NULL</v>
          </cell>
          <cell r="S352" t="str">
            <v>NULL</v>
          </cell>
          <cell r="T352" t="str">
            <v>NULL</v>
          </cell>
        </row>
        <row r="353">
          <cell r="B353" t="str">
            <v>2009/2010H2</v>
          </cell>
          <cell r="C353" t="str">
            <v>H</v>
          </cell>
          <cell r="D353">
            <v>2</v>
          </cell>
          <cell r="E353">
            <v>5737.625</v>
          </cell>
          <cell r="F353">
            <v>10270.625</v>
          </cell>
          <cell r="G353">
            <v>16328.25</v>
          </cell>
          <cell r="H353">
            <v>570</v>
          </cell>
          <cell r="I353">
            <v>7221.6942148760299</v>
          </cell>
          <cell r="J353">
            <v>12848.78</v>
          </cell>
          <cell r="K353">
            <v>20135.376381215501</v>
          </cell>
          <cell r="L353">
            <v>588</v>
          </cell>
          <cell r="M353" t="str">
            <v>NULL</v>
          </cell>
          <cell r="N353" t="str">
            <v>NULL</v>
          </cell>
          <cell r="O353" t="str">
            <v>NULL</v>
          </cell>
          <cell r="P353" t="str">
            <v>NULL</v>
          </cell>
          <cell r="Q353" t="str">
            <v>NULL</v>
          </cell>
          <cell r="R353" t="str">
            <v>NULL</v>
          </cell>
          <cell r="S353" t="str">
            <v>NULL</v>
          </cell>
          <cell r="T353" t="str">
            <v>NULL</v>
          </cell>
        </row>
        <row r="354">
          <cell r="B354" t="str">
            <v>2010/2011H2</v>
          </cell>
          <cell r="C354" t="str">
            <v>H</v>
          </cell>
          <cell r="D354">
            <v>2</v>
          </cell>
          <cell r="E354">
            <v>6064.6621813031197</v>
          </cell>
          <cell r="F354">
            <v>10221.759641873299</v>
          </cell>
          <cell r="G354">
            <v>17374.938291139199</v>
          </cell>
          <cell r="H354">
            <v>514</v>
          </cell>
          <cell r="I354">
            <v>7655.5</v>
          </cell>
          <cell r="J354">
            <v>13097.5346260388</v>
          </cell>
          <cell r="K354">
            <v>20093.0222222222</v>
          </cell>
          <cell r="L354">
            <v>527</v>
          </cell>
          <cell r="M354" t="str">
            <v>NULL</v>
          </cell>
          <cell r="N354" t="str">
            <v>NULL</v>
          </cell>
          <cell r="O354" t="str">
            <v>NULL</v>
          </cell>
          <cell r="P354" t="str">
            <v>NULL</v>
          </cell>
          <cell r="Q354" t="str">
            <v>NULL</v>
          </cell>
          <cell r="R354" t="str">
            <v>NULL</v>
          </cell>
          <cell r="S354" t="str">
            <v>NULL</v>
          </cell>
          <cell r="T354" t="str">
            <v>NULL</v>
          </cell>
        </row>
        <row r="355">
          <cell r="B355" t="str">
            <v>2011/2012H2</v>
          </cell>
          <cell r="C355" t="str">
            <v>H</v>
          </cell>
          <cell r="D355">
            <v>2</v>
          </cell>
          <cell r="E355">
            <v>6164.8949507389198</v>
          </cell>
          <cell r="F355">
            <v>10930.5</v>
          </cell>
          <cell r="G355">
            <v>18152.75</v>
          </cell>
          <cell r="H355">
            <v>488</v>
          </cell>
          <cell r="I355" t="str">
            <v>NULL</v>
          </cell>
          <cell r="J355" t="str">
            <v>NULL</v>
          </cell>
          <cell r="K355" t="str">
            <v>NULL</v>
          </cell>
          <cell r="L355" t="str">
            <v>NULL</v>
          </cell>
          <cell r="M355" t="str">
            <v>NULL</v>
          </cell>
          <cell r="N355" t="str">
            <v>NULL</v>
          </cell>
          <cell r="O355" t="str">
            <v>NULL</v>
          </cell>
          <cell r="P355" t="str">
            <v>NULL</v>
          </cell>
          <cell r="Q355" t="str">
            <v>NULL</v>
          </cell>
          <cell r="R355" t="str">
            <v>NULL</v>
          </cell>
          <cell r="S355" t="str">
            <v>NULL</v>
          </cell>
          <cell r="T355" t="str">
            <v>NULL</v>
          </cell>
        </row>
        <row r="356">
          <cell r="B356" t="str">
            <v>2012/2013H2</v>
          </cell>
          <cell r="C356" t="str">
            <v>H</v>
          </cell>
          <cell r="D356">
            <v>2</v>
          </cell>
          <cell r="E356">
            <v>7138.5</v>
          </cell>
          <cell r="F356">
            <v>11906</v>
          </cell>
          <cell r="G356">
            <v>18313.5</v>
          </cell>
          <cell r="H356">
            <v>507</v>
          </cell>
          <cell r="I356" t="str">
            <v>NULL</v>
          </cell>
          <cell r="J356" t="str">
            <v>NULL</v>
          </cell>
          <cell r="K356" t="str">
            <v>NULL</v>
          </cell>
          <cell r="L356" t="str">
            <v>NULL</v>
          </cell>
          <cell r="M356" t="str">
            <v>NULL</v>
          </cell>
          <cell r="N356" t="str">
            <v>NULL</v>
          </cell>
          <cell r="O356" t="str">
            <v>NULL</v>
          </cell>
          <cell r="P356" t="str">
            <v>NULL</v>
          </cell>
          <cell r="Q356" t="str">
            <v>NULL</v>
          </cell>
          <cell r="R356" t="str">
            <v>NULL</v>
          </cell>
          <cell r="S356" t="str">
            <v>NULL</v>
          </cell>
          <cell r="T356" t="str">
            <v>NULL</v>
          </cell>
        </row>
        <row r="357">
          <cell r="B357" t="str">
            <v>2003/2004I2</v>
          </cell>
          <cell r="C357" t="str">
            <v>I</v>
          </cell>
          <cell r="D357">
            <v>2</v>
          </cell>
          <cell r="E357">
            <v>10580</v>
          </cell>
          <cell r="F357">
            <v>17444</v>
          </cell>
          <cell r="G357">
            <v>25802</v>
          </cell>
          <cell r="H357">
            <v>561</v>
          </cell>
          <cell r="I357">
            <v>11381.5</v>
          </cell>
          <cell r="J357">
            <v>21112</v>
          </cell>
          <cell r="K357">
            <v>27886</v>
          </cell>
          <cell r="L357">
            <v>557</v>
          </cell>
          <cell r="M357">
            <v>11948.3020231214</v>
          </cell>
          <cell r="N357">
            <v>23875</v>
          </cell>
          <cell r="O357">
            <v>31822.7968319559</v>
          </cell>
          <cell r="P357">
            <v>666</v>
          </cell>
          <cell r="Q357">
            <v>11777.367125000001</v>
          </cell>
          <cell r="R357">
            <v>23057</v>
          </cell>
          <cell r="S357">
            <v>35153</v>
          </cell>
          <cell r="T357">
            <v>690</v>
          </cell>
        </row>
        <row r="358">
          <cell r="B358" t="str">
            <v>2004/2005I2</v>
          </cell>
          <cell r="C358" t="str">
            <v>I</v>
          </cell>
          <cell r="D358">
            <v>2</v>
          </cell>
          <cell r="E358">
            <v>10331</v>
          </cell>
          <cell r="F358">
            <v>17732</v>
          </cell>
          <cell r="G358">
            <v>25348</v>
          </cell>
          <cell r="H358">
            <v>676</v>
          </cell>
          <cell r="I358">
            <v>12637.0737327189</v>
          </cell>
          <cell r="J358">
            <v>21578</v>
          </cell>
          <cell r="K358">
            <v>28168</v>
          </cell>
          <cell r="L358">
            <v>733</v>
          </cell>
          <cell r="M358">
            <v>13440</v>
          </cell>
          <cell r="N358">
            <v>23367</v>
          </cell>
          <cell r="O358">
            <v>30703</v>
          </cell>
          <cell r="P358">
            <v>789</v>
          </cell>
          <cell r="Q358" t="str">
            <v>NULL</v>
          </cell>
          <cell r="R358" t="str">
            <v>NULL</v>
          </cell>
          <cell r="S358" t="str">
            <v>NULL</v>
          </cell>
          <cell r="T358" t="str">
            <v>NULL</v>
          </cell>
        </row>
        <row r="359">
          <cell r="B359" t="str">
            <v>2005/2006I2</v>
          </cell>
          <cell r="C359" t="str">
            <v>I</v>
          </cell>
          <cell r="D359">
            <v>2</v>
          </cell>
          <cell r="E359">
            <v>9776.5</v>
          </cell>
          <cell r="F359">
            <v>15074</v>
          </cell>
          <cell r="G359">
            <v>21730</v>
          </cell>
          <cell r="H359">
            <v>901</v>
          </cell>
          <cell r="I359">
            <v>11181.625</v>
          </cell>
          <cell r="J359">
            <v>17311.5</v>
          </cell>
          <cell r="K359">
            <v>25558.25</v>
          </cell>
          <cell r="L359">
            <v>1092</v>
          </cell>
          <cell r="M359">
            <v>11885</v>
          </cell>
          <cell r="N359">
            <v>18597</v>
          </cell>
          <cell r="O359">
            <v>28016.878571428599</v>
          </cell>
          <cell r="P359">
            <v>1175</v>
          </cell>
          <cell r="Q359" t="str">
            <v>NULL</v>
          </cell>
          <cell r="R359" t="str">
            <v>NULL</v>
          </cell>
          <cell r="S359" t="str">
            <v>NULL</v>
          </cell>
          <cell r="T359" t="str">
            <v>NULL</v>
          </cell>
        </row>
        <row r="360">
          <cell r="B360" t="str">
            <v>2006/2007I2</v>
          </cell>
          <cell r="C360" t="str">
            <v>I</v>
          </cell>
          <cell r="D360">
            <v>2</v>
          </cell>
          <cell r="E360">
            <v>9839.3609550561796</v>
          </cell>
          <cell r="F360">
            <v>16303</v>
          </cell>
          <cell r="G360">
            <v>23656.5</v>
          </cell>
          <cell r="H360">
            <v>1143</v>
          </cell>
          <cell r="I360">
            <v>11727</v>
          </cell>
          <cell r="J360">
            <v>19167.6264044944</v>
          </cell>
          <cell r="K360">
            <v>26328</v>
          </cell>
          <cell r="L360">
            <v>1329</v>
          </cell>
          <cell r="M360">
            <v>11518</v>
          </cell>
          <cell r="N360">
            <v>19599.486111111099</v>
          </cell>
          <cell r="O360">
            <v>28651</v>
          </cell>
          <cell r="P360">
            <v>1417</v>
          </cell>
          <cell r="Q360" t="str">
            <v>NULL</v>
          </cell>
          <cell r="R360" t="str">
            <v>NULL</v>
          </cell>
          <cell r="S360" t="str">
            <v>NULL</v>
          </cell>
          <cell r="T360" t="str">
            <v>NULL</v>
          </cell>
        </row>
        <row r="361">
          <cell r="B361" t="str">
            <v>2007/2008I2</v>
          </cell>
          <cell r="C361" t="str">
            <v>I</v>
          </cell>
          <cell r="D361">
            <v>2</v>
          </cell>
          <cell r="E361">
            <v>10968</v>
          </cell>
          <cell r="F361">
            <v>17415</v>
          </cell>
          <cell r="G361">
            <v>23642</v>
          </cell>
          <cell r="H361">
            <v>1297</v>
          </cell>
          <cell r="I361">
            <v>11298</v>
          </cell>
          <cell r="J361">
            <v>18580</v>
          </cell>
          <cell r="K361">
            <v>25757</v>
          </cell>
          <cell r="L361">
            <v>1509</v>
          </cell>
          <cell r="M361">
            <v>12069.9165430267</v>
          </cell>
          <cell r="N361">
            <v>19382</v>
          </cell>
          <cell r="O361">
            <v>28262.75</v>
          </cell>
          <cell r="P361">
            <v>1608</v>
          </cell>
          <cell r="Q361" t="str">
            <v>NULL</v>
          </cell>
          <cell r="R361" t="str">
            <v>NULL</v>
          </cell>
          <cell r="S361" t="str">
            <v>NULL</v>
          </cell>
          <cell r="T361" t="str">
            <v>NULL</v>
          </cell>
        </row>
        <row r="362">
          <cell r="B362" t="str">
            <v>2008/2009I2</v>
          </cell>
          <cell r="C362" t="str">
            <v>I</v>
          </cell>
          <cell r="D362">
            <v>2</v>
          </cell>
          <cell r="E362">
            <v>11541</v>
          </cell>
          <cell r="F362">
            <v>17579</v>
          </cell>
          <cell r="G362">
            <v>24670</v>
          </cell>
          <cell r="H362">
            <v>1505</v>
          </cell>
          <cell r="I362">
            <v>11600</v>
          </cell>
          <cell r="J362">
            <v>18546</v>
          </cell>
          <cell r="K362">
            <v>25526.221498371298</v>
          </cell>
          <cell r="L362">
            <v>1609</v>
          </cell>
          <cell r="M362">
            <v>12162.5725</v>
          </cell>
          <cell r="N362">
            <v>20520</v>
          </cell>
          <cell r="O362">
            <v>28276</v>
          </cell>
          <cell r="P362">
            <v>1658</v>
          </cell>
          <cell r="Q362" t="str">
            <v>NULL</v>
          </cell>
          <cell r="R362" t="str">
            <v>NULL</v>
          </cell>
          <cell r="S362" t="str">
            <v>NULL</v>
          </cell>
          <cell r="T362" t="str">
            <v>NULL</v>
          </cell>
        </row>
        <row r="363">
          <cell r="B363" t="str">
            <v>2009/2010I2</v>
          </cell>
          <cell r="C363" t="str">
            <v>I</v>
          </cell>
          <cell r="D363">
            <v>2</v>
          </cell>
          <cell r="E363">
            <v>10469</v>
          </cell>
          <cell r="F363">
            <v>16474</v>
          </cell>
          <cell r="G363">
            <v>22927</v>
          </cell>
          <cell r="H363">
            <v>1693</v>
          </cell>
          <cell r="I363">
            <v>11900.9641255605</v>
          </cell>
          <cell r="J363">
            <v>18891</v>
          </cell>
          <cell r="K363">
            <v>24579</v>
          </cell>
          <cell r="L363">
            <v>1869</v>
          </cell>
          <cell r="M363" t="str">
            <v>NULL</v>
          </cell>
          <cell r="N363" t="str">
            <v>NULL</v>
          </cell>
          <cell r="O363" t="str">
            <v>NULL</v>
          </cell>
          <cell r="P363" t="str">
            <v>NULL</v>
          </cell>
          <cell r="Q363" t="str">
            <v>NULL</v>
          </cell>
          <cell r="R363" t="str">
            <v>NULL</v>
          </cell>
          <cell r="S363" t="str">
            <v>NULL</v>
          </cell>
          <cell r="T363" t="str">
            <v>NULL</v>
          </cell>
        </row>
        <row r="364">
          <cell r="B364" t="str">
            <v>2010/2011I2</v>
          </cell>
          <cell r="C364" t="str">
            <v>I</v>
          </cell>
          <cell r="D364">
            <v>2</v>
          </cell>
          <cell r="E364">
            <v>11135.2424242424</v>
          </cell>
          <cell r="F364">
            <v>17193.5</v>
          </cell>
          <cell r="G364">
            <v>22844.5</v>
          </cell>
          <cell r="H364">
            <v>1824</v>
          </cell>
          <cell r="I364">
            <v>12530</v>
          </cell>
          <cell r="J364">
            <v>19498</v>
          </cell>
          <cell r="K364">
            <v>25278.5</v>
          </cell>
          <cell r="L364">
            <v>1927</v>
          </cell>
          <cell r="M364" t="str">
            <v>NULL</v>
          </cell>
          <cell r="N364" t="str">
            <v>NULL</v>
          </cell>
          <cell r="O364" t="str">
            <v>NULL</v>
          </cell>
          <cell r="P364" t="str">
            <v>NULL</v>
          </cell>
          <cell r="Q364" t="str">
            <v>NULL</v>
          </cell>
          <cell r="R364" t="str">
            <v>NULL</v>
          </cell>
          <cell r="S364" t="str">
            <v>NULL</v>
          </cell>
          <cell r="T364" t="str">
            <v>NULL</v>
          </cell>
        </row>
        <row r="365">
          <cell r="B365" t="str">
            <v>2011/2012I2</v>
          </cell>
          <cell r="C365" t="str">
            <v>I</v>
          </cell>
          <cell r="D365">
            <v>2</v>
          </cell>
          <cell r="E365">
            <v>11796</v>
          </cell>
          <cell r="F365">
            <v>17957</v>
          </cell>
          <cell r="G365">
            <v>23401</v>
          </cell>
          <cell r="H365">
            <v>1993</v>
          </cell>
          <cell r="I365" t="str">
            <v>NULL</v>
          </cell>
          <cell r="J365" t="str">
            <v>NULL</v>
          </cell>
          <cell r="K365" t="str">
            <v>NULL</v>
          </cell>
          <cell r="L365" t="str">
            <v>NULL</v>
          </cell>
          <cell r="M365" t="str">
            <v>NULL</v>
          </cell>
          <cell r="N365" t="str">
            <v>NULL</v>
          </cell>
          <cell r="O365" t="str">
            <v>NULL</v>
          </cell>
          <cell r="P365" t="str">
            <v>NULL</v>
          </cell>
          <cell r="Q365" t="str">
            <v>NULL</v>
          </cell>
          <cell r="R365" t="str">
            <v>NULL</v>
          </cell>
          <cell r="S365" t="str">
            <v>NULL</v>
          </cell>
          <cell r="T365" t="str">
            <v>NULL</v>
          </cell>
        </row>
        <row r="366">
          <cell r="B366" t="str">
            <v>2012/2013I2</v>
          </cell>
          <cell r="C366" t="str">
            <v>I</v>
          </cell>
          <cell r="D366">
            <v>2</v>
          </cell>
          <cell r="E366">
            <v>11495</v>
          </cell>
          <cell r="F366">
            <v>17123.5</v>
          </cell>
          <cell r="G366">
            <v>22556.375</v>
          </cell>
          <cell r="H366">
            <v>2208</v>
          </cell>
          <cell r="I366" t="str">
            <v>NULL</v>
          </cell>
          <cell r="J366" t="str">
            <v>NULL</v>
          </cell>
          <cell r="K366" t="str">
            <v>NULL</v>
          </cell>
          <cell r="L366" t="str">
            <v>NULL</v>
          </cell>
          <cell r="M366" t="str">
            <v>NULL</v>
          </cell>
          <cell r="N366" t="str">
            <v>NULL</v>
          </cell>
          <cell r="O366" t="str">
            <v>NULL</v>
          </cell>
          <cell r="P366" t="str">
            <v>NULL</v>
          </cell>
          <cell r="Q366" t="str">
            <v>NULL</v>
          </cell>
          <cell r="R366" t="str">
            <v>NULL</v>
          </cell>
          <cell r="S366" t="str">
            <v>NULL</v>
          </cell>
          <cell r="T366" t="str">
            <v>NULL</v>
          </cell>
        </row>
        <row r="367">
          <cell r="B367" t="str">
            <v>2003/2004J2</v>
          </cell>
          <cell r="C367" t="str">
            <v>J</v>
          </cell>
          <cell r="D367">
            <v>2</v>
          </cell>
          <cell r="E367">
            <v>12990.580459770101</v>
          </cell>
          <cell r="F367">
            <v>22500</v>
          </cell>
          <cell r="G367">
            <v>31966.5</v>
          </cell>
          <cell r="H367">
            <v>1455</v>
          </cell>
          <cell r="I367">
            <v>14013.75</v>
          </cell>
          <cell r="J367">
            <v>24144.5</v>
          </cell>
          <cell r="K367">
            <v>34077.25</v>
          </cell>
          <cell r="L367">
            <v>1610</v>
          </cell>
          <cell r="M367">
            <v>13660</v>
          </cell>
          <cell r="N367">
            <v>25703</v>
          </cell>
          <cell r="O367">
            <v>36041</v>
          </cell>
          <cell r="P367">
            <v>1789</v>
          </cell>
          <cell r="Q367">
            <v>11818</v>
          </cell>
          <cell r="R367">
            <v>25760</v>
          </cell>
          <cell r="S367">
            <v>37689</v>
          </cell>
          <cell r="T367">
            <v>1933</v>
          </cell>
        </row>
        <row r="368">
          <cell r="B368" t="str">
            <v>2004/2005J2</v>
          </cell>
          <cell r="C368" t="str">
            <v>J</v>
          </cell>
          <cell r="D368">
            <v>2</v>
          </cell>
          <cell r="E368">
            <v>11783</v>
          </cell>
          <cell r="F368">
            <v>21880</v>
          </cell>
          <cell r="G368">
            <v>32795</v>
          </cell>
          <cell r="H368">
            <v>1769</v>
          </cell>
          <cell r="I368">
            <v>12110.5</v>
          </cell>
          <cell r="J368">
            <v>23324.5</v>
          </cell>
          <cell r="K368">
            <v>34981.25</v>
          </cell>
          <cell r="L368">
            <v>2134</v>
          </cell>
          <cell r="M368">
            <v>12098.5</v>
          </cell>
          <cell r="N368">
            <v>24998</v>
          </cell>
          <cell r="O368">
            <v>36699.5</v>
          </cell>
          <cell r="P368">
            <v>2335</v>
          </cell>
          <cell r="Q368" t="str">
            <v>NULL</v>
          </cell>
          <cell r="R368" t="str">
            <v>NULL</v>
          </cell>
          <cell r="S368" t="str">
            <v>NULL</v>
          </cell>
          <cell r="T368" t="str">
            <v>NULL</v>
          </cell>
        </row>
        <row r="369">
          <cell r="B369" t="str">
            <v>2005/2006J2</v>
          </cell>
          <cell r="C369" t="str">
            <v>J</v>
          </cell>
          <cell r="D369">
            <v>2</v>
          </cell>
          <cell r="E369">
            <v>12898.25</v>
          </cell>
          <cell r="F369">
            <v>22020</v>
          </cell>
          <cell r="G369">
            <v>33325.5</v>
          </cell>
          <cell r="H369">
            <v>2018</v>
          </cell>
          <cell r="I369">
            <v>13487.5</v>
          </cell>
          <cell r="J369">
            <v>23958.5</v>
          </cell>
          <cell r="K369">
            <v>34821.5</v>
          </cell>
          <cell r="L369">
            <v>2468</v>
          </cell>
          <cell r="M369">
            <v>13072.1420612813</v>
          </cell>
          <cell r="N369">
            <v>24931</v>
          </cell>
          <cell r="O369">
            <v>36748</v>
          </cell>
          <cell r="P369">
            <v>2699</v>
          </cell>
          <cell r="Q369" t="str">
            <v>NULL</v>
          </cell>
          <cell r="R369" t="str">
            <v>NULL</v>
          </cell>
          <cell r="S369" t="str">
            <v>NULL</v>
          </cell>
          <cell r="T369" t="str">
            <v>NULL</v>
          </cell>
        </row>
        <row r="370">
          <cell r="B370" t="str">
            <v>2006/2007J2</v>
          </cell>
          <cell r="C370" t="str">
            <v>J</v>
          </cell>
          <cell r="D370">
            <v>2</v>
          </cell>
          <cell r="E370">
            <v>12601.25</v>
          </cell>
          <cell r="F370">
            <v>22209.5</v>
          </cell>
          <cell r="G370">
            <v>33321.25</v>
          </cell>
          <cell r="H370">
            <v>1416</v>
          </cell>
          <cell r="I370">
            <v>13491.5</v>
          </cell>
          <cell r="J370">
            <v>23613</v>
          </cell>
          <cell r="K370">
            <v>34544</v>
          </cell>
          <cell r="L370">
            <v>1859</v>
          </cell>
          <cell r="M370">
            <v>13683</v>
          </cell>
          <cell r="N370">
            <v>24330.5</v>
          </cell>
          <cell r="O370">
            <v>35544</v>
          </cell>
          <cell r="P370">
            <v>2012</v>
          </cell>
          <cell r="Q370" t="str">
            <v>NULL</v>
          </cell>
          <cell r="R370" t="str">
            <v>NULL</v>
          </cell>
          <cell r="S370" t="str">
            <v>NULL</v>
          </cell>
          <cell r="T370" t="str">
            <v>NULL</v>
          </cell>
        </row>
        <row r="371">
          <cell r="B371" t="str">
            <v>2007/2008J2</v>
          </cell>
          <cell r="C371" t="str">
            <v>J</v>
          </cell>
          <cell r="D371">
            <v>2</v>
          </cell>
          <cell r="E371">
            <v>12846</v>
          </cell>
          <cell r="F371">
            <v>22200.5</v>
          </cell>
          <cell r="G371">
            <v>33242.5</v>
          </cell>
          <cell r="H371">
            <v>1604</v>
          </cell>
          <cell r="I371">
            <v>13019.25</v>
          </cell>
          <cell r="J371">
            <v>22736</v>
          </cell>
          <cell r="K371">
            <v>33130.25</v>
          </cell>
          <cell r="L371">
            <v>2062</v>
          </cell>
          <cell r="M371">
            <v>12365.5</v>
          </cell>
          <cell r="N371">
            <v>23378</v>
          </cell>
          <cell r="O371">
            <v>34076.5</v>
          </cell>
          <cell r="P371">
            <v>2303</v>
          </cell>
          <cell r="Q371" t="str">
            <v>NULL</v>
          </cell>
          <cell r="R371" t="str">
            <v>NULL</v>
          </cell>
          <cell r="S371" t="str">
            <v>NULL</v>
          </cell>
          <cell r="T371" t="str">
            <v>NULL</v>
          </cell>
        </row>
        <row r="372">
          <cell r="B372" t="str">
            <v>2008/2009J2</v>
          </cell>
          <cell r="C372" t="str">
            <v>J</v>
          </cell>
          <cell r="D372">
            <v>2</v>
          </cell>
          <cell r="E372">
            <v>12551</v>
          </cell>
          <cell r="F372">
            <v>21433</v>
          </cell>
          <cell r="G372">
            <v>32839</v>
          </cell>
          <cell r="H372">
            <v>1416</v>
          </cell>
          <cell r="I372">
            <v>12343.25</v>
          </cell>
          <cell r="J372">
            <v>22680</v>
          </cell>
          <cell r="K372">
            <v>33716</v>
          </cell>
          <cell r="L372">
            <v>1776</v>
          </cell>
          <cell r="M372">
            <v>12794.5</v>
          </cell>
          <cell r="N372">
            <v>24192</v>
          </cell>
          <cell r="O372">
            <v>34480.5</v>
          </cell>
          <cell r="P372">
            <v>1990</v>
          </cell>
          <cell r="Q372" t="str">
            <v>NULL</v>
          </cell>
          <cell r="R372" t="str">
            <v>NULL</v>
          </cell>
          <cell r="S372" t="str">
            <v>NULL</v>
          </cell>
          <cell r="T372" t="str">
            <v>NULL</v>
          </cell>
        </row>
        <row r="373">
          <cell r="B373" t="str">
            <v>2009/2010J2</v>
          </cell>
          <cell r="C373" t="str">
            <v>J</v>
          </cell>
          <cell r="D373">
            <v>2</v>
          </cell>
          <cell r="E373">
            <v>12438</v>
          </cell>
          <cell r="F373">
            <v>21360</v>
          </cell>
          <cell r="G373">
            <v>32349</v>
          </cell>
          <cell r="H373">
            <v>1489</v>
          </cell>
          <cell r="I373">
            <v>12526.75</v>
          </cell>
          <cell r="J373">
            <v>22284.5</v>
          </cell>
          <cell r="K373">
            <v>32359.25</v>
          </cell>
          <cell r="L373">
            <v>1950</v>
          </cell>
          <cell r="M373" t="str">
            <v>NULL</v>
          </cell>
          <cell r="N373" t="str">
            <v>NULL</v>
          </cell>
          <cell r="O373" t="str">
            <v>NULL</v>
          </cell>
          <cell r="P373" t="str">
            <v>NULL</v>
          </cell>
          <cell r="Q373" t="str">
            <v>NULL</v>
          </cell>
          <cell r="R373" t="str">
            <v>NULL</v>
          </cell>
          <cell r="S373" t="str">
            <v>NULL</v>
          </cell>
          <cell r="T373" t="str">
            <v>NULL</v>
          </cell>
        </row>
        <row r="374">
          <cell r="B374" t="str">
            <v>2010/2011J2</v>
          </cell>
          <cell r="C374" t="str">
            <v>J</v>
          </cell>
          <cell r="D374">
            <v>2</v>
          </cell>
          <cell r="E374">
            <v>12000</v>
          </cell>
          <cell r="F374">
            <v>20289</v>
          </cell>
          <cell r="G374">
            <v>30922.5</v>
          </cell>
          <cell r="H374">
            <v>1404</v>
          </cell>
          <cell r="I374">
            <v>13104.8381024096</v>
          </cell>
          <cell r="J374">
            <v>22672</v>
          </cell>
          <cell r="K374">
            <v>32366.75</v>
          </cell>
          <cell r="L374">
            <v>1876</v>
          </cell>
          <cell r="M374" t="str">
            <v>NULL</v>
          </cell>
          <cell r="N374" t="str">
            <v>NULL</v>
          </cell>
          <cell r="O374" t="str">
            <v>NULL</v>
          </cell>
          <cell r="P374" t="str">
            <v>NULL</v>
          </cell>
          <cell r="Q374" t="str">
            <v>NULL</v>
          </cell>
          <cell r="R374" t="str">
            <v>NULL</v>
          </cell>
          <cell r="S374" t="str">
            <v>NULL</v>
          </cell>
          <cell r="T374" t="str">
            <v>NULL</v>
          </cell>
        </row>
        <row r="375">
          <cell r="B375" t="str">
            <v>2011/2012J2</v>
          </cell>
          <cell r="C375" t="str">
            <v>J</v>
          </cell>
          <cell r="D375">
            <v>2</v>
          </cell>
          <cell r="E375">
            <v>11009.5</v>
          </cell>
          <cell r="F375">
            <v>20323</v>
          </cell>
          <cell r="G375">
            <v>31835.5</v>
          </cell>
          <cell r="H375">
            <v>1535</v>
          </cell>
          <cell r="I375" t="str">
            <v>NULL</v>
          </cell>
          <cell r="J375" t="str">
            <v>NULL</v>
          </cell>
          <cell r="K375" t="str">
            <v>NULL</v>
          </cell>
          <cell r="L375" t="str">
            <v>NULL</v>
          </cell>
          <cell r="M375" t="str">
            <v>NULL</v>
          </cell>
          <cell r="N375" t="str">
            <v>NULL</v>
          </cell>
          <cell r="O375" t="str">
            <v>NULL</v>
          </cell>
          <cell r="P375" t="str">
            <v>NULL</v>
          </cell>
          <cell r="Q375" t="str">
            <v>NULL</v>
          </cell>
          <cell r="R375" t="str">
            <v>NULL</v>
          </cell>
          <cell r="S375" t="str">
            <v>NULL</v>
          </cell>
          <cell r="T375" t="str">
            <v>NULL</v>
          </cell>
        </row>
        <row r="376">
          <cell r="B376" t="str">
            <v>2012/2013J2</v>
          </cell>
          <cell r="C376" t="str">
            <v>J</v>
          </cell>
          <cell r="D376">
            <v>2</v>
          </cell>
          <cell r="E376">
            <v>11272.5</v>
          </cell>
          <cell r="F376">
            <v>20202</v>
          </cell>
          <cell r="G376">
            <v>30389.5</v>
          </cell>
          <cell r="H376">
            <v>1571</v>
          </cell>
          <cell r="I376" t="str">
            <v>NULL</v>
          </cell>
          <cell r="J376" t="str">
            <v>NULL</v>
          </cell>
          <cell r="K376" t="str">
            <v>NULL</v>
          </cell>
          <cell r="L376" t="str">
            <v>NULL</v>
          </cell>
          <cell r="M376" t="str">
            <v>NULL</v>
          </cell>
          <cell r="N376" t="str">
            <v>NULL</v>
          </cell>
          <cell r="O376" t="str">
            <v>NULL</v>
          </cell>
          <cell r="P376" t="str">
            <v>NULL</v>
          </cell>
          <cell r="Q376" t="str">
            <v>NULL</v>
          </cell>
          <cell r="R376" t="str">
            <v>NULL</v>
          </cell>
          <cell r="S376" t="str">
            <v>NULL</v>
          </cell>
          <cell r="T376" t="str">
            <v>NULL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2">
          <cell r="A2" t="str">
            <v>STEM</v>
          </cell>
          <cell r="B2">
            <v>13073.75</v>
          </cell>
          <cell r="C2">
            <v>18463.056451612902</v>
          </cell>
          <cell r="D2">
            <v>23631</v>
          </cell>
          <cell r="E2">
            <v>15934.9367977528</v>
          </cell>
          <cell r="F2">
            <v>21183</v>
          </cell>
          <cell r="G2">
            <v>27163.8514492754</v>
          </cell>
          <cell r="H2">
            <v>18146</v>
          </cell>
          <cell r="I2">
            <v>23662</v>
          </cell>
          <cell r="J2">
            <v>30692</v>
          </cell>
          <cell r="K2">
            <v>20036</v>
          </cell>
          <cell r="L2">
            <v>26044</v>
          </cell>
          <cell r="M2">
            <v>33868.130952380998</v>
          </cell>
          <cell r="N2">
            <v>21084.2936288089</v>
          </cell>
          <cell r="O2">
            <v>27648</v>
          </cell>
          <cell r="P2">
            <v>35670.388252149001</v>
          </cell>
          <cell r="Q2">
            <v>21873</v>
          </cell>
          <cell r="R2">
            <v>29146</v>
          </cell>
          <cell r="S2">
            <v>37619</v>
          </cell>
          <cell r="T2">
            <v>22371</v>
          </cell>
          <cell r="U2">
            <v>30439</v>
          </cell>
          <cell r="V2">
            <v>39781</v>
          </cell>
          <cell r="W2">
            <v>22511.6758241758</v>
          </cell>
          <cell r="X2">
            <v>31304</v>
          </cell>
          <cell r="Y2">
            <v>41228.157142857097</v>
          </cell>
          <cell r="Z2">
            <v>22551.75</v>
          </cell>
          <cell r="AA2">
            <v>32004.5</v>
          </cell>
          <cell r="AB2">
            <v>42861</v>
          </cell>
          <cell r="AC2">
            <v>22487.776923076901</v>
          </cell>
          <cell r="AD2">
            <v>32825</v>
          </cell>
          <cell r="AE2">
            <v>44436.75</v>
          </cell>
        </row>
        <row r="3">
          <cell r="A3" t="str">
            <v>OTHER</v>
          </cell>
          <cell r="B3">
            <v>9953.8641206733791</v>
          </cell>
          <cell r="C3">
            <v>14691.315899581599</v>
          </cell>
          <cell r="D3">
            <v>18819</v>
          </cell>
          <cell r="E3">
            <v>12790.921919770801</v>
          </cell>
          <cell r="F3">
            <v>17933.353919854701</v>
          </cell>
          <cell r="G3">
            <v>21887.5</v>
          </cell>
          <cell r="H3">
            <v>14769.25</v>
          </cell>
          <cell r="I3">
            <v>20344</v>
          </cell>
          <cell r="J3">
            <v>24761.75</v>
          </cell>
          <cell r="K3">
            <v>16270.671140939599</v>
          </cell>
          <cell r="L3">
            <v>22514.366391184602</v>
          </cell>
          <cell r="M3">
            <v>27388</v>
          </cell>
          <cell r="N3">
            <v>17070</v>
          </cell>
          <cell r="O3">
            <v>23875</v>
          </cell>
          <cell r="P3">
            <v>29475</v>
          </cell>
          <cell r="Q3">
            <v>17591.695592286502</v>
          </cell>
          <cell r="R3">
            <v>25322</v>
          </cell>
          <cell r="S3">
            <v>31758.0165289256</v>
          </cell>
          <cell r="T3">
            <v>17835</v>
          </cell>
          <cell r="U3">
            <v>26330</v>
          </cell>
          <cell r="V3">
            <v>33671</v>
          </cell>
          <cell r="W3">
            <v>17936</v>
          </cell>
          <cell r="X3">
            <v>26881</v>
          </cell>
          <cell r="Y3">
            <v>34740</v>
          </cell>
          <cell r="Z3">
            <v>17754</v>
          </cell>
          <cell r="AA3">
            <v>27398.063360881501</v>
          </cell>
          <cell r="AB3">
            <v>35750</v>
          </cell>
          <cell r="AC3">
            <v>17500</v>
          </cell>
          <cell r="AD3">
            <v>27745</v>
          </cell>
          <cell r="AE3">
            <v>36877.25</v>
          </cell>
        </row>
        <row r="4">
          <cell r="A4" t="str">
            <v>LEM</v>
          </cell>
          <cell r="B4">
            <v>12338</v>
          </cell>
          <cell r="C4">
            <v>16284.214285714301</v>
          </cell>
          <cell r="D4">
            <v>20768</v>
          </cell>
          <cell r="E4">
            <v>15065.302359882</v>
          </cell>
          <cell r="F4">
            <v>19347.5</v>
          </cell>
          <cell r="G4">
            <v>24922.4214876033</v>
          </cell>
          <cell r="H4">
            <v>17213.045329670302</v>
          </cell>
          <cell r="I4">
            <v>22528.1583333333</v>
          </cell>
          <cell r="J4">
            <v>29480</v>
          </cell>
          <cell r="K4">
            <v>18917.25</v>
          </cell>
          <cell r="L4">
            <v>25232</v>
          </cell>
          <cell r="M4">
            <v>33335</v>
          </cell>
          <cell r="N4">
            <v>19874.5475895073</v>
          </cell>
          <cell r="O4">
            <v>26852</v>
          </cell>
          <cell r="P4">
            <v>35911.983280254797</v>
          </cell>
          <cell r="Q4">
            <v>20831</v>
          </cell>
          <cell r="R4">
            <v>28545</v>
          </cell>
          <cell r="S4">
            <v>38961</v>
          </cell>
          <cell r="T4">
            <v>21604</v>
          </cell>
          <cell r="U4">
            <v>30331.245856353598</v>
          </cell>
          <cell r="V4">
            <v>42449</v>
          </cell>
          <cell r="W4">
            <v>21888</v>
          </cell>
          <cell r="X4">
            <v>31537.5</v>
          </cell>
          <cell r="Y4">
            <v>44871.25</v>
          </cell>
          <cell r="Z4">
            <v>22044.75</v>
          </cell>
          <cell r="AA4">
            <v>32587.5</v>
          </cell>
          <cell r="AB4">
            <v>47851.25</v>
          </cell>
          <cell r="AC4">
            <v>21979</v>
          </cell>
          <cell r="AD4">
            <v>33539</v>
          </cell>
          <cell r="AE4">
            <v>50007.5</v>
          </cell>
        </row>
      </sheetData>
      <sheetData sheetId="29" refreshError="1">
        <row r="1">
          <cell r="B1" t="str">
            <v>Year</v>
          </cell>
          <cell r="C1" t="str">
            <v>CPI Index (2015 base)</v>
          </cell>
          <cell r="D1" t="str">
            <v>2006 base</v>
          </cell>
        </row>
        <row r="2">
          <cell r="A2" t="str">
            <v>2014/15</v>
          </cell>
          <cell r="B2">
            <v>2015</v>
          </cell>
          <cell r="C2">
            <v>100</v>
          </cell>
          <cell r="D2">
            <v>125.15644555694617</v>
          </cell>
        </row>
        <row r="3">
          <cell r="A3" t="str">
            <v>2013/14</v>
          </cell>
          <cell r="B3">
            <v>2014</v>
          </cell>
          <cell r="C3">
            <v>100</v>
          </cell>
          <cell r="D3">
            <v>125.15644555694617</v>
          </cell>
        </row>
        <row r="4">
          <cell r="A4" t="str">
            <v>2012/13</v>
          </cell>
          <cell r="B4">
            <v>2013</v>
          </cell>
          <cell r="C4">
            <v>98.5</v>
          </cell>
          <cell r="D4">
            <v>123.27909887359198</v>
          </cell>
        </row>
        <row r="5">
          <cell r="A5" t="str">
            <v>2011/12</v>
          </cell>
          <cell r="B5">
            <v>2012</v>
          </cell>
          <cell r="C5">
            <v>96.1</v>
          </cell>
          <cell r="D5">
            <v>120.27534418022528</v>
          </cell>
        </row>
        <row r="6">
          <cell r="A6" t="str">
            <v>2010/11</v>
          </cell>
          <cell r="B6">
            <v>2011</v>
          </cell>
          <cell r="C6">
            <v>93.4</v>
          </cell>
          <cell r="D6">
            <v>116.89612015018773</v>
          </cell>
        </row>
        <row r="7">
          <cell r="A7" t="str">
            <v>2009/10</v>
          </cell>
          <cell r="B7">
            <v>2010</v>
          </cell>
          <cell r="C7">
            <v>89.4</v>
          </cell>
          <cell r="D7">
            <v>111.88986232790988</v>
          </cell>
        </row>
        <row r="8">
          <cell r="A8" t="str">
            <v>2008/09</v>
          </cell>
          <cell r="B8">
            <v>2009</v>
          </cell>
          <cell r="C8">
            <v>86.6</v>
          </cell>
          <cell r="D8">
            <v>108.38548185231538</v>
          </cell>
        </row>
        <row r="9">
          <cell r="A9" t="str">
            <v>2007/08</v>
          </cell>
          <cell r="B9">
            <v>2008</v>
          </cell>
          <cell r="C9">
            <v>84.7</v>
          </cell>
          <cell r="D9">
            <v>106.0075093867334</v>
          </cell>
        </row>
        <row r="10">
          <cell r="A10" t="str">
            <v>2006/07</v>
          </cell>
          <cell r="B10">
            <v>2007</v>
          </cell>
          <cell r="C10">
            <v>81.8</v>
          </cell>
          <cell r="D10">
            <v>102.37797246558198</v>
          </cell>
        </row>
        <row r="11">
          <cell r="A11" t="str">
            <v>2005/06</v>
          </cell>
          <cell r="B11">
            <v>2006</v>
          </cell>
          <cell r="C11">
            <v>79.900000000000006</v>
          </cell>
          <cell r="D11">
            <v>100</v>
          </cell>
        </row>
        <row r="12">
          <cell r="A12" t="str">
            <v>2004/05</v>
          </cell>
          <cell r="B12">
            <v>2005</v>
          </cell>
          <cell r="C12">
            <v>78.099999999999994</v>
          </cell>
          <cell r="D12">
            <v>97.747183979974949</v>
          </cell>
        </row>
        <row r="13">
          <cell r="A13" t="str">
            <v>2003/04</v>
          </cell>
          <cell r="B13">
            <v>2004</v>
          </cell>
          <cell r="C13">
            <v>76.5</v>
          </cell>
          <cell r="D13">
            <v>95.744680851063819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
      <sheetName val="Data"/>
      <sheetName val="Tables"/>
      <sheetName val="D_2707"/>
    </sheetNames>
    <sheetDataSet>
      <sheetData sheetId="0">
        <row r="1">
          <cell r="D1" t="str">
            <v>LOWER_2005</v>
          </cell>
          <cell r="E1" t="str">
            <v>MEDIAN_2005</v>
          </cell>
          <cell r="F1" t="str">
            <v>UPPER_2005</v>
          </cell>
          <cell r="G1" t="str">
            <v>COUNT_2005</v>
          </cell>
          <cell r="H1" t="str">
            <v>LOWER_2006</v>
          </cell>
          <cell r="I1" t="str">
            <v>MEDIAN_2006</v>
          </cell>
          <cell r="J1" t="str">
            <v>UPPER_2006</v>
          </cell>
          <cell r="K1" t="str">
            <v>COUNT_2006</v>
          </cell>
          <cell r="L1" t="str">
            <v>LOWER_2007</v>
          </cell>
          <cell r="M1" t="str">
            <v>MEDIAN_2007</v>
          </cell>
          <cell r="N1" t="str">
            <v>UPPER_2007</v>
          </cell>
          <cell r="O1" t="str">
            <v>COUNT_2007</v>
          </cell>
          <cell r="P1" t="str">
            <v>LOWER_2008</v>
          </cell>
          <cell r="Q1" t="str">
            <v>MEDIAN_2008</v>
          </cell>
          <cell r="R1" t="str">
            <v>UPPER_2008</v>
          </cell>
          <cell r="S1" t="str">
            <v>COUNT_2008</v>
          </cell>
          <cell r="T1" t="str">
            <v>LOWER_2009</v>
          </cell>
          <cell r="U1" t="str">
            <v>MEDIAN_2009</v>
          </cell>
          <cell r="V1" t="str">
            <v>UPPER_2009</v>
          </cell>
          <cell r="W1" t="str">
            <v>COUNT_2009</v>
          </cell>
          <cell r="X1" t="str">
            <v>LOWER_2010</v>
          </cell>
          <cell r="Y1" t="str">
            <v>MEDIAN_2010</v>
          </cell>
          <cell r="Z1" t="str">
            <v>UPPER_2010</v>
          </cell>
          <cell r="AA1" t="str">
            <v>COUNT_2010</v>
          </cell>
          <cell r="AB1" t="str">
            <v>LOWER_2011</v>
          </cell>
          <cell r="AC1" t="str">
            <v>MEDIAN_2011</v>
          </cell>
          <cell r="AD1" t="str">
            <v>UPPER_2011</v>
          </cell>
          <cell r="AE1" t="str">
            <v>COUNT_2011</v>
          </cell>
          <cell r="AF1" t="str">
            <v>LOWER_2012</v>
          </cell>
          <cell r="AG1" t="str">
            <v>MEDIAN_2012</v>
          </cell>
          <cell r="AH1" t="str">
            <v>UPPER_2012</v>
          </cell>
          <cell r="AI1" t="str">
            <v>COUNT_2012</v>
          </cell>
          <cell r="AJ1" t="str">
            <v>LOWER_2013</v>
          </cell>
          <cell r="AK1" t="str">
            <v>MEDIAN_2013</v>
          </cell>
          <cell r="AL1" t="str">
            <v>UPPER_2013</v>
          </cell>
          <cell r="AM1" t="str">
            <v>COUNT_2013</v>
          </cell>
          <cell r="AN1" t="str">
            <v>LOWER_2014</v>
          </cell>
          <cell r="AO1" t="str">
            <v>MEDIAN_2014</v>
          </cell>
          <cell r="AP1" t="str">
            <v>UPPER_2014</v>
          </cell>
          <cell r="AQ1" t="str">
            <v>COUNT_2014</v>
          </cell>
          <cell r="AR1" t="str">
            <v>LOWER_2015</v>
          </cell>
          <cell r="AS1" t="str">
            <v>MEDIAN_2015</v>
          </cell>
          <cell r="AT1" t="str">
            <v>UPPER_2015</v>
          </cell>
          <cell r="AU1" t="str">
            <v>COUNT_2015</v>
          </cell>
        </row>
        <row r="2">
          <cell r="C2" t="str">
            <v>2002/20031</v>
          </cell>
          <cell r="D2">
            <v>10618.0454545455</v>
          </cell>
          <cell r="E2">
            <v>15258.014084507</v>
          </cell>
          <cell r="F2">
            <v>19645.6409219858</v>
          </cell>
          <cell r="G2">
            <v>80930</v>
          </cell>
          <cell r="H2">
            <v>13841.9230769231</v>
          </cell>
          <cell r="I2">
            <v>18666</v>
          </cell>
          <cell r="J2">
            <v>23181.860068259401</v>
          </cell>
          <cell r="K2">
            <v>89833</v>
          </cell>
          <cell r="L2">
            <v>15896</v>
          </cell>
          <cell r="M2">
            <v>21144</v>
          </cell>
          <cell r="N2">
            <v>26545</v>
          </cell>
          <cell r="O2">
            <v>93713</v>
          </cell>
          <cell r="P2">
            <v>17646.403688524599</v>
          </cell>
          <cell r="Q2">
            <v>23576.9988890891</v>
          </cell>
          <cell r="R2">
            <v>29987.8415300546</v>
          </cell>
          <cell r="S2">
            <v>93708</v>
          </cell>
          <cell r="T2">
            <v>19248</v>
          </cell>
          <cell r="U2">
            <v>25785.167785234898</v>
          </cell>
          <cell r="V2">
            <v>33038</v>
          </cell>
          <cell r="W2">
            <v>98325</v>
          </cell>
          <cell r="X2">
            <v>19994.819711538501</v>
          </cell>
          <cell r="Y2">
            <v>27347.5</v>
          </cell>
          <cell r="Z2">
            <v>34999</v>
          </cell>
          <cell r="AA2">
            <v>103404</v>
          </cell>
          <cell r="AB2">
            <v>20470.75</v>
          </cell>
          <cell r="AC2">
            <v>28658.5</v>
          </cell>
          <cell r="AD2">
            <v>37115</v>
          </cell>
          <cell r="AE2">
            <v>106920</v>
          </cell>
          <cell r="AF2">
            <v>20538.4801912568</v>
          </cell>
          <cell r="AG2">
            <v>29628.326502732201</v>
          </cell>
          <cell r="AH2">
            <v>39247.472677595601</v>
          </cell>
          <cell r="AI2">
            <v>108968</v>
          </cell>
          <cell r="AJ2">
            <v>20557</v>
          </cell>
          <cell r="AK2">
            <v>30430</v>
          </cell>
          <cell r="AL2">
            <v>40632</v>
          </cell>
          <cell r="AM2">
            <v>107505</v>
          </cell>
          <cell r="AN2">
            <v>20284.338235294101</v>
          </cell>
          <cell r="AO2">
            <v>30934</v>
          </cell>
          <cell r="AP2">
            <v>42246</v>
          </cell>
          <cell r="AQ2">
            <v>109217</v>
          </cell>
          <cell r="AR2">
            <v>20064.25</v>
          </cell>
          <cell r="AS2">
            <v>31479.889112903202</v>
          </cell>
          <cell r="AT2">
            <v>43646</v>
          </cell>
          <cell r="AU2">
            <v>108014</v>
          </cell>
        </row>
        <row r="3">
          <cell r="C3" t="str">
            <v>2002/20032</v>
          </cell>
          <cell r="D3">
            <v>14408.3480825959</v>
          </cell>
          <cell r="E3">
            <v>21720.041782729801</v>
          </cell>
          <cell r="F3">
            <v>28731.163793103398</v>
          </cell>
          <cell r="G3">
            <v>9177</v>
          </cell>
          <cell r="H3">
            <v>15967</v>
          </cell>
          <cell r="I3">
            <v>23111</v>
          </cell>
          <cell r="J3">
            <v>30569.5</v>
          </cell>
          <cell r="K3">
            <v>10019</v>
          </cell>
          <cell r="L3">
            <v>16705</v>
          </cell>
          <cell r="M3">
            <v>24761.701388888901</v>
          </cell>
          <cell r="N3">
            <v>32699.0354107649</v>
          </cell>
          <cell r="O3">
            <v>10647</v>
          </cell>
          <cell r="P3">
            <v>17247.2527472527</v>
          </cell>
          <cell r="Q3">
            <v>25889.071038251401</v>
          </cell>
          <cell r="R3">
            <v>34227.226775956296</v>
          </cell>
          <cell r="S3">
            <v>10565</v>
          </cell>
          <cell r="T3">
            <v>18152.136645962699</v>
          </cell>
          <cell r="U3">
            <v>27606.5</v>
          </cell>
          <cell r="V3">
            <v>36262</v>
          </cell>
          <cell r="W3">
            <v>11240</v>
          </cell>
          <cell r="X3">
            <v>18184.5</v>
          </cell>
          <cell r="Y3">
            <v>28467</v>
          </cell>
          <cell r="Z3">
            <v>37185</v>
          </cell>
          <cell r="AA3">
            <v>11903</v>
          </cell>
          <cell r="AB3">
            <v>17985</v>
          </cell>
          <cell r="AC3">
            <v>29173</v>
          </cell>
          <cell r="AD3">
            <v>38231</v>
          </cell>
          <cell r="AE3">
            <v>12361</v>
          </cell>
          <cell r="AF3">
            <v>17909.9316939891</v>
          </cell>
          <cell r="AG3">
            <v>29526.106557376999</v>
          </cell>
          <cell r="AH3">
            <v>39104.1154371585</v>
          </cell>
          <cell r="AI3">
            <v>12674</v>
          </cell>
          <cell r="AJ3">
            <v>17382</v>
          </cell>
          <cell r="AK3">
            <v>29835</v>
          </cell>
          <cell r="AL3">
            <v>39838</v>
          </cell>
          <cell r="AM3">
            <v>12621</v>
          </cell>
          <cell r="AN3">
            <v>17190.75</v>
          </cell>
          <cell r="AO3">
            <v>30000</v>
          </cell>
          <cell r="AP3">
            <v>40213.5</v>
          </cell>
          <cell r="AQ3">
            <v>13034</v>
          </cell>
          <cell r="AR3">
            <v>16984.5</v>
          </cell>
          <cell r="AS3">
            <v>30236.5</v>
          </cell>
          <cell r="AT3">
            <v>40980.5</v>
          </cell>
          <cell r="AU3">
            <v>12834</v>
          </cell>
        </row>
        <row r="4">
          <cell r="C4" t="str">
            <v>2003/20041</v>
          </cell>
          <cell r="D4">
            <v>10738</v>
          </cell>
          <cell r="E4">
            <v>16389</v>
          </cell>
          <cell r="F4">
            <v>21169.5</v>
          </cell>
          <cell r="G4">
            <v>3655</v>
          </cell>
          <cell r="H4">
            <v>11350</v>
          </cell>
          <cell r="I4">
            <v>15972.659217877101</v>
          </cell>
          <cell r="J4">
            <v>20539</v>
          </cell>
          <cell r="K4">
            <v>88914</v>
          </cell>
          <cell r="L4">
            <v>14229.1421130952</v>
          </cell>
          <cell r="M4">
            <v>19136</v>
          </cell>
          <cell r="N4">
            <v>24085.75</v>
          </cell>
          <cell r="O4">
            <v>95666</v>
          </cell>
          <cell r="P4">
            <v>16330.2595628415</v>
          </cell>
          <cell r="Q4">
            <v>21690.573770491799</v>
          </cell>
          <cell r="R4">
            <v>27492.499512099901</v>
          </cell>
          <cell r="S4">
            <v>96739</v>
          </cell>
          <cell r="T4">
            <v>18081</v>
          </cell>
          <cell r="U4">
            <v>24143</v>
          </cell>
          <cell r="V4">
            <v>30618.164239482201</v>
          </cell>
          <cell r="W4">
            <v>102480</v>
          </cell>
          <cell r="X4">
            <v>19043</v>
          </cell>
          <cell r="Y4">
            <v>25736</v>
          </cell>
          <cell r="Z4">
            <v>32660</v>
          </cell>
          <cell r="AA4">
            <v>108053</v>
          </cell>
          <cell r="AB4">
            <v>19791.5</v>
          </cell>
          <cell r="AC4">
            <v>27283.498622589501</v>
          </cell>
          <cell r="AD4">
            <v>35117.056338028196</v>
          </cell>
          <cell r="AE4">
            <v>112631</v>
          </cell>
          <cell r="AF4">
            <v>20194.672131147501</v>
          </cell>
          <cell r="AG4">
            <v>28516.951198512201</v>
          </cell>
          <cell r="AH4">
            <v>37395.5464480874</v>
          </cell>
          <cell r="AI4">
            <v>115104</v>
          </cell>
          <cell r="AJ4">
            <v>20413.464285714301</v>
          </cell>
          <cell r="AK4">
            <v>29430</v>
          </cell>
          <cell r="AL4">
            <v>39050</v>
          </cell>
          <cell r="AM4">
            <v>114239</v>
          </cell>
          <cell r="AN4">
            <v>20332.672752809001</v>
          </cell>
          <cell r="AO4">
            <v>30187.113259668498</v>
          </cell>
          <cell r="AP4">
            <v>40824</v>
          </cell>
          <cell r="AQ4">
            <v>115963</v>
          </cell>
          <cell r="AR4">
            <v>20277.777777777799</v>
          </cell>
          <cell r="AS4">
            <v>30957</v>
          </cell>
          <cell r="AT4">
            <v>42397</v>
          </cell>
          <cell r="AU4">
            <v>114549</v>
          </cell>
        </row>
        <row r="5">
          <cell r="C5" t="str">
            <v>2003/20042</v>
          </cell>
          <cell r="D5">
            <v>13073.615853658501</v>
          </cell>
          <cell r="E5">
            <v>20891</v>
          </cell>
          <cell r="F5">
            <v>27748.006868131899</v>
          </cell>
          <cell r="G5">
            <v>2103</v>
          </cell>
          <cell r="H5">
            <v>14901.25</v>
          </cell>
          <cell r="I5">
            <v>22161.385041551199</v>
          </cell>
          <cell r="J5">
            <v>29685</v>
          </cell>
          <cell r="K5">
            <v>10410</v>
          </cell>
          <cell r="L5">
            <v>16004.5</v>
          </cell>
          <cell r="M5">
            <v>23649.5</v>
          </cell>
          <cell r="N5">
            <v>31668</v>
          </cell>
          <cell r="O5">
            <v>10976</v>
          </cell>
          <cell r="P5">
            <v>16940.386894155399</v>
          </cell>
          <cell r="Q5">
            <v>25116.691131648298</v>
          </cell>
          <cell r="R5">
            <v>33431.656420765001</v>
          </cell>
          <cell r="S5">
            <v>11004</v>
          </cell>
          <cell r="T5">
            <v>17670.449380165301</v>
          </cell>
          <cell r="U5">
            <v>26836</v>
          </cell>
          <cell r="V5">
            <v>35695</v>
          </cell>
          <cell r="W5">
            <v>11743</v>
          </cell>
          <cell r="X5">
            <v>18043.25</v>
          </cell>
          <cell r="Y5">
            <v>27843</v>
          </cell>
          <cell r="Z5">
            <v>36744</v>
          </cell>
          <cell r="AA5">
            <v>12354</v>
          </cell>
          <cell r="AB5">
            <v>18357.75</v>
          </cell>
          <cell r="AC5">
            <v>28859</v>
          </cell>
          <cell r="AD5">
            <v>37700.25</v>
          </cell>
          <cell r="AE5">
            <v>12798</v>
          </cell>
          <cell r="AF5">
            <v>18234.043715847001</v>
          </cell>
          <cell r="AG5">
            <v>29495.619834710698</v>
          </cell>
          <cell r="AH5">
            <v>38993.169398907099</v>
          </cell>
          <cell r="AI5">
            <v>13157</v>
          </cell>
          <cell r="AJ5">
            <v>18366</v>
          </cell>
          <cell r="AK5">
            <v>29974.5</v>
          </cell>
          <cell r="AL5">
            <v>39532.765350877198</v>
          </cell>
          <cell r="AM5">
            <v>13110</v>
          </cell>
          <cell r="AN5">
            <v>18093.316901408401</v>
          </cell>
          <cell r="AO5">
            <v>30131</v>
          </cell>
          <cell r="AP5">
            <v>40075.5</v>
          </cell>
          <cell r="AQ5">
            <v>13523</v>
          </cell>
          <cell r="AR5">
            <v>17946</v>
          </cell>
          <cell r="AS5">
            <v>30249</v>
          </cell>
          <cell r="AT5">
            <v>40738</v>
          </cell>
          <cell r="AU5">
            <v>13434</v>
          </cell>
        </row>
        <row r="6">
          <cell r="C6" t="str">
            <v>2004/20051</v>
          </cell>
          <cell r="D6">
            <v>5233</v>
          </cell>
          <cell r="E6">
            <v>11534</v>
          </cell>
          <cell r="F6">
            <v>16067.3489932886</v>
          </cell>
          <cell r="G6">
            <v>145</v>
          </cell>
          <cell r="H6">
            <v>11278.120689655199</v>
          </cell>
          <cell r="I6">
            <v>17394</v>
          </cell>
          <cell r="J6">
            <v>21962.6707988981</v>
          </cell>
          <cell r="K6">
            <v>4403</v>
          </cell>
          <cell r="L6">
            <v>11793</v>
          </cell>
          <cell r="M6">
            <v>16563</v>
          </cell>
          <cell r="N6">
            <v>21468</v>
          </cell>
          <cell r="O6">
            <v>92365</v>
          </cell>
          <cell r="P6">
            <v>14609.0124983065</v>
          </cell>
          <cell r="Q6">
            <v>19657.1448087432</v>
          </cell>
          <cell r="R6">
            <v>25029.020943405601</v>
          </cell>
          <cell r="S6">
            <v>96043</v>
          </cell>
          <cell r="T6">
            <v>16688.4003115265</v>
          </cell>
          <cell r="U6">
            <v>22360</v>
          </cell>
          <cell r="V6">
            <v>28330.205382436299</v>
          </cell>
          <cell r="W6">
            <v>102647</v>
          </cell>
          <cell r="X6">
            <v>17884</v>
          </cell>
          <cell r="Y6">
            <v>24001</v>
          </cell>
          <cell r="Z6">
            <v>30404.406876790799</v>
          </cell>
          <cell r="AA6">
            <v>109599</v>
          </cell>
          <cell r="AB6">
            <v>18867.25</v>
          </cell>
          <cell r="AC6">
            <v>25822</v>
          </cell>
          <cell r="AD6">
            <v>32933.75</v>
          </cell>
          <cell r="AE6">
            <v>115258</v>
          </cell>
          <cell r="AF6">
            <v>19568.387978142098</v>
          </cell>
          <cell r="AG6">
            <v>27236.379781420801</v>
          </cell>
          <cell r="AH6">
            <v>35454.863387978097</v>
          </cell>
          <cell r="AI6">
            <v>119087</v>
          </cell>
          <cell r="AJ6">
            <v>20030.388888888901</v>
          </cell>
          <cell r="AK6">
            <v>28429</v>
          </cell>
          <cell r="AL6">
            <v>37439</v>
          </cell>
          <cell r="AM6">
            <v>118453</v>
          </cell>
          <cell r="AN6">
            <v>20321</v>
          </cell>
          <cell r="AO6">
            <v>29395</v>
          </cell>
          <cell r="AP6">
            <v>39441.316225165603</v>
          </cell>
          <cell r="AQ6">
            <v>120538</v>
          </cell>
          <cell r="AR6">
            <v>20362.75</v>
          </cell>
          <cell r="AS6">
            <v>30320</v>
          </cell>
          <cell r="AT6">
            <v>41287</v>
          </cell>
          <cell r="AU6">
            <v>119400</v>
          </cell>
        </row>
        <row r="7">
          <cell r="C7" t="str">
            <v>2004/20052</v>
          </cell>
          <cell r="D7">
            <v>12863</v>
          </cell>
          <cell r="E7">
            <v>18800.5</v>
          </cell>
          <cell r="F7">
            <v>28171.25</v>
          </cell>
          <cell r="G7">
            <v>86</v>
          </cell>
          <cell r="H7">
            <v>13220</v>
          </cell>
          <cell r="I7">
            <v>21130</v>
          </cell>
          <cell r="J7">
            <v>29519.793577981702</v>
          </cell>
          <cell r="K7">
            <v>4937</v>
          </cell>
          <cell r="L7">
            <v>14872.6424050633</v>
          </cell>
          <cell r="M7">
            <v>22327.420289855101</v>
          </cell>
          <cell r="N7">
            <v>30435</v>
          </cell>
          <cell r="O7">
            <v>11639</v>
          </cell>
          <cell r="P7">
            <v>15776.7759562842</v>
          </cell>
          <cell r="Q7">
            <v>23734.972677595601</v>
          </cell>
          <cell r="R7">
            <v>32102.0491803279</v>
          </cell>
          <cell r="S7">
            <v>11889</v>
          </cell>
          <cell r="T7">
            <v>16652.75</v>
          </cell>
          <cell r="U7">
            <v>25083.5</v>
          </cell>
          <cell r="V7">
            <v>33887.0185950413</v>
          </cell>
          <cell r="W7">
            <v>12742</v>
          </cell>
          <cell r="X7">
            <v>17330.5</v>
          </cell>
          <cell r="Y7">
            <v>26416</v>
          </cell>
          <cell r="Z7">
            <v>35308</v>
          </cell>
          <cell r="AA7">
            <v>13479</v>
          </cell>
          <cell r="AB7">
            <v>17772</v>
          </cell>
          <cell r="AC7">
            <v>27466</v>
          </cell>
          <cell r="AD7">
            <v>36646</v>
          </cell>
          <cell r="AE7">
            <v>14077</v>
          </cell>
          <cell r="AF7">
            <v>17722.943989070998</v>
          </cell>
          <cell r="AG7">
            <v>28373.695041860901</v>
          </cell>
          <cell r="AH7">
            <v>37589.515027322399</v>
          </cell>
          <cell r="AI7">
            <v>14538</v>
          </cell>
          <cell r="AJ7">
            <v>17636.5</v>
          </cell>
          <cell r="AK7">
            <v>28900</v>
          </cell>
          <cell r="AL7">
            <v>38125.75</v>
          </cell>
          <cell r="AM7">
            <v>14650</v>
          </cell>
          <cell r="AN7">
            <v>17397</v>
          </cell>
          <cell r="AO7">
            <v>29148</v>
          </cell>
          <cell r="AP7">
            <v>39025</v>
          </cell>
          <cell r="AQ7">
            <v>15179</v>
          </cell>
          <cell r="AR7">
            <v>17132.75</v>
          </cell>
          <cell r="AS7">
            <v>29551.5</v>
          </cell>
          <cell r="AT7">
            <v>39813.75</v>
          </cell>
          <cell r="AU7">
            <v>15136</v>
          </cell>
        </row>
        <row r="8">
          <cell r="C8" t="str">
            <v>2005/20061</v>
          </cell>
          <cell r="D8">
            <v>4798.4713656387703</v>
          </cell>
          <cell r="E8">
            <v>8969</v>
          </cell>
          <cell r="F8">
            <v>17457</v>
          </cell>
          <cell r="G8">
            <v>910</v>
          </cell>
          <cell r="H8">
            <v>7600</v>
          </cell>
          <cell r="I8">
            <v>13780.471698113201</v>
          </cell>
          <cell r="J8">
            <v>18299</v>
          </cell>
          <cell r="K8">
            <v>121</v>
          </cell>
          <cell r="L8">
            <v>11584</v>
          </cell>
          <cell r="M8">
            <v>17576.939999999999</v>
          </cell>
          <cell r="N8">
            <v>22633</v>
          </cell>
          <cell r="O8">
            <v>4741</v>
          </cell>
          <cell r="P8">
            <v>12118.797814207601</v>
          </cell>
          <cell r="Q8">
            <v>17182.923497267799</v>
          </cell>
          <cell r="R8">
            <v>22279.7096994536</v>
          </cell>
          <cell r="S8">
            <v>91946</v>
          </cell>
          <cell r="T8">
            <v>15009.6610440778</v>
          </cell>
          <cell r="U8">
            <v>20281</v>
          </cell>
          <cell r="V8">
            <v>25750</v>
          </cell>
          <cell r="W8">
            <v>99923</v>
          </cell>
          <cell r="X8">
            <v>16416</v>
          </cell>
          <cell r="Y8">
            <v>22144</v>
          </cell>
          <cell r="Z8">
            <v>27880.25</v>
          </cell>
          <cell r="AA8">
            <v>108716</v>
          </cell>
          <cell r="AB8">
            <v>17700</v>
          </cell>
          <cell r="AC8">
            <v>24070</v>
          </cell>
          <cell r="AD8">
            <v>30628</v>
          </cell>
          <cell r="AE8">
            <v>116104</v>
          </cell>
          <cell r="AF8">
            <v>18606.024590163899</v>
          </cell>
          <cell r="AG8">
            <v>25705.573770491799</v>
          </cell>
          <cell r="AH8">
            <v>33142.199453551897</v>
          </cell>
          <cell r="AI8">
            <v>120675</v>
          </cell>
          <cell r="AJ8">
            <v>19510.5</v>
          </cell>
          <cell r="AK8">
            <v>27124</v>
          </cell>
          <cell r="AL8">
            <v>35370</v>
          </cell>
          <cell r="AM8">
            <v>121071</v>
          </cell>
          <cell r="AN8">
            <v>19999</v>
          </cell>
          <cell r="AO8">
            <v>28346</v>
          </cell>
          <cell r="AP8">
            <v>37563</v>
          </cell>
          <cell r="AQ8">
            <v>123875</v>
          </cell>
          <cell r="AR8">
            <v>20270.5</v>
          </cell>
          <cell r="AS8">
            <v>29496</v>
          </cell>
          <cell r="AT8">
            <v>39583.5</v>
          </cell>
          <cell r="AU8">
            <v>122655</v>
          </cell>
        </row>
        <row r="9">
          <cell r="C9" t="str">
            <v>2005/20062</v>
          </cell>
          <cell r="D9">
            <v>14546.5</v>
          </cell>
          <cell r="E9">
            <v>21567.856534090901</v>
          </cell>
          <cell r="F9">
            <v>27125.5</v>
          </cell>
          <cell r="G9">
            <v>170</v>
          </cell>
          <cell r="H9">
            <v>15300.315371024701</v>
          </cell>
          <cell r="I9">
            <v>22166</v>
          </cell>
          <cell r="J9">
            <v>30337.25</v>
          </cell>
          <cell r="K9">
            <v>166</v>
          </cell>
          <cell r="L9">
            <v>14294.466292134801</v>
          </cell>
          <cell r="M9">
            <v>22743</v>
          </cell>
          <cell r="N9">
            <v>30558</v>
          </cell>
          <cell r="O9">
            <v>5681</v>
          </cell>
          <cell r="P9">
            <v>15367.896174863399</v>
          </cell>
          <cell r="Q9">
            <v>22998.4904371585</v>
          </cell>
          <cell r="R9">
            <v>30839.258879781399</v>
          </cell>
          <cell r="S9">
            <v>12868</v>
          </cell>
          <cell r="T9">
            <v>16510.8062015504</v>
          </cell>
          <cell r="U9">
            <v>24363</v>
          </cell>
          <cell r="V9">
            <v>32884</v>
          </cell>
          <cell r="W9">
            <v>13604</v>
          </cell>
          <cell r="X9">
            <v>17220</v>
          </cell>
          <cell r="Y9">
            <v>25439</v>
          </cell>
          <cell r="Z9">
            <v>34000</v>
          </cell>
          <cell r="AA9">
            <v>14538</v>
          </cell>
          <cell r="AB9">
            <v>17810.75</v>
          </cell>
          <cell r="AC9">
            <v>26593</v>
          </cell>
          <cell r="AD9">
            <v>35250</v>
          </cell>
          <cell r="AE9">
            <v>15358</v>
          </cell>
          <cell r="AF9">
            <v>17922.896174863399</v>
          </cell>
          <cell r="AG9">
            <v>27378.989071038301</v>
          </cell>
          <cell r="AH9">
            <v>36342.4316939891</v>
          </cell>
          <cell r="AI9">
            <v>15965</v>
          </cell>
          <cell r="AJ9">
            <v>18054</v>
          </cell>
          <cell r="AK9">
            <v>28211.006600660101</v>
          </cell>
          <cell r="AL9">
            <v>37098</v>
          </cell>
          <cell r="AM9">
            <v>16041</v>
          </cell>
          <cell r="AN9">
            <v>17995</v>
          </cell>
          <cell r="AO9">
            <v>28744</v>
          </cell>
          <cell r="AP9">
            <v>37819</v>
          </cell>
          <cell r="AQ9">
            <v>16865</v>
          </cell>
          <cell r="AR9">
            <v>17722.5</v>
          </cell>
          <cell r="AS9">
            <v>29182.5</v>
          </cell>
          <cell r="AT9">
            <v>38560.25</v>
          </cell>
          <cell r="AU9">
            <v>16858</v>
          </cell>
        </row>
        <row r="10">
          <cell r="C10" t="str">
            <v>2006/20071</v>
          </cell>
          <cell r="D10">
            <v>4181.25</v>
          </cell>
          <cell r="E10">
            <v>8924.9347826086996</v>
          </cell>
          <cell r="F10">
            <v>17541.087743732602</v>
          </cell>
          <cell r="G10">
            <v>1464</v>
          </cell>
          <cell r="H10">
            <v>4212.2859922178995</v>
          </cell>
          <cell r="I10">
            <v>7725</v>
          </cell>
          <cell r="J10">
            <v>15048.0125628141</v>
          </cell>
          <cell r="K10">
            <v>775</v>
          </cell>
          <cell r="L10">
            <v>6687.1346704871103</v>
          </cell>
          <cell r="M10">
            <v>12801</v>
          </cell>
          <cell r="N10">
            <v>19496</v>
          </cell>
          <cell r="O10">
            <v>149</v>
          </cell>
          <cell r="P10">
            <v>12340.4981805475</v>
          </cell>
          <cell r="Q10">
            <v>18179.692622950799</v>
          </cell>
          <cell r="R10">
            <v>23452.247267759602</v>
          </cell>
          <cell r="S10">
            <v>4520</v>
          </cell>
          <cell r="T10">
            <v>12370</v>
          </cell>
          <cell r="U10">
            <v>17751</v>
          </cell>
          <cell r="V10">
            <v>23071</v>
          </cell>
          <cell r="W10">
            <v>94529</v>
          </cell>
          <cell r="X10">
            <v>14558.9435261708</v>
          </cell>
          <cell r="Y10">
            <v>20019.161016949201</v>
          </cell>
          <cell r="Z10">
            <v>25428</v>
          </cell>
          <cell r="AA10">
            <v>105496</v>
          </cell>
          <cell r="AB10">
            <v>16215</v>
          </cell>
          <cell r="AC10">
            <v>22183</v>
          </cell>
          <cell r="AD10">
            <v>28102</v>
          </cell>
          <cell r="AE10">
            <v>114366</v>
          </cell>
          <cell r="AF10">
            <v>17512.021857923501</v>
          </cell>
          <cell r="AG10">
            <v>24068.060109289599</v>
          </cell>
          <cell r="AH10">
            <v>30865.4371584699</v>
          </cell>
          <cell r="AI10">
            <v>120464</v>
          </cell>
          <cell r="AJ10">
            <v>18600</v>
          </cell>
          <cell r="AK10">
            <v>25683</v>
          </cell>
          <cell r="AL10">
            <v>33105</v>
          </cell>
          <cell r="AM10">
            <v>121620</v>
          </cell>
          <cell r="AN10">
            <v>19426.4231843575</v>
          </cell>
          <cell r="AO10">
            <v>27157</v>
          </cell>
          <cell r="AP10">
            <v>35621</v>
          </cell>
          <cell r="AQ10">
            <v>125472</v>
          </cell>
          <cell r="AR10">
            <v>20056.25</v>
          </cell>
          <cell r="AS10">
            <v>28574</v>
          </cell>
          <cell r="AT10">
            <v>38063.75</v>
          </cell>
          <cell r="AU10">
            <v>124878</v>
          </cell>
        </row>
        <row r="11">
          <cell r="C11" t="str">
            <v>2006/20072</v>
          </cell>
          <cell r="D11">
            <v>14129.5</v>
          </cell>
          <cell r="E11">
            <v>21126.5</v>
          </cell>
          <cell r="F11">
            <v>26532.75</v>
          </cell>
          <cell r="G11">
            <v>936</v>
          </cell>
          <cell r="H11">
            <v>17107</v>
          </cell>
          <cell r="I11">
            <v>21967.5</v>
          </cell>
          <cell r="J11">
            <v>27605.25</v>
          </cell>
          <cell r="K11">
            <v>160</v>
          </cell>
          <cell r="L11">
            <v>13755</v>
          </cell>
          <cell r="M11">
            <v>24561</v>
          </cell>
          <cell r="N11">
            <v>31453</v>
          </cell>
          <cell r="O11">
            <v>125</v>
          </cell>
          <cell r="P11">
            <v>14038.2889344262</v>
          </cell>
          <cell r="Q11">
            <v>22309.3784153005</v>
          </cell>
          <cell r="R11">
            <v>30582.462431693999</v>
          </cell>
          <cell r="S11">
            <v>5306</v>
          </cell>
          <cell r="T11">
            <v>15379.75</v>
          </cell>
          <cell r="U11">
            <v>23245</v>
          </cell>
          <cell r="V11">
            <v>31658.25</v>
          </cell>
          <cell r="W11">
            <v>13108</v>
          </cell>
          <cell r="X11">
            <v>16163.5</v>
          </cell>
          <cell r="Y11">
            <v>24243</v>
          </cell>
          <cell r="Z11">
            <v>32691</v>
          </cell>
          <cell r="AA11">
            <v>14015</v>
          </cell>
          <cell r="AB11">
            <v>16824</v>
          </cell>
          <cell r="AC11">
            <v>25251</v>
          </cell>
          <cell r="AD11">
            <v>33912</v>
          </cell>
          <cell r="AE11">
            <v>14955</v>
          </cell>
          <cell r="AF11">
            <v>16966.017759562801</v>
          </cell>
          <cell r="AG11">
            <v>26012.732240437199</v>
          </cell>
          <cell r="AH11">
            <v>34813.620218579199</v>
          </cell>
          <cell r="AI11">
            <v>15639</v>
          </cell>
          <cell r="AJ11">
            <v>17235</v>
          </cell>
          <cell r="AK11">
            <v>26792</v>
          </cell>
          <cell r="AL11">
            <v>35664</v>
          </cell>
          <cell r="AM11">
            <v>15901</v>
          </cell>
          <cell r="AN11">
            <v>17474</v>
          </cell>
          <cell r="AO11">
            <v>27516</v>
          </cell>
          <cell r="AP11">
            <v>36596</v>
          </cell>
          <cell r="AQ11">
            <v>16587</v>
          </cell>
          <cell r="AR11">
            <v>17421</v>
          </cell>
          <cell r="AS11">
            <v>27934</v>
          </cell>
          <cell r="AT11">
            <v>37335.5</v>
          </cell>
          <cell r="AU11">
            <v>16571</v>
          </cell>
        </row>
        <row r="12">
          <cell r="C12" t="str">
            <v>2007/20081</v>
          </cell>
          <cell r="D12">
            <v>2068.3333333333298</v>
          </cell>
          <cell r="E12">
            <v>3371</v>
          </cell>
          <cell r="F12">
            <v>6097</v>
          </cell>
          <cell r="G12">
            <v>49184</v>
          </cell>
          <cell r="H12">
            <v>4488.9504613890203</v>
          </cell>
          <cell r="I12">
            <v>9204</v>
          </cell>
          <cell r="J12">
            <v>17238.5</v>
          </cell>
          <cell r="K12">
            <v>1579</v>
          </cell>
          <cell r="L12">
            <v>4116.0673076923104</v>
          </cell>
          <cell r="M12">
            <v>7476</v>
          </cell>
          <cell r="N12">
            <v>13770.590909090901</v>
          </cell>
          <cell r="O12">
            <v>856</v>
          </cell>
          <cell r="P12">
            <v>7626.1572659071999</v>
          </cell>
          <cell r="Q12">
            <v>13482.0628415301</v>
          </cell>
          <cell r="R12">
            <v>19522.3920765027</v>
          </cell>
          <cell r="S12">
            <v>127</v>
          </cell>
          <cell r="T12">
            <v>13150.032258064501</v>
          </cell>
          <cell r="U12">
            <v>19476</v>
          </cell>
          <cell r="V12">
            <v>24007.555159893898</v>
          </cell>
          <cell r="W12">
            <v>5091</v>
          </cell>
          <cell r="X12">
            <v>11534.854972375701</v>
          </cell>
          <cell r="Y12">
            <v>16840.880794702</v>
          </cell>
          <cell r="Z12">
            <v>22438</v>
          </cell>
          <cell r="AA12">
            <v>106058</v>
          </cell>
          <cell r="AB12">
            <v>13986</v>
          </cell>
          <cell r="AC12">
            <v>19518</v>
          </cell>
          <cell r="AD12">
            <v>25193.111111111099</v>
          </cell>
          <cell r="AE12">
            <v>117329</v>
          </cell>
          <cell r="AF12">
            <v>15780.765027322401</v>
          </cell>
          <cell r="AG12">
            <v>21689.576502732201</v>
          </cell>
          <cell r="AH12">
            <v>27726.8710061239</v>
          </cell>
          <cell r="AI12">
            <v>125854</v>
          </cell>
          <cell r="AJ12">
            <v>17255</v>
          </cell>
          <cell r="AK12">
            <v>23699.431129476601</v>
          </cell>
          <cell r="AL12">
            <v>30391</v>
          </cell>
          <cell r="AM12">
            <v>128288</v>
          </cell>
          <cell r="AN12">
            <v>18374</v>
          </cell>
          <cell r="AO12">
            <v>25408</v>
          </cell>
          <cell r="AP12">
            <v>32953</v>
          </cell>
          <cell r="AQ12">
            <v>133025</v>
          </cell>
          <cell r="AR12">
            <v>19291</v>
          </cell>
          <cell r="AS12">
            <v>26927</v>
          </cell>
          <cell r="AT12">
            <v>35416</v>
          </cell>
          <cell r="AU12">
            <v>132992</v>
          </cell>
        </row>
        <row r="13">
          <cell r="C13" t="str">
            <v>2007/20082</v>
          </cell>
          <cell r="D13">
            <v>11799</v>
          </cell>
          <cell r="E13">
            <v>18519</v>
          </cell>
          <cell r="F13">
            <v>24737.5</v>
          </cell>
          <cell r="G13">
            <v>2334</v>
          </cell>
          <cell r="H13">
            <v>13565</v>
          </cell>
          <cell r="I13">
            <v>20622.5</v>
          </cell>
          <cell r="J13">
            <v>25766</v>
          </cell>
          <cell r="K13">
            <v>1164</v>
          </cell>
          <cell r="L13">
            <v>16052</v>
          </cell>
          <cell r="M13">
            <v>22517</v>
          </cell>
          <cell r="N13">
            <v>27625</v>
          </cell>
          <cell r="O13">
            <v>203</v>
          </cell>
          <cell r="P13">
            <v>14579.556010929</v>
          </cell>
          <cell r="Q13">
            <v>21780.974449048201</v>
          </cell>
          <cell r="R13">
            <v>30472.264344262301</v>
          </cell>
          <cell r="S13">
            <v>174</v>
          </cell>
          <cell r="T13">
            <v>14376</v>
          </cell>
          <cell r="U13">
            <v>22640</v>
          </cell>
          <cell r="V13">
            <v>30778</v>
          </cell>
          <cell r="W13">
            <v>5439</v>
          </cell>
          <cell r="X13">
            <v>15122.3</v>
          </cell>
          <cell r="Y13">
            <v>23003</v>
          </cell>
          <cell r="Z13">
            <v>31110</v>
          </cell>
          <cell r="AA13">
            <v>14355</v>
          </cell>
          <cell r="AB13">
            <v>15589.9809322034</v>
          </cell>
          <cell r="AC13">
            <v>23730.2050691244</v>
          </cell>
          <cell r="AD13">
            <v>32000</v>
          </cell>
          <cell r="AE13">
            <v>15270</v>
          </cell>
          <cell r="AF13">
            <v>16322.281420765001</v>
          </cell>
          <cell r="AG13">
            <v>24577.6639344262</v>
          </cell>
          <cell r="AH13">
            <v>32875.928961748599</v>
          </cell>
          <cell r="AI13">
            <v>16337</v>
          </cell>
          <cell r="AJ13">
            <v>16574.5</v>
          </cell>
          <cell r="AK13">
            <v>25473</v>
          </cell>
          <cell r="AL13">
            <v>33950.5</v>
          </cell>
          <cell r="AM13">
            <v>16615</v>
          </cell>
          <cell r="AN13">
            <v>16849.25</v>
          </cell>
          <cell r="AO13">
            <v>26263</v>
          </cell>
          <cell r="AP13">
            <v>35003.75</v>
          </cell>
          <cell r="AQ13">
            <v>17490</v>
          </cell>
          <cell r="AR13">
            <v>17142.5</v>
          </cell>
          <cell r="AS13">
            <v>27082</v>
          </cell>
          <cell r="AT13">
            <v>36119</v>
          </cell>
          <cell r="AU13">
            <v>17555</v>
          </cell>
        </row>
        <row r="14">
          <cell r="C14" t="str">
            <v>2008/20091</v>
          </cell>
          <cell r="D14">
            <v>1824</v>
          </cell>
          <cell r="E14">
            <v>2946.5894039735099</v>
          </cell>
          <cell r="F14">
            <v>5373.9230769230799</v>
          </cell>
          <cell r="G14">
            <v>53181</v>
          </cell>
          <cell r="H14">
            <v>2154.4391140948201</v>
          </cell>
          <cell r="I14">
            <v>3492</v>
          </cell>
          <cell r="J14">
            <v>6478.14667696179</v>
          </cell>
          <cell r="K14">
            <v>46342</v>
          </cell>
          <cell r="L14">
            <v>4734.2699115044297</v>
          </cell>
          <cell r="M14">
            <v>9911.1722385362591</v>
          </cell>
          <cell r="N14">
            <v>18317.25</v>
          </cell>
          <cell r="O14">
            <v>1708</v>
          </cell>
          <cell r="P14">
            <v>4294.2349726776001</v>
          </cell>
          <cell r="Q14">
            <v>7807.6092896174896</v>
          </cell>
          <cell r="R14">
            <v>14813.0622009569</v>
          </cell>
          <cell r="S14">
            <v>893</v>
          </cell>
          <cell r="T14">
            <v>9583</v>
          </cell>
          <cell r="U14">
            <v>15478.8154269972</v>
          </cell>
          <cell r="V14">
            <v>19316</v>
          </cell>
          <cell r="W14">
            <v>125</v>
          </cell>
          <cell r="X14">
            <v>11067.8166189112</v>
          </cell>
          <cell r="Y14">
            <v>18170.201612903202</v>
          </cell>
          <cell r="Z14">
            <v>23917</v>
          </cell>
          <cell r="AA14">
            <v>5438</v>
          </cell>
          <cell r="AB14">
            <v>11233.045918367299</v>
          </cell>
          <cell r="AC14">
            <v>16590</v>
          </cell>
          <cell r="AD14">
            <v>22442.824927953901</v>
          </cell>
          <cell r="AE14">
            <v>107884</v>
          </cell>
          <cell r="AF14">
            <v>13968.7295081967</v>
          </cell>
          <cell r="AG14">
            <v>19499.576502732201</v>
          </cell>
          <cell r="AH14">
            <v>25289.950217319401</v>
          </cell>
          <cell r="AI14">
            <v>120283</v>
          </cell>
          <cell r="AJ14">
            <v>15850.4119601329</v>
          </cell>
          <cell r="AK14">
            <v>21871</v>
          </cell>
          <cell r="AL14">
            <v>27894.815468114</v>
          </cell>
          <cell r="AM14">
            <v>124318</v>
          </cell>
          <cell r="AN14">
            <v>17289.473684210501</v>
          </cell>
          <cell r="AO14">
            <v>23956</v>
          </cell>
          <cell r="AP14">
            <v>30799</v>
          </cell>
          <cell r="AQ14">
            <v>130133</v>
          </cell>
          <cell r="AR14">
            <v>18500</v>
          </cell>
          <cell r="AS14">
            <v>25638</v>
          </cell>
          <cell r="AT14">
            <v>33395.230446927402</v>
          </cell>
          <cell r="AU14">
            <v>130187</v>
          </cell>
        </row>
        <row r="15">
          <cell r="C15" t="str">
            <v>2008/20092</v>
          </cell>
          <cell r="D15">
            <v>5811.5</v>
          </cell>
          <cell r="E15">
            <v>14030</v>
          </cell>
          <cell r="F15">
            <v>21834.7348066298</v>
          </cell>
          <cell r="G15">
            <v>4995</v>
          </cell>
          <cell r="H15">
            <v>11736</v>
          </cell>
          <cell r="I15">
            <v>19179.090909090901</v>
          </cell>
          <cell r="J15">
            <v>25368.5</v>
          </cell>
          <cell r="K15">
            <v>2347</v>
          </cell>
          <cell r="L15">
            <v>13592</v>
          </cell>
          <cell r="M15">
            <v>21238</v>
          </cell>
          <cell r="N15">
            <v>26738.5</v>
          </cell>
          <cell r="O15">
            <v>1103</v>
          </cell>
          <cell r="P15">
            <v>13930.584016393401</v>
          </cell>
          <cell r="Q15">
            <v>20670.867486338801</v>
          </cell>
          <cell r="R15">
            <v>26842.459016393401</v>
          </cell>
          <cell r="S15">
            <v>234</v>
          </cell>
          <cell r="T15">
            <v>13381</v>
          </cell>
          <cell r="U15">
            <v>23258.395604395599</v>
          </cell>
          <cell r="V15">
            <v>31232.944522471898</v>
          </cell>
          <cell r="W15">
            <v>134</v>
          </cell>
          <cell r="X15">
            <v>14201.2465437788</v>
          </cell>
          <cell r="Y15">
            <v>22829</v>
          </cell>
          <cell r="Z15">
            <v>31154</v>
          </cell>
          <cell r="AA15">
            <v>5414</v>
          </cell>
          <cell r="AB15">
            <v>14618.25</v>
          </cell>
          <cell r="AC15">
            <v>22452.5</v>
          </cell>
          <cell r="AD15">
            <v>31000.75</v>
          </cell>
          <cell r="AE15">
            <v>14634</v>
          </cell>
          <cell r="AF15">
            <v>15562.363387978099</v>
          </cell>
          <cell r="AG15">
            <v>23383.934426229502</v>
          </cell>
          <cell r="AH15">
            <v>31983.374316939899</v>
          </cell>
          <cell r="AI15">
            <v>15345</v>
          </cell>
          <cell r="AJ15">
            <v>16053.5</v>
          </cell>
          <cell r="AK15">
            <v>24308.5</v>
          </cell>
          <cell r="AL15">
            <v>32883.5</v>
          </cell>
          <cell r="AM15">
            <v>15812</v>
          </cell>
          <cell r="AN15">
            <v>16695</v>
          </cell>
          <cell r="AO15">
            <v>25351</v>
          </cell>
          <cell r="AP15">
            <v>34134</v>
          </cell>
          <cell r="AQ15">
            <v>16791</v>
          </cell>
          <cell r="AR15">
            <v>17051</v>
          </cell>
          <cell r="AS15">
            <v>26282</v>
          </cell>
          <cell r="AT15">
            <v>35310</v>
          </cell>
          <cell r="AU15">
            <v>16897</v>
          </cell>
        </row>
        <row r="16">
          <cell r="C16" t="str">
            <v>2009/20101</v>
          </cell>
          <cell r="D16">
            <v>1804</v>
          </cell>
          <cell r="E16">
            <v>3076.8679775280898</v>
          </cell>
          <cell r="F16">
            <v>7181.8194842406901</v>
          </cell>
          <cell r="G16">
            <v>35065</v>
          </cell>
          <cell r="H16">
            <v>1853.0769230769199</v>
          </cell>
          <cell r="I16">
            <v>3042.03987730061</v>
          </cell>
          <cell r="J16">
            <v>5947.1702127659601</v>
          </cell>
          <cell r="K16">
            <v>54989</v>
          </cell>
          <cell r="L16">
            <v>2235</v>
          </cell>
          <cell r="M16">
            <v>3675.6825917445399</v>
          </cell>
          <cell r="N16">
            <v>6872.5773487177003</v>
          </cell>
          <cell r="O16">
            <v>50594</v>
          </cell>
          <cell r="P16">
            <v>5197.99792079505</v>
          </cell>
          <cell r="Q16">
            <v>10598.2326283988</v>
          </cell>
          <cell r="R16">
            <v>18827.916666666701</v>
          </cell>
          <cell r="S16">
            <v>1627</v>
          </cell>
          <cell r="T16">
            <v>5024.453125</v>
          </cell>
          <cell r="U16">
            <v>9138</v>
          </cell>
          <cell r="V16">
            <v>17190.290055248599</v>
          </cell>
          <cell r="W16">
            <v>961</v>
          </cell>
          <cell r="X16">
            <v>6078.6102941176496</v>
          </cell>
          <cell r="Y16">
            <v>12365</v>
          </cell>
          <cell r="Z16">
            <v>19939.614161849699</v>
          </cell>
          <cell r="AA16">
            <v>167</v>
          </cell>
          <cell r="AB16">
            <v>10929</v>
          </cell>
          <cell r="AC16">
            <v>18656.186770428001</v>
          </cell>
          <cell r="AD16">
            <v>24518</v>
          </cell>
          <cell r="AE16">
            <v>5913</v>
          </cell>
          <cell r="AF16">
            <v>11804.6584699454</v>
          </cell>
          <cell r="AG16">
            <v>17037.3224043716</v>
          </cell>
          <cell r="AH16">
            <v>22755.655737704899</v>
          </cell>
          <cell r="AI16">
            <v>120693</v>
          </cell>
          <cell r="AJ16">
            <v>14307.182656826601</v>
          </cell>
          <cell r="AK16">
            <v>19829</v>
          </cell>
          <cell r="AL16">
            <v>25535</v>
          </cell>
          <cell r="AM16">
            <v>127306</v>
          </cell>
          <cell r="AN16">
            <v>16100</v>
          </cell>
          <cell r="AO16">
            <v>22129</v>
          </cell>
          <cell r="AP16">
            <v>28444</v>
          </cell>
          <cell r="AQ16">
            <v>135605</v>
          </cell>
          <cell r="AR16">
            <v>17679.1876731302</v>
          </cell>
          <cell r="AS16">
            <v>24155.679063360902</v>
          </cell>
          <cell r="AT16">
            <v>31260</v>
          </cell>
          <cell r="AU16">
            <v>136478</v>
          </cell>
        </row>
        <row r="17">
          <cell r="C17" t="str">
            <v>2009/20102</v>
          </cell>
          <cell r="D17">
            <v>5474</v>
          </cell>
          <cell r="E17">
            <v>12870</v>
          </cell>
          <cell r="F17">
            <v>20612</v>
          </cell>
          <cell r="G17">
            <v>7093</v>
          </cell>
          <cell r="H17">
            <v>6664</v>
          </cell>
          <cell r="I17">
            <v>14224.4335180055</v>
          </cell>
          <cell r="J17">
            <v>22552.75</v>
          </cell>
          <cell r="K17">
            <v>5326</v>
          </cell>
          <cell r="L17">
            <v>12926.5</v>
          </cell>
          <cell r="M17">
            <v>20227</v>
          </cell>
          <cell r="N17">
            <v>26609.5</v>
          </cell>
          <cell r="O17">
            <v>2463</v>
          </cell>
          <cell r="P17">
            <v>13923.6379928315</v>
          </cell>
          <cell r="Q17">
            <v>21748.4153005464</v>
          </cell>
          <cell r="R17">
            <v>27847.704918032799</v>
          </cell>
          <cell r="S17">
            <v>1141</v>
          </cell>
          <cell r="T17">
            <v>13988</v>
          </cell>
          <cell r="U17">
            <v>21651</v>
          </cell>
          <cell r="V17">
            <v>29196.5</v>
          </cell>
          <cell r="W17">
            <v>267</v>
          </cell>
          <cell r="X17">
            <v>14152.4378531073</v>
          </cell>
          <cell r="Y17">
            <v>23919.1922005571</v>
          </cell>
          <cell r="Z17">
            <v>31617</v>
          </cell>
          <cell r="AA17">
            <v>155</v>
          </cell>
          <cell r="AB17">
            <v>14127</v>
          </cell>
          <cell r="AC17">
            <v>22903.5</v>
          </cell>
          <cell r="AD17">
            <v>31524</v>
          </cell>
          <cell r="AE17">
            <v>6094</v>
          </cell>
          <cell r="AF17">
            <v>14319.767759562799</v>
          </cell>
          <cell r="AG17">
            <v>22316.3592896175</v>
          </cell>
          <cell r="AH17">
            <v>30799.368169398898</v>
          </cell>
          <cell r="AI17">
            <v>15722</v>
          </cell>
          <cell r="AJ17">
            <v>15331.25</v>
          </cell>
          <cell r="AK17">
            <v>23223</v>
          </cell>
          <cell r="AL17">
            <v>31619.773706896602</v>
          </cell>
          <cell r="AM17">
            <v>16116</v>
          </cell>
          <cell r="AN17">
            <v>16130.372641509401</v>
          </cell>
          <cell r="AO17">
            <v>24424.5</v>
          </cell>
          <cell r="AP17">
            <v>33020.5</v>
          </cell>
          <cell r="AQ17">
            <v>17208</v>
          </cell>
          <cell r="AR17">
            <v>16456</v>
          </cell>
          <cell r="AS17">
            <v>25266</v>
          </cell>
          <cell r="AT17">
            <v>34188</v>
          </cell>
          <cell r="AU17">
            <v>17584</v>
          </cell>
        </row>
        <row r="18">
          <cell r="C18" t="str">
            <v>2010/20111</v>
          </cell>
          <cell r="D18">
            <v>2047.6114929667499</v>
          </cell>
          <cell r="E18">
            <v>4305.5135135135097</v>
          </cell>
          <cell r="F18">
            <v>10718.2924901186</v>
          </cell>
          <cell r="G18">
            <v>20068</v>
          </cell>
          <cell r="H18">
            <v>1830.05192332309</v>
          </cell>
          <cell r="I18">
            <v>3244</v>
          </cell>
          <cell r="J18">
            <v>8015</v>
          </cell>
          <cell r="K18">
            <v>35042</v>
          </cell>
          <cell r="L18">
            <v>1936.1246397694499</v>
          </cell>
          <cell r="M18">
            <v>3198</v>
          </cell>
          <cell r="N18">
            <v>6107.5364583333303</v>
          </cell>
          <cell r="O18">
            <v>55846</v>
          </cell>
          <cell r="P18">
            <v>2373.1115211608499</v>
          </cell>
          <cell r="Q18">
            <v>3858.4289617486302</v>
          </cell>
          <cell r="R18">
            <v>7041.9858220761798</v>
          </cell>
          <cell r="S18">
            <v>50034</v>
          </cell>
          <cell r="T18">
            <v>5099</v>
          </cell>
          <cell r="U18">
            <v>11019.4014084507</v>
          </cell>
          <cell r="V18">
            <v>19391</v>
          </cell>
          <cell r="W18">
            <v>1549</v>
          </cell>
          <cell r="X18">
            <v>4378</v>
          </cell>
          <cell r="Y18">
            <v>8412.5</v>
          </cell>
          <cell r="Z18">
            <v>16195.75</v>
          </cell>
          <cell r="AA18">
            <v>962</v>
          </cell>
          <cell r="AB18">
            <v>6903.5</v>
          </cell>
          <cell r="AC18">
            <v>11143</v>
          </cell>
          <cell r="AD18">
            <v>17780.967741935499</v>
          </cell>
          <cell r="AE18">
            <v>196</v>
          </cell>
          <cell r="AF18">
            <v>11804</v>
          </cell>
          <cell r="AG18">
            <v>18511.284153005501</v>
          </cell>
          <cell r="AH18">
            <v>24349.289617486302</v>
          </cell>
          <cell r="AI18">
            <v>6225</v>
          </cell>
          <cell r="AJ18">
            <v>12023</v>
          </cell>
          <cell r="AK18">
            <v>17319.175414364599</v>
          </cell>
          <cell r="AL18">
            <v>23099</v>
          </cell>
          <cell r="AM18">
            <v>120436</v>
          </cell>
          <cell r="AN18">
            <v>14499</v>
          </cell>
          <cell r="AO18">
            <v>20184</v>
          </cell>
          <cell r="AP18">
            <v>25935</v>
          </cell>
          <cell r="AQ18">
            <v>131625</v>
          </cell>
          <cell r="AR18">
            <v>16531.5635679929</v>
          </cell>
          <cell r="AS18">
            <v>22436</v>
          </cell>
          <cell r="AT18">
            <v>28796</v>
          </cell>
          <cell r="AU18">
            <v>135328</v>
          </cell>
        </row>
        <row r="19">
          <cell r="C19" t="str">
            <v>2010/20112</v>
          </cell>
          <cell r="D19">
            <v>6119.2399497487404</v>
          </cell>
          <cell r="E19">
            <v>13212.176035503</v>
          </cell>
          <cell r="F19">
            <v>20832.829875518699</v>
          </cell>
          <cell r="G19">
            <v>7748</v>
          </cell>
          <cell r="H19">
            <v>6383.25</v>
          </cell>
          <cell r="I19">
            <v>13855</v>
          </cell>
          <cell r="J19">
            <v>21804.75</v>
          </cell>
          <cell r="K19">
            <v>7358</v>
          </cell>
          <cell r="L19">
            <v>7244.0056818181802</v>
          </cell>
          <cell r="M19">
            <v>15438</v>
          </cell>
          <cell r="N19">
            <v>23727.4496644295</v>
          </cell>
          <cell r="O19">
            <v>5277</v>
          </cell>
          <cell r="P19">
            <v>13142.7480764047</v>
          </cell>
          <cell r="Q19">
            <v>20684.330601092901</v>
          </cell>
          <cell r="R19">
            <v>28192.7595628415</v>
          </cell>
          <cell r="S19">
            <v>2271</v>
          </cell>
          <cell r="T19">
            <v>14950.228021978</v>
          </cell>
          <cell r="U19">
            <v>22558</v>
          </cell>
          <cell r="V19">
            <v>30857.25</v>
          </cell>
          <cell r="W19">
            <v>1188</v>
          </cell>
          <cell r="X19">
            <v>15719.851017441901</v>
          </cell>
          <cell r="Y19">
            <v>23597.5</v>
          </cell>
          <cell r="Z19">
            <v>31553.135416666701</v>
          </cell>
          <cell r="AA19">
            <v>256</v>
          </cell>
          <cell r="AB19">
            <v>16998.75</v>
          </cell>
          <cell r="AC19">
            <v>26080.314404432102</v>
          </cell>
          <cell r="AD19">
            <v>33483.75</v>
          </cell>
          <cell r="AE19">
            <v>220</v>
          </cell>
          <cell r="AF19">
            <v>14584.043715846999</v>
          </cell>
          <cell r="AG19">
            <v>23182.4863387978</v>
          </cell>
          <cell r="AH19">
            <v>32064.478873239401</v>
          </cell>
          <cell r="AI19">
            <v>5841</v>
          </cell>
          <cell r="AJ19">
            <v>14787.5</v>
          </cell>
          <cell r="AK19">
            <v>22362</v>
          </cell>
          <cell r="AL19">
            <v>30967</v>
          </cell>
          <cell r="AM19">
            <v>15655</v>
          </cell>
          <cell r="AN19">
            <v>15645</v>
          </cell>
          <cell r="AO19">
            <v>23395</v>
          </cell>
          <cell r="AP19">
            <v>32113</v>
          </cell>
          <cell r="AQ19">
            <v>16673</v>
          </cell>
          <cell r="AR19">
            <v>16380.25</v>
          </cell>
          <cell r="AS19">
            <v>24625</v>
          </cell>
          <cell r="AT19">
            <v>33616.75</v>
          </cell>
          <cell r="AU19">
            <v>17150</v>
          </cell>
        </row>
        <row r="20">
          <cell r="C20" t="str">
            <v>2011/20121</v>
          </cell>
          <cell r="D20">
            <v>2679.4170168067199</v>
          </cell>
          <cell r="E20">
            <v>6670.9143646408802</v>
          </cell>
          <cell r="F20">
            <v>13114.490740740701</v>
          </cell>
          <cell r="G20">
            <v>14162</v>
          </cell>
          <cell r="H20">
            <v>2156.9711153097401</v>
          </cell>
          <cell r="I20">
            <v>4981.8874172185397</v>
          </cell>
          <cell r="J20">
            <v>11922.727436823099</v>
          </cell>
          <cell r="K20">
            <v>21851</v>
          </cell>
          <cell r="L20">
            <v>1913.10344827586</v>
          </cell>
          <cell r="M20">
            <v>3446.5885416666702</v>
          </cell>
          <cell r="N20">
            <v>8680</v>
          </cell>
          <cell r="O20">
            <v>37965</v>
          </cell>
          <cell r="P20">
            <v>2072.0769230769201</v>
          </cell>
          <cell r="Q20">
            <v>3402.67759562842</v>
          </cell>
          <cell r="R20">
            <v>6584.9590163934399</v>
          </cell>
          <cell r="S20">
            <v>57785</v>
          </cell>
          <cell r="T20">
            <v>2332.0596590909099</v>
          </cell>
          <cell r="U20">
            <v>3879</v>
          </cell>
          <cell r="V20">
            <v>7129</v>
          </cell>
          <cell r="W20">
            <v>53865</v>
          </cell>
          <cell r="X20">
            <v>5053</v>
          </cell>
          <cell r="Y20">
            <v>10029</v>
          </cell>
          <cell r="Z20">
            <v>19404</v>
          </cell>
          <cell r="AA20">
            <v>1709</v>
          </cell>
          <cell r="AB20">
            <v>4652.4351585014401</v>
          </cell>
          <cell r="AC20">
            <v>7742.3305084745798</v>
          </cell>
          <cell r="AD20">
            <v>15351</v>
          </cell>
          <cell r="AE20">
            <v>1217</v>
          </cell>
          <cell r="AF20">
            <v>6968.6577868852501</v>
          </cell>
          <cell r="AG20">
            <v>12956.726528548699</v>
          </cell>
          <cell r="AH20">
            <v>18534.719945355198</v>
          </cell>
          <cell r="AI20">
            <v>216</v>
          </cell>
          <cell r="AJ20">
            <v>12436.940570868301</v>
          </cell>
          <cell r="AK20">
            <v>19330</v>
          </cell>
          <cell r="AL20">
            <v>24755</v>
          </cell>
          <cell r="AM20">
            <v>6103</v>
          </cell>
          <cell r="AN20">
            <v>12291</v>
          </cell>
          <cell r="AO20">
            <v>17678.2369942197</v>
          </cell>
          <cell r="AP20">
            <v>23391</v>
          </cell>
          <cell r="AQ20">
            <v>134965</v>
          </cell>
          <cell r="AR20">
            <v>15035</v>
          </cell>
          <cell r="AS20">
            <v>20575</v>
          </cell>
          <cell r="AT20">
            <v>26066</v>
          </cell>
          <cell r="AU20">
            <v>140231</v>
          </cell>
        </row>
        <row r="21">
          <cell r="C21" t="str">
            <v>2011/20122</v>
          </cell>
          <cell r="D21">
            <v>6748.0795847750896</v>
          </cell>
          <cell r="E21">
            <v>13856.928374655599</v>
          </cell>
          <cell r="F21">
            <v>21914</v>
          </cell>
          <cell r="G21">
            <v>8213</v>
          </cell>
          <cell r="H21">
            <v>7206.1297770700603</v>
          </cell>
          <cell r="I21">
            <v>14164.4965986395</v>
          </cell>
          <cell r="J21">
            <v>22240.25</v>
          </cell>
          <cell r="K21">
            <v>8340</v>
          </cell>
          <cell r="L21">
            <v>6967.9788609146799</v>
          </cell>
          <cell r="M21">
            <v>14473</v>
          </cell>
          <cell r="N21">
            <v>22842.75</v>
          </cell>
          <cell r="O21">
            <v>7710</v>
          </cell>
          <cell r="P21">
            <v>7762.7322404371598</v>
          </cell>
          <cell r="Q21">
            <v>16037.0628415301</v>
          </cell>
          <cell r="R21">
            <v>24432.0628415301</v>
          </cell>
          <cell r="S21">
            <v>5283</v>
          </cell>
          <cell r="T21">
            <v>13625.5</v>
          </cell>
          <cell r="U21">
            <v>21421</v>
          </cell>
          <cell r="V21">
            <v>29172.5</v>
          </cell>
          <cell r="W21">
            <v>2615</v>
          </cell>
          <cell r="X21">
            <v>15578.5</v>
          </cell>
          <cell r="Y21">
            <v>23662</v>
          </cell>
          <cell r="Z21">
            <v>31000</v>
          </cell>
          <cell r="AA21">
            <v>1443</v>
          </cell>
          <cell r="AB21">
            <v>16911.25</v>
          </cell>
          <cell r="AC21">
            <v>24993.5</v>
          </cell>
          <cell r="AD21">
            <v>31830.75</v>
          </cell>
          <cell r="AE21">
            <v>356</v>
          </cell>
          <cell r="AF21">
            <v>17569.863387978101</v>
          </cell>
          <cell r="AG21">
            <v>26457.5136612022</v>
          </cell>
          <cell r="AH21">
            <v>32064.478873239401</v>
          </cell>
          <cell r="AI21">
            <v>201</v>
          </cell>
          <cell r="AJ21">
            <v>14486.75</v>
          </cell>
          <cell r="AK21">
            <v>23834</v>
          </cell>
          <cell r="AL21">
            <v>32301.5</v>
          </cell>
          <cell r="AM21">
            <v>5916</v>
          </cell>
          <cell r="AN21">
            <v>14703.25</v>
          </cell>
          <cell r="AO21">
            <v>23097.5</v>
          </cell>
          <cell r="AP21">
            <v>31871.844202898599</v>
          </cell>
          <cell r="AQ21">
            <v>16526</v>
          </cell>
          <cell r="AR21">
            <v>15743</v>
          </cell>
          <cell r="AS21">
            <v>23930</v>
          </cell>
          <cell r="AT21">
            <v>32902</v>
          </cell>
          <cell r="AU21">
            <v>16886</v>
          </cell>
        </row>
        <row r="22">
          <cell r="C22" t="str">
            <v>2012/20131</v>
          </cell>
          <cell r="D22">
            <v>3386.3352435530101</v>
          </cell>
          <cell r="E22">
            <v>8129.5</v>
          </cell>
          <cell r="F22">
            <v>14196.75</v>
          </cell>
          <cell r="G22">
            <v>12328</v>
          </cell>
          <cell r="H22">
            <v>2985.4634831460698</v>
          </cell>
          <cell r="I22">
            <v>7653.296875</v>
          </cell>
          <cell r="J22">
            <v>14009</v>
          </cell>
          <cell r="K22">
            <v>16348</v>
          </cell>
          <cell r="L22">
            <v>2250.1986482981201</v>
          </cell>
          <cell r="M22">
            <v>5213.2179424670903</v>
          </cell>
          <cell r="N22">
            <v>12334.359388291699</v>
          </cell>
          <cell r="O22">
            <v>24464</v>
          </cell>
          <cell r="P22">
            <v>2021.44917391385</v>
          </cell>
          <cell r="Q22">
            <v>3657.3631123919299</v>
          </cell>
          <cell r="R22">
            <v>9108.5450819672096</v>
          </cell>
          <cell r="S22">
            <v>40831</v>
          </cell>
          <cell r="T22">
            <v>1963.00909090909</v>
          </cell>
          <cell r="U22">
            <v>3386</v>
          </cell>
          <cell r="V22">
            <v>6778.7710280373803</v>
          </cell>
          <cell r="W22">
            <v>62866</v>
          </cell>
          <cell r="X22">
            <v>2173.9670329670298</v>
          </cell>
          <cell r="Y22">
            <v>3784.5337171052602</v>
          </cell>
          <cell r="Z22">
            <v>6906</v>
          </cell>
          <cell r="AA22">
            <v>60974</v>
          </cell>
          <cell r="AB22">
            <v>4986.875</v>
          </cell>
          <cell r="AC22">
            <v>10627</v>
          </cell>
          <cell r="AD22">
            <v>21301.5</v>
          </cell>
          <cell r="AE22">
            <v>1911</v>
          </cell>
          <cell r="AF22">
            <v>4475.7377049180304</v>
          </cell>
          <cell r="AG22">
            <v>8154.6584699453597</v>
          </cell>
          <cell r="AH22">
            <v>16747.117486338801</v>
          </cell>
          <cell r="AI22">
            <v>1241</v>
          </cell>
          <cell r="AJ22">
            <v>7642.5089285714303</v>
          </cell>
          <cell r="AK22">
            <v>13240.557425540601</v>
          </cell>
          <cell r="AL22">
            <v>17689.666905444101</v>
          </cell>
          <cell r="AM22">
            <v>204</v>
          </cell>
          <cell r="AN22">
            <v>13664.25</v>
          </cell>
          <cell r="AO22">
            <v>20959.919999999998</v>
          </cell>
          <cell r="AP22">
            <v>25418.8154269972</v>
          </cell>
          <cell r="AQ22">
            <v>8374</v>
          </cell>
          <cell r="AR22">
            <v>13101.1610632184</v>
          </cell>
          <cell r="AS22">
            <v>18280.416666666701</v>
          </cell>
          <cell r="AT22">
            <v>23750</v>
          </cell>
          <cell r="AU22">
            <v>147596</v>
          </cell>
        </row>
        <row r="23">
          <cell r="C23" t="str">
            <v>2012/20132</v>
          </cell>
          <cell r="D23">
            <v>7017</v>
          </cell>
          <cell r="E23">
            <v>13830</v>
          </cell>
          <cell r="F23">
            <v>21614</v>
          </cell>
          <cell r="G23">
            <v>9009</v>
          </cell>
          <cell r="H23">
            <v>7612.3615107913702</v>
          </cell>
          <cell r="I23">
            <v>14449.998417721499</v>
          </cell>
          <cell r="J23">
            <v>22716.5</v>
          </cell>
          <cell r="K23">
            <v>9496</v>
          </cell>
          <cell r="L23">
            <v>7808.4950980392196</v>
          </cell>
          <cell r="M23">
            <v>14942</v>
          </cell>
          <cell r="N23">
            <v>23374</v>
          </cell>
          <cell r="O23">
            <v>9507</v>
          </cell>
          <cell r="P23">
            <v>7668.4904371584698</v>
          </cell>
          <cell r="Q23">
            <v>14999.405737704899</v>
          </cell>
          <cell r="R23">
            <v>23849.159836065599</v>
          </cell>
          <cell r="S23">
            <v>8560</v>
          </cell>
          <cell r="T23">
            <v>8350.8979591836705</v>
          </cell>
          <cell r="U23">
            <v>16649</v>
          </cell>
          <cell r="V23">
            <v>25867.5</v>
          </cell>
          <cell r="W23">
            <v>6523</v>
          </cell>
          <cell r="X23">
            <v>13706.5</v>
          </cell>
          <cell r="Y23">
            <v>22419.8037790698</v>
          </cell>
          <cell r="Z23">
            <v>30350</v>
          </cell>
          <cell r="AA23">
            <v>3316</v>
          </cell>
          <cell r="AB23">
            <v>15026.985042734999</v>
          </cell>
          <cell r="AC23">
            <v>24339</v>
          </cell>
          <cell r="AD23">
            <v>32931.75</v>
          </cell>
          <cell r="AE23">
            <v>1902</v>
          </cell>
          <cell r="AF23">
            <v>15088.6612021858</v>
          </cell>
          <cell r="AG23">
            <v>23577.4043715847</v>
          </cell>
          <cell r="AH23">
            <v>32671.489071038301</v>
          </cell>
          <cell r="AI23">
            <v>361</v>
          </cell>
          <cell r="AJ23">
            <v>19000</v>
          </cell>
          <cell r="AK23">
            <v>26807</v>
          </cell>
          <cell r="AL23">
            <v>33213</v>
          </cell>
          <cell r="AM23">
            <v>193</v>
          </cell>
          <cell r="AN23">
            <v>15125</v>
          </cell>
          <cell r="AO23">
            <v>24025</v>
          </cell>
          <cell r="AP23">
            <v>32562</v>
          </cell>
          <cell r="AQ23">
            <v>6577</v>
          </cell>
          <cell r="AR23">
            <v>15164.5</v>
          </cell>
          <cell r="AS23">
            <v>23097.243975903599</v>
          </cell>
          <cell r="AT23">
            <v>32135.5</v>
          </cell>
          <cell r="AU23">
            <v>18095</v>
          </cell>
        </row>
        <row r="24">
          <cell r="C24" t="str">
            <v>2013/20141</v>
          </cell>
          <cell r="D24">
            <v>3692.25</v>
          </cell>
          <cell r="E24">
            <v>8540</v>
          </cell>
          <cell r="F24">
            <v>14457.8594182825</v>
          </cell>
          <cell r="G24">
            <v>10590</v>
          </cell>
          <cell r="H24">
            <v>3701.1401098901101</v>
          </cell>
          <cell r="I24">
            <v>8784</v>
          </cell>
          <cell r="J24">
            <v>14807</v>
          </cell>
          <cell r="K24">
            <v>13349</v>
          </cell>
          <cell r="L24">
            <v>3196.64558232932</v>
          </cell>
          <cell r="M24">
            <v>7933.4023658611004</v>
          </cell>
          <cell r="N24">
            <v>14481.7988826816</v>
          </cell>
          <cell r="O24">
            <v>17016</v>
          </cell>
          <cell r="P24">
            <v>2427.5</v>
          </cell>
          <cell r="Q24">
            <v>5622.5956284152999</v>
          </cell>
          <cell r="R24">
            <v>12852.7868852459</v>
          </cell>
          <cell r="S24">
            <v>24697</v>
          </cell>
          <cell r="T24">
            <v>1910.8210348293601</v>
          </cell>
          <cell r="U24">
            <v>3671</v>
          </cell>
          <cell r="V24">
            <v>9482.4563106796104</v>
          </cell>
          <cell r="W24">
            <v>41283</v>
          </cell>
          <cell r="X24">
            <v>1801.27854959711</v>
          </cell>
          <cell r="Y24">
            <v>3262.7598566308202</v>
          </cell>
          <cell r="Z24">
            <v>6662</v>
          </cell>
          <cell r="AA24">
            <v>67779</v>
          </cell>
          <cell r="AB24">
            <v>2085.9368000309</v>
          </cell>
          <cell r="AC24">
            <v>3687</v>
          </cell>
          <cell r="AD24">
            <v>6640.0982532751104</v>
          </cell>
          <cell r="AE24">
            <v>71982</v>
          </cell>
          <cell r="AF24">
            <v>4875.6960687062801</v>
          </cell>
          <cell r="AG24">
            <v>10602.452185792399</v>
          </cell>
          <cell r="AH24">
            <v>20593.080601092901</v>
          </cell>
          <cell r="AI24">
            <v>2408</v>
          </cell>
          <cell r="AJ24">
            <v>4648.93103448276</v>
          </cell>
          <cell r="AK24">
            <v>8373</v>
          </cell>
          <cell r="AL24">
            <v>17067</v>
          </cell>
          <cell r="AM24">
            <v>1531</v>
          </cell>
          <cell r="AN24">
            <v>8155</v>
          </cell>
          <cell r="AO24">
            <v>13551.7948717949</v>
          </cell>
          <cell r="AP24">
            <v>19519</v>
          </cell>
          <cell r="AQ24">
            <v>197</v>
          </cell>
          <cell r="AR24">
            <v>14752</v>
          </cell>
          <cell r="AS24">
            <v>21566.5</v>
          </cell>
          <cell r="AT24">
            <v>25410.75</v>
          </cell>
          <cell r="AU24">
            <v>8234</v>
          </cell>
        </row>
        <row r="25">
          <cell r="C25" t="str">
            <v>2013/20142</v>
          </cell>
          <cell r="D25">
            <v>7137.3333333333303</v>
          </cell>
          <cell r="E25">
            <v>14259.5</v>
          </cell>
          <cell r="F25">
            <v>22241.519519519501</v>
          </cell>
          <cell r="G25">
            <v>9516</v>
          </cell>
          <cell r="H25">
            <v>7904</v>
          </cell>
          <cell r="I25">
            <v>14815</v>
          </cell>
          <cell r="J25">
            <v>22879</v>
          </cell>
          <cell r="K25">
            <v>10161</v>
          </cell>
          <cell r="L25">
            <v>8251</v>
          </cell>
          <cell r="M25">
            <v>15257</v>
          </cell>
          <cell r="N25">
            <v>23867</v>
          </cell>
          <cell r="O25">
            <v>10465</v>
          </cell>
          <cell r="P25">
            <v>8161.6393442622903</v>
          </cell>
          <cell r="Q25">
            <v>15606.2431693989</v>
          </cell>
          <cell r="R25">
            <v>24349.289617486302</v>
          </cell>
          <cell r="S25">
            <v>9961</v>
          </cell>
          <cell r="T25">
            <v>8010.0144092218998</v>
          </cell>
          <cell r="U25">
            <v>16122</v>
          </cell>
          <cell r="V25">
            <v>25563.376963350802</v>
          </cell>
          <cell r="W25">
            <v>8985</v>
          </cell>
          <cell r="X25">
            <v>8872.5</v>
          </cell>
          <cell r="Y25">
            <v>17548.9852941176</v>
          </cell>
          <cell r="Z25">
            <v>27467</v>
          </cell>
          <cell r="AA25">
            <v>6859</v>
          </cell>
          <cell r="AB25">
            <v>14001.5</v>
          </cell>
          <cell r="AC25">
            <v>23576</v>
          </cell>
          <cell r="AD25">
            <v>31875.75</v>
          </cell>
          <cell r="AE25">
            <v>3532</v>
          </cell>
          <cell r="AF25">
            <v>14967.991803278701</v>
          </cell>
          <cell r="AG25">
            <v>24292.445355191299</v>
          </cell>
          <cell r="AH25">
            <v>31828.797814207701</v>
          </cell>
          <cell r="AI25">
            <v>1917</v>
          </cell>
          <cell r="AJ25">
            <v>15077.6795774648</v>
          </cell>
          <cell r="AK25">
            <v>24850.5</v>
          </cell>
          <cell r="AL25">
            <v>31066.5</v>
          </cell>
          <cell r="AM25">
            <v>420</v>
          </cell>
          <cell r="AN25">
            <v>14269</v>
          </cell>
          <cell r="AO25">
            <v>24753</v>
          </cell>
          <cell r="AP25">
            <v>32745</v>
          </cell>
          <cell r="AQ25">
            <v>205</v>
          </cell>
          <cell r="AR25">
            <v>15431.341549295799</v>
          </cell>
          <cell r="AS25">
            <v>24096</v>
          </cell>
          <cell r="AT25">
            <v>33069.5</v>
          </cell>
          <cell r="AU25">
            <v>6636</v>
          </cell>
        </row>
        <row r="28">
          <cell r="A28" t="str">
            <v>academicYear</v>
          </cell>
          <cell r="D28" t="str">
            <v>LOWER_2005</v>
          </cell>
          <cell r="E28" t="str">
            <v>MEDIAN_2005</v>
          </cell>
          <cell r="F28" t="str">
            <v>UPPER_2005</v>
          </cell>
          <cell r="G28" t="str">
            <v>COUNT_2005</v>
          </cell>
          <cell r="H28" t="str">
            <v>LOWER_2006</v>
          </cell>
          <cell r="I28" t="str">
            <v>MEDIAN_2006</v>
          </cell>
          <cell r="J28" t="str">
            <v>UPPER_2006</v>
          </cell>
          <cell r="K28" t="str">
            <v>COUNT_2006</v>
          </cell>
          <cell r="L28" t="str">
            <v>LOWER_2007</v>
          </cell>
          <cell r="M28" t="str">
            <v>MEDIAN_2007</v>
          </cell>
          <cell r="N28" t="str">
            <v>UPPER_2007</v>
          </cell>
          <cell r="O28" t="str">
            <v>COUNT_2007</v>
          </cell>
          <cell r="P28" t="str">
            <v>LOWER_2008</v>
          </cell>
          <cell r="Q28" t="str">
            <v>MEDIAN_2008</v>
          </cell>
          <cell r="R28" t="str">
            <v>UPPER_2008</v>
          </cell>
          <cell r="S28" t="str">
            <v>COUNT_2008</v>
          </cell>
          <cell r="T28" t="str">
            <v>LOWER_2009</v>
          </cell>
          <cell r="U28" t="str">
            <v>MEDIAN_2009</v>
          </cell>
          <cell r="V28" t="str">
            <v>UPPER_2009</v>
          </cell>
          <cell r="W28" t="str">
            <v>COUNT_2009</v>
          </cell>
          <cell r="X28" t="str">
            <v>LOWER_2010</v>
          </cell>
          <cell r="Y28" t="str">
            <v>MEDIAN_2010</v>
          </cell>
          <cell r="Z28" t="str">
            <v>UPPER_2010</v>
          </cell>
          <cell r="AA28" t="str">
            <v>COUNT_2010</v>
          </cell>
          <cell r="AB28" t="str">
            <v>LOWER_2011</v>
          </cell>
          <cell r="AC28" t="str">
            <v>MEDIAN_2011</v>
          </cell>
          <cell r="AD28" t="str">
            <v>UPPER_2011</v>
          </cell>
          <cell r="AE28" t="str">
            <v>COUNT_2011</v>
          </cell>
          <cell r="AF28" t="str">
            <v>LOWER_2012</v>
          </cell>
          <cell r="AG28" t="str">
            <v>MEDIAN_2012</v>
          </cell>
          <cell r="AH28" t="str">
            <v>UPPER_2012</v>
          </cell>
          <cell r="AI28" t="str">
            <v>COUNT_2012</v>
          </cell>
          <cell r="AJ28" t="str">
            <v>LOWER_2013</v>
          </cell>
          <cell r="AK28" t="str">
            <v>MEDIAN_2013</v>
          </cell>
          <cell r="AL28" t="str">
            <v>UPPER_2013</v>
          </cell>
          <cell r="AM28" t="str">
            <v>COUNT_2013</v>
          </cell>
          <cell r="AN28" t="str">
            <v>LOWER_2014</v>
          </cell>
          <cell r="AO28" t="str">
            <v>MEDIAN_2014</v>
          </cell>
          <cell r="AP28" t="str">
            <v>UPPER_2014</v>
          </cell>
          <cell r="AQ28" t="str">
            <v>COUNT_2014</v>
          </cell>
          <cell r="AR28" t="str">
            <v>LOWER_2015</v>
          </cell>
          <cell r="AS28" t="str">
            <v>MEDIAN_2015</v>
          </cell>
          <cell r="AT28" t="str">
            <v>UPPER_2015</v>
          </cell>
          <cell r="AU28" t="str">
            <v>COUNT_2015</v>
          </cell>
        </row>
        <row r="29">
          <cell r="A29" t="str">
            <v>2002/2003</v>
          </cell>
          <cell r="D29">
            <v>10841.9072022161</v>
          </cell>
          <cell r="E29">
            <v>15679.9484536082</v>
          </cell>
          <cell r="F29">
            <v>20399</v>
          </cell>
          <cell r="G29">
            <v>90107</v>
          </cell>
          <cell r="H29">
            <v>13979.963592233</v>
          </cell>
          <cell r="I29">
            <v>18843</v>
          </cell>
          <cell r="J29">
            <v>23867</v>
          </cell>
          <cell r="K29">
            <v>99852</v>
          </cell>
          <cell r="L29">
            <v>15951</v>
          </cell>
          <cell r="M29">
            <v>21399</v>
          </cell>
          <cell r="N29">
            <v>27149</v>
          </cell>
          <cell r="O29">
            <v>104360</v>
          </cell>
          <cell r="P29">
            <v>17613.53125</v>
          </cell>
          <cell r="Q29">
            <v>23734.972677595601</v>
          </cell>
          <cell r="R29">
            <v>30465.5327868852</v>
          </cell>
          <cell r="S29">
            <v>104273</v>
          </cell>
          <cell r="T29">
            <v>19176</v>
          </cell>
          <cell r="U29">
            <v>25937</v>
          </cell>
          <cell r="V29">
            <v>33435</v>
          </cell>
          <cell r="W29">
            <v>109565</v>
          </cell>
          <cell r="X29">
            <v>19850</v>
          </cell>
          <cell r="Y29">
            <v>27449</v>
          </cell>
          <cell r="Z29">
            <v>35253</v>
          </cell>
          <cell r="AA29">
            <v>115307</v>
          </cell>
          <cell r="AB29">
            <v>20258</v>
          </cell>
          <cell r="AC29">
            <v>28705</v>
          </cell>
          <cell r="AD29">
            <v>37251</v>
          </cell>
          <cell r="AE29">
            <v>119281</v>
          </cell>
          <cell r="AF29">
            <v>20299.6345628415</v>
          </cell>
          <cell r="AG29">
            <v>29618.852459016402</v>
          </cell>
          <cell r="AH29">
            <v>39225.532786885196</v>
          </cell>
          <cell r="AI29">
            <v>121642</v>
          </cell>
          <cell r="AJ29">
            <v>20253</v>
          </cell>
          <cell r="AK29">
            <v>30375</v>
          </cell>
          <cell r="AL29">
            <v>40531.75</v>
          </cell>
          <cell r="AM29">
            <v>120126</v>
          </cell>
          <cell r="AN29">
            <v>19998.5</v>
          </cell>
          <cell r="AO29">
            <v>30825</v>
          </cell>
          <cell r="AP29">
            <v>41999</v>
          </cell>
          <cell r="AQ29">
            <v>122251</v>
          </cell>
          <cell r="AR29">
            <v>19792.75</v>
          </cell>
          <cell r="AS29">
            <v>31391</v>
          </cell>
          <cell r="AT29">
            <v>43291.5</v>
          </cell>
          <cell r="AU29">
            <v>120848</v>
          </cell>
        </row>
        <row r="30">
          <cell r="A30" t="str">
            <v>2003/2004</v>
          </cell>
          <cell r="D30">
            <v>11515</v>
          </cell>
          <cell r="E30">
            <v>17780</v>
          </cell>
          <cell r="F30">
            <v>23625.75</v>
          </cell>
          <cell r="G30">
            <v>5758</v>
          </cell>
          <cell r="H30">
            <v>11578.1756505576</v>
          </cell>
          <cell r="I30">
            <v>16371</v>
          </cell>
          <cell r="J30">
            <v>21340</v>
          </cell>
          <cell r="K30">
            <v>99324</v>
          </cell>
          <cell r="L30">
            <v>14341.3725761773</v>
          </cell>
          <cell r="M30">
            <v>19408.658089801502</v>
          </cell>
          <cell r="N30">
            <v>24766</v>
          </cell>
          <cell r="O30">
            <v>106642</v>
          </cell>
          <cell r="P30">
            <v>16372.1448087432</v>
          </cell>
          <cell r="Q30">
            <v>21942.882513661199</v>
          </cell>
          <cell r="R30">
            <v>28114.972677595601</v>
          </cell>
          <cell r="S30">
            <v>107743</v>
          </cell>
          <cell r="T30">
            <v>18040</v>
          </cell>
          <cell r="U30">
            <v>24334</v>
          </cell>
          <cell r="V30">
            <v>31165</v>
          </cell>
          <cell r="W30">
            <v>114223</v>
          </cell>
          <cell r="X30">
            <v>18972</v>
          </cell>
          <cell r="Y30">
            <v>25838</v>
          </cell>
          <cell r="Z30">
            <v>33126</v>
          </cell>
          <cell r="AA30">
            <v>120407</v>
          </cell>
          <cell r="AB30">
            <v>19687</v>
          </cell>
          <cell r="AC30">
            <v>27396</v>
          </cell>
          <cell r="AD30">
            <v>35422</v>
          </cell>
          <cell r="AE30">
            <v>125429</v>
          </cell>
          <cell r="AF30">
            <v>20042.090163934401</v>
          </cell>
          <cell r="AG30">
            <v>28584.685792349701</v>
          </cell>
          <cell r="AH30">
            <v>37577.0491803279</v>
          </cell>
          <cell r="AI30">
            <v>128261</v>
          </cell>
          <cell r="AJ30">
            <v>20232</v>
          </cell>
          <cell r="AK30">
            <v>29477</v>
          </cell>
          <cell r="AL30">
            <v>39118</v>
          </cell>
          <cell r="AM30">
            <v>127349</v>
          </cell>
          <cell r="AN30">
            <v>20103</v>
          </cell>
          <cell r="AO30">
            <v>30182.5</v>
          </cell>
          <cell r="AP30">
            <v>40731.5</v>
          </cell>
          <cell r="AQ30">
            <v>129486</v>
          </cell>
          <cell r="AR30">
            <v>20029</v>
          </cell>
          <cell r="AS30">
            <v>30878</v>
          </cell>
          <cell r="AT30">
            <v>42217</v>
          </cell>
          <cell r="AU30">
            <v>127983</v>
          </cell>
        </row>
        <row r="31">
          <cell r="A31" t="str">
            <v>2004/2005</v>
          </cell>
          <cell r="D31">
            <v>7714.5</v>
          </cell>
          <cell r="E31">
            <v>13585.423728813599</v>
          </cell>
          <cell r="F31">
            <v>19650.726022549199</v>
          </cell>
          <cell r="G31">
            <v>231</v>
          </cell>
          <cell r="H31">
            <v>12090.8470539505</v>
          </cell>
          <cell r="I31">
            <v>19070.475409836101</v>
          </cell>
          <cell r="J31">
            <v>25755.25</v>
          </cell>
          <cell r="K31">
            <v>9340</v>
          </cell>
          <cell r="L31">
            <v>12018.9641873278</v>
          </cell>
          <cell r="M31">
            <v>16994.7408963585</v>
          </cell>
          <cell r="N31">
            <v>22326</v>
          </cell>
          <cell r="O31">
            <v>104004</v>
          </cell>
          <cell r="P31">
            <v>14680.778688524601</v>
          </cell>
          <cell r="Q31">
            <v>19945.8466151824</v>
          </cell>
          <cell r="R31">
            <v>25681.639344262301</v>
          </cell>
          <cell r="S31">
            <v>107932</v>
          </cell>
          <cell r="T31">
            <v>16687</v>
          </cell>
          <cell r="U31">
            <v>22574</v>
          </cell>
          <cell r="V31">
            <v>28961.736111111099</v>
          </cell>
          <cell r="W31">
            <v>115389</v>
          </cell>
          <cell r="X31">
            <v>17844.0136217949</v>
          </cell>
          <cell r="Y31">
            <v>24203</v>
          </cell>
          <cell r="Z31">
            <v>30956.532258064501</v>
          </cell>
          <cell r="AA31">
            <v>123078</v>
          </cell>
          <cell r="AB31">
            <v>18776</v>
          </cell>
          <cell r="AC31">
            <v>25977</v>
          </cell>
          <cell r="AD31">
            <v>33392.743131868097</v>
          </cell>
          <cell r="AE31">
            <v>129335</v>
          </cell>
          <cell r="AF31">
            <v>19406.830601092901</v>
          </cell>
          <cell r="AG31">
            <v>27337.103825136601</v>
          </cell>
          <cell r="AH31">
            <v>35742.076502732198</v>
          </cell>
          <cell r="AI31">
            <v>133625</v>
          </cell>
          <cell r="AJ31">
            <v>19831.333333333299</v>
          </cell>
          <cell r="AK31">
            <v>28468</v>
          </cell>
          <cell r="AL31">
            <v>37526.5</v>
          </cell>
          <cell r="AM31">
            <v>133103</v>
          </cell>
          <cell r="AN31">
            <v>20035</v>
          </cell>
          <cell r="AO31">
            <v>29374</v>
          </cell>
          <cell r="AP31">
            <v>39388</v>
          </cell>
          <cell r="AQ31">
            <v>135717</v>
          </cell>
          <cell r="AR31">
            <v>20034.75</v>
          </cell>
          <cell r="AS31">
            <v>30246</v>
          </cell>
          <cell r="AT31">
            <v>41112.25</v>
          </cell>
          <cell r="AU31">
            <v>134536</v>
          </cell>
        </row>
        <row r="32">
          <cell r="A32" t="str">
            <v>2005/2006</v>
          </cell>
          <cell r="D32">
            <v>5143.5</v>
          </cell>
          <cell r="E32">
            <v>10767.5</v>
          </cell>
          <cell r="F32">
            <v>19549.75</v>
          </cell>
          <cell r="G32">
            <v>1080</v>
          </cell>
          <cell r="H32">
            <v>11339.57771261</v>
          </cell>
          <cell r="I32">
            <v>17724</v>
          </cell>
          <cell r="J32">
            <v>26250.5</v>
          </cell>
          <cell r="K32">
            <v>287</v>
          </cell>
          <cell r="L32">
            <v>12717.526315789501</v>
          </cell>
          <cell r="M32">
            <v>19654</v>
          </cell>
          <cell r="N32">
            <v>26824.25</v>
          </cell>
          <cell r="O32">
            <v>10422</v>
          </cell>
          <cell r="P32">
            <v>12376.192622950801</v>
          </cell>
          <cell r="Q32">
            <v>17668.592896174901</v>
          </cell>
          <cell r="R32">
            <v>23274.2056412729</v>
          </cell>
          <cell r="S32">
            <v>104814</v>
          </cell>
          <cell r="T32">
            <v>15134.870820668701</v>
          </cell>
          <cell r="U32">
            <v>20626</v>
          </cell>
          <cell r="V32">
            <v>26517.650137740999</v>
          </cell>
          <cell r="W32">
            <v>113527</v>
          </cell>
          <cell r="X32">
            <v>16481.25</v>
          </cell>
          <cell r="Y32">
            <v>22331</v>
          </cell>
          <cell r="Z32">
            <v>28560.1417151163</v>
          </cell>
          <cell r="AA32">
            <v>123254</v>
          </cell>
          <cell r="AB32">
            <v>17712</v>
          </cell>
          <cell r="AC32">
            <v>24315.654320987702</v>
          </cell>
          <cell r="AD32">
            <v>31200</v>
          </cell>
          <cell r="AE32">
            <v>131462</v>
          </cell>
          <cell r="AF32">
            <v>18544.941939890701</v>
          </cell>
          <cell r="AG32">
            <v>25870.987837903202</v>
          </cell>
          <cell r="AH32">
            <v>33573.251913323104</v>
          </cell>
          <cell r="AI32">
            <v>136640</v>
          </cell>
          <cell r="AJ32">
            <v>19359.057851239701</v>
          </cell>
          <cell r="AK32">
            <v>27219</v>
          </cell>
          <cell r="AL32">
            <v>35599.133241758202</v>
          </cell>
          <cell r="AM32">
            <v>137112</v>
          </cell>
          <cell r="AN32">
            <v>19785.75</v>
          </cell>
          <cell r="AO32">
            <v>28389</v>
          </cell>
          <cell r="AP32">
            <v>37598.25</v>
          </cell>
          <cell r="AQ32">
            <v>140740</v>
          </cell>
          <cell r="AR32">
            <v>20000</v>
          </cell>
          <cell r="AS32">
            <v>29461</v>
          </cell>
          <cell r="AT32">
            <v>39454</v>
          </cell>
          <cell r="AU32">
            <v>139513</v>
          </cell>
        </row>
        <row r="33">
          <cell r="A33" t="str">
            <v>2006/2007</v>
          </cell>
          <cell r="D33">
            <v>5820.7423780487798</v>
          </cell>
          <cell r="E33">
            <v>14197.403581267199</v>
          </cell>
          <cell r="F33">
            <v>22477.75</v>
          </cell>
          <cell r="G33">
            <v>2400</v>
          </cell>
          <cell r="H33">
            <v>4632</v>
          </cell>
          <cell r="I33">
            <v>9359</v>
          </cell>
          <cell r="J33">
            <v>19335.8422939068</v>
          </cell>
          <cell r="K33">
            <v>935</v>
          </cell>
          <cell r="L33">
            <v>9523.5</v>
          </cell>
          <cell r="M33">
            <v>17015.5</v>
          </cell>
          <cell r="N33">
            <v>26013.25</v>
          </cell>
          <cell r="O33">
            <v>274</v>
          </cell>
          <cell r="P33">
            <v>13042.053604135301</v>
          </cell>
          <cell r="Q33">
            <v>19969.788251366099</v>
          </cell>
          <cell r="R33">
            <v>27186.516393442598</v>
          </cell>
          <cell r="S33">
            <v>9826</v>
          </cell>
          <cell r="T33">
            <v>12617</v>
          </cell>
          <cell r="U33">
            <v>18215</v>
          </cell>
          <cell r="V33">
            <v>23974</v>
          </cell>
          <cell r="W33">
            <v>107637</v>
          </cell>
          <cell r="X33">
            <v>14694</v>
          </cell>
          <cell r="Y33">
            <v>20416.2853107345</v>
          </cell>
          <cell r="Z33">
            <v>26163</v>
          </cell>
          <cell r="AA33">
            <v>119511</v>
          </cell>
          <cell r="AB33">
            <v>16270.1825842697</v>
          </cell>
          <cell r="AC33">
            <v>22468</v>
          </cell>
          <cell r="AD33">
            <v>28742</v>
          </cell>
          <cell r="AE33">
            <v>129321</v>
          </cell>
          <cell r="AF33">
            <v>17463.155737704899</v>
          </cell>
          <cell r="AG33">
            <v>24256.397058823499</v>
          </cell>
          <cell r="AH33">
            <v>31317.199453551901</v>
          </cell>
          <cell r="AI33">
            <v>136103</v>
          </cell>
          <cell r="AJ33">
            <v>18476.475903614501</v>
          </cell>
          <cell r="AK33">
            <v>25790</v>
          </cell>
          <cell r="AL33">
            <v>33472</v>
          </cell>
          <cell r="AM33">
            <v>137521</v>
          </cell>
          <cell r="AN33">
            <v>19207</v>
          </cell>
          <cell r="AO33">
            <v>27192</v>
          </cell>
          <cell r="AP33">
            <v>35750</v>
          </cell>
          <cell r="AQ33">
            <v>142059</v>
          </cell>
          <cell r="AR33">
            <v>19795</v>
          </cell>
          <cell r="AS33">
            <v>28507</v>
          </cell>
          <cell r="AT33">
            <v>37953</v>
          </cell>
          <cell r="AU33">
            <v>141449</v>
          </cell>
        </row>
        <row r="34">
          <cell r="A34" t="str">
            <v>2007/2008</v>
          </cell>
          <cell r="D34">
            <v>2120</v>
          </cell>
          <cell r="E34">
            <v>3510.9761904761899</v>
          </cell>
          <cell r="F34">
            <v>6763.9647302904596</v>
          </cell>
          <cell r="G34">
            <v>51518</v>
          </cell>
          <cell r="H34">
            <v>6283.19823788546</v>
          </cell>
          <cell r="I34">
            <v>14478.333333333299</v>
          </cell>
          <cell r="J34">
            <v>22075.5</v>
          </cell>
          <cell r="K34">
            <v>2743</v>
          </cell>
          <cell r="L34">
            <v>4620</v>
          </cell>
          <cell r="M34">
            <v>9240.5322128851494</v>
          </cell>
          <cell r="N34">
            <v>18590.5</v>
          </cell>
          <cell r="O34">
            <v>1059</v>
          </cell>
          <cell r="P34">
            <v>10455.3551912568</v>
          </cell>
          <cell r="Q34">
            <v>17580.322128851501</v>
          </cell>
          <cell r="R34">
            <v>25225.887978142098</v>
          </cell>
          <cell r="S34">
            <v>301</v>
          </cell>
          <cell r="T34">
            <v>13716.372996934801</v>
          </cell>
          <cell r="U34">
            <v>20750.618055555598</v>
          </cell>
          <cell r="V34">
            <v>27134.25</v>
          </cell>
          <cell r="W34">
            <v>10530</v>
          </cell>
          <cell r="X34">
            <v>11809.6261682243</v>
          </cell>
          <cell r="Y34">
            <v>17380</v>
          </cell>
          <cell r="Z34">
            <v>23453.589743589699</v>
          </cell>
          <cell r="AA34">
            <v>120413</v>
          </cell>
          <cell r="AB34">
            <v>14111</v>
          </cell>
          <cell r="AC34">
            <v>19905</v>
          </cell>
          <cell r="AD34">
            <v>25941</v>
          </cell>
          <cell r="AE34">
            <v>132599</v>
          </cell>
          <cell r="AF34">
            <v>15816.666666666701</v>
          </cell>
          <cell r="AG34">
            <v>21952.953367875602</v>
          </cell>
          <cell r="AH34">
            <v>28339.3579234973</v>
          </cell>
          <cell r="AI34">
            <v>142191</v>
          </cell>
          <cell r="AJ34">
            <v>17190.765486725701</v>
          </cell>
          <cell r="AK34">
            <v>23885</v>
          </cell>
          <cell r="AL34">
            <v>30811.5</v>
          </cell>
          <cell r="AM34">
            <v>144903</v>
          </cell>
          <cell r="AN34">
            <v>18223</v>
          </cell>
          <cell r="AO34">
            <v>25499</v>
          </cell>
          <cell r="AP34">
            <v>33195</v>
          </cell>
          <cell r="AQ34">
            <v>150515</v>
          </cell>
          <cell r="AR34">
            <v>19063.228650137698</v>
          </cell>
          <cell r="AS34">
            <v>26941.436464088401</v>
          </cell>
          <cell r="AT34">
            <v>35508.5</v>
          </cell>
          <cell r="AU34">
            <v>150547</v>
          </cell>
        </row>
        <row r="35">
          <cell r="A35" t="str">
            <v>2008/2009</v>
          </cell>
          <cell r="D35">
            <v>1900</v>
          </cell>
          <cell r="E35">
            <v>3129.6597255657198</v>
          </cell>
          <cell r="F35">
            <v>6602.0821428571398</v>
          </cell>
          <cell r="G35">
            <v>58176</v>
          </cell>
          <cell r="H35">
            <v>2206</v>
          </cell>
          <cell r="I35">
            <v>3645.7803468208099</v>
          </cell>
          <cell r="J35">
            <v>7230</v>
          </cell>
          <cell r="K35">
            <v>48689</v>
          </cell>
          <cell r="L35">
            <v>6534</v>
          </cell>
          <cell r="M35">
            <v>14584</v>
          </cell>
          <cell r="N35">
            <v>22510</v>
          </cell>
          <cell r="O35">
            <v>2811</v>
          </cell>
          <cell r="P35">
            <v>4931.6802765109496</v>
          </cell>
          <cell r="Q35">
            <v>10057.289156626501</v>
          </cell>
          <cell r="R35">
            <v>18616.4959016393</v>
          </cell>
          <cell r="S35">
            <v>1127</v>
          </cell>
          <cell r="T35">
            <v>11443.5</v>
          </cell>
          <cell r="U35">
            <v>17714.104046242799</v>
          </cell>
          <cell r="V35">
            <v>26213.5</v>
          </cell>
          <cell r="W35">
            <v>259</v>
          </cell>
          <cell r="X35">
            <v>12325.75</v>
          </cell>
          <cell r="Y35">
            <v>20212</v>
          </cell>
          <cell r="Z35">
            <v>27011.9375</v>
          </cell>
          <cell r="AA35">
            <v>10852</v>
          </cell>
          <cell r="AB35">
            <v>11529</v>
          </cell>
          <cell r="AC35">
            <v>17083</v>
          </cell>
          <cell r="AD35">
            <v>23448.75</v>
          </cell>
          <cell r="AE35">
            <v>122518</v>
          </cell>
          <cell r="AF35">
            <v>14092.3907103825</v>
          </cell>
          <cell r="AG35">
            <v>19853.606557377101</v>
          </cell>
          <cell r="AH35">
            <v>25966.8579234973</v>
          </cell>
          <cell r="AI35">
            <v>135628</v>
          </cell>
          <cell r="AJ35">
            <v>15864.25</v>
          </cell>
          <cell r="AK35">
            <v>22083</v>
          </cell>
          <cell r="AL35">
            <v>28443.588397790099</v>
          </cell>
          <cell r="AM35">
            <v>140130</v>
          </cell>
          <cell r="AN35">
            <v>17240</v>
          </cell>
          <cell r="AO35">
            <v>24087</v>
          </cell>
          <cell r="AP35">
            <v>31211</v>
          </cell>
          <cell r="AQ35">
            <v>146924</v>
          </cell>
          <cell r="AR35">
            <v>18381.087378640801</v>
          </cell>
          <cell r="AS35">
            <v>25705</v>
          </cell>
          <cell r="AT35">
            <v>33612</v>
          </cell>
          <cell r="AU35">
            <v>147084</v>
          </cell>
        </row>
        <row r="36">
          <cell r="A36" t="str">
            <v>2009/2010</v>
          </cell>
          <cell r="D36">
            <v>1958.97752808989</v>
          </cell>
          <cell r="E36">
            <v>3587.7414913585499</v>
          </cell>
          <cell r="F36">
            <v>10192.0703431373</v>
          </cell>
          <cell r="G36">
            <v>42158</v>
          </cell>
          <cell r="H36">
            <v>1939.8741883927701</v>
          </cell>
          <cell r="I36">
            <v>3254.5833333333298</v>
          </cell>
          <cell r="J36">
            <v>7457.5</v>
          </cell>
          <cell r="K36">
            <v>60315</v>
          </cell>
          <cell r="L36">
            <v>2298.4571428571398</v>
          </cell>
          <cell r="M36">
            <v>3837.9207920792101</v>
          </cell>
          <cell r="N36">
            <v>7633.8625592417102</v>
          </cell>
          <cell r="O36">
            <v>53057</v>
          </cell>
          <cell r="P36">
            <v>7098.7433769586096</v>
          </cell>
          <cell r="Q36">
            <v>15204.600702576099</v>
          </cell>
          <cell r="R36">
            <v>23402.882513661199</v>
          </cell>
          <cell r="S36">
            <v>2768</v>
          </cell>
          <cell r="T36">
            <v>5647.81179775281</v>
          </cell>
          <cell r="U36">
            <v>11299.5</v>
          </cell>
          <cell r="V36">
            <v>20836.25</v>
          </cell>
          <cell r="W36">
            <v>1228</v>
          </cell>
          <cell r="X36">
            <v>9705.0871559632997</v>
          </cell>
          <cell r="Y36">
            <v>17109.3828125</v>
          </cell>
          <cell r="Z36">
            <v>27255.9241245136</v>
          </cell>
          <cell r="AA36">
            <v>322</v>
          </cell>
          <cell r="AB36">
            <v>12313.5</v>
          </cell>
          <cell r="AC36">
            <v>20648</v>
          </cell>
          <cell r="AD36">
            <v>27306.5</v>
          </cell>
          <cell r="AE36">
            <v>12007</v>
          </cell>
          <cell r="AF36">
            <v>12005.054644808701</v>
          </cell>
          <cell r="AG36">
            <v>17458.169398907099</v>
          </cell>
          <cell r="AH36">
            <v>23665.1639344262</v>
          </cell>
          <cell r="AI36">
            <v>136415</v>
          </cell>
          <cell r="AJ36">
            <v>14391</v>
          </cell>
          <cell r="AK36">
            <v>20107</v>
          </cell>
          <cell r="AL36">
            <v>26104.9818313953</v>
          </cell>
          <cell r="AM36">
            <v>143422</v>
          </cell>
          <cell r="AN36">
            <v>16102</v>
          </cell>
          <cell r="AO36">
            <v>22347.4517906336</v>
          </cell>
          <cell r="AP36">
            <v>28965</v>
          </cell>
          <cell r="AQ36">
            <v>152813</v>
          </cell>
          <cell r="AR36">
            <v>17578</v>
          </cell>
          <cell r="AS36">
            <v>24262</v>
          </cell>
          <cell r="AT36">
            <v>31627.75</v>
          </cell>
          <cell r="AU36">
            <v>154062</v>
          </cell>
        </row>
        <row r="37">
          <cell r="A37" t="str">
            <v>2010/2011</v>
          </cell>
          <cell r="D37">
            <v>2435.3237868043202</v>
          </cell>
          <cell r="E37">
            <v>6130.7739938080504</v>
          </cell>
          <cell r="F37">
            <v>13856</v>
          </cell>
          <cell r="G37">
            <v>27816</v>
          </cell>
          <cell r="H37">
            <v>2019.7515681694199</v>
          </cell>
          <cell r="I37">
            <v>3903</v>
          </cell>
          <cell r="J37">
            <v>10990.9222689076</v>
          </cell>
          <cell r="K37">
            <v>42400</v>
          </cell>
          <cell r="L37">
            <v>2025.96416938111</v>
          </cell>
          <cell r="M37">
            <v>3411.6764705882401</v>
          </cell>
          <cell r="N37">
            <v>7539.5819444444396</v>
          </cell>
          <cell r="O37">
            <v>61123</v>
          </cell>
          <cell r="P37">
            <v>2430.3415300546399</v>
          </cell>
          <cell r="Q37">
            <v>4005.6008583691</v>
          </cell>
          <cell r="R37">
            <v>7766.9035532994903</v>
          </cell>
          <cell r="S37">
            <v>52305</v>
          </cell>
          <cell r="T37">
            <v>7516.3342696629197</v>
          </cell>
          <cell r="U37">
            <v>16113</v>
          </cell>
          <cell r="V37">
            <v>25086</v>
          </cell>
          <cell r="W37">
            <v>2737</v>
          </cell>
          <cell r="X37">
            <v>5135.75</v>
          </cell>
          <cell r="Y37">
            <v>10898.5</v>
          </cell>
          <cell r="Z37">
            <v>20307.430037313399</v>
          </cell>
          <cell r="AA37">
            <v>1218</v>
          </cell>
          <cell r="AB37">
            <v>9442.75</v>
          </cell>
          <cell r="AC37">
            <v>18348.760807111699</v>
          </cell>
          <cell r="AD37">
            <v>28509.5</v>
          </cell>
          <cell r="AE37">
            <v>416</v>
          </cell>
          <cell r="AF37">
            <v>12951.7657103825</v>
          </cell>
          <cell r="AG37">
            <v>20452.9644808743</v>
          </cell>
          <cell r="AH37">
            <v>27414.3920765027</v>
          </cell>
          <cell r="AI37">
            <v>12066</v>
          </cell>
          <cell r="AJ37">
            <v>12237</v>
          </cell>
          <cell r="AK37">
            <v>17750</v>
          </cell>
          <cell r="AL37">
            <v>24000</v>
          </cell>
          <cell r="AM37">
            <v>136091</v>
          </cell>
          <cell r="AN37">
            <v>14581</v>
          </cell>
          <cell r="AO37">
            <v>20498.9248131393</v>
          </cell>
          <cell r="AP37">
            <v>26605.75</v>
          </cell>
          <cell r="AQ37">
            <v>148298</v>
          </cell>
          <cell r="AR37">
            <v>16516</v>
          </cell>
          <cell r="AS37">
            <v>22648.5</v>
          </cell>
          <cell r="AT37">
            <v>29310.547752809001</v>
          </cell>
          <cell r="AU37">
            <v>152478</v>
          </cell>
        </row>
        <row r="38">
          <cell r="A38" t="str">
            <v>2011/2012</v>
          </cell>
          <cell r="D38">
            <v>3471.7194244604302</v>
          </cell>
          <cell r="E38">
            <v>9043</v>
          </cell>
          <cell r="F38">
            <v>16471.931937172802</v>
          </cell>
          <cell r="G38">
            <v>22375</v>
          </cell>
          <cell r="H38">
            <v>2625</v>
          </cell>
          <cell r="I38">
            <v>7289.3818181818197</v>
          </cell>
          <cell r="J38">
            <v>14931</v>
          </cell>
          <cell r="K38">
            <v>30191</v>
          </cell>
          <cell r="L38">
            <v>2107.2202380952399</v>
          </cell>
          <cell r="M38">
            <v>4151</v>
          </cell>
          <cell r="N38">
            <v>11777.4619771863</v>
          </cell>
          <cell r="O38">
            <v>45675</v>
          </cell>
          <cell r="P38">
            <v>2162.9629629629599</v>
          </cell>
          <cell r="Q38">
            <v>3627.0628415300498</v>
          </cell>
          <cell r="R38">
            <v>8120.0034153005499</v>
          </cell>
          <cell r="S38">
            <v>63068</v>
          </cell>
          <cell r="T38">
            <v>2393.7487945103899</v>
          </cell>
          <cell r="U38">
            <v>4052.2569444444398</v>
          </cell>
          <cell r="V38">
            <v>7904</v>
          </cell>
          <cell r="W38">
            <v>56480</v>
          </cell>
          <cell r="X38">
            <v>7599.25</v>
          </cell>
          <cell r="Y38">
            <v>16748</v>
          </cell>
          <cell r="Z38">
            <v>25936.25</v>
          </cell>
          <cell r="AA38">
            <v>3152</v>
          </cell>
          <cell r="AB38">
            <v>5241</v>
          </cell>
          <cell r="AC38">
            <v>10126</v>
          </cell>
          <cell r="AD38">
            <v>21708</v>
          </cell>
          <cell r="AE38">
            <v>1573</v>
          </cell>
          <cell r="AF38">
            <v>9875.9235668789806</v>
          </cell>
          <cell r="AG38">
            <v>17833.1420765027</v>
          </cell>
          <cell r="AH38">
            <v>27557.5</v>
          </cell>
          <cell r="AI38">
            <v>417</v>
          </cell>
          <cell r="AJ38">
            <v>13193.5</v>
          </cell>
          <cell r="AK38">
            <v>21289.817629179299</v>
          </cell>
          <cell r="AL38">
            <v>28181.5</v>
          </cell>
          <cell r="AM38">
            <v>12019</v>
          </cell>
          <cell r="AN38">
            <v>12481</v>
          </cell>
          <cell r="AO38">
            <v>18052.4551971326</v>
          </cell>
          <cell r="AP38">
            <v>24240</v>
          </cell>
          <cell r="AQ38">
            <v>151491</v>
          </cell>
          <cell r="AR38">
            <v>15100</v>
          </cell>
          <cell r="AS38">
            <v>20849.364640884</v>
          </cell>
          <cell r="AT38">
            <v>26715</v>
          </cell>
          <cell r="AU38">
            <v>157117</v>
          </cell>
        </row>
        <row r="39">
          <cell r="A39" t="str">
            <v>2012/2013</v>
          </cell>
          <cell r="D39">
            <v>4439</v>
          </cell>
          <cell r="E39">
            <v>10385</v>
          </cell>
          <cell r="F39">
            <v>17402</v>
          </cell>
          <cell r="G39">
            <v>21337</v>
          </cell>
          <cell r="H39">
            <v>4009.9575070821502</v>
          </cell>
          <cell r="I39">
            <v>10027.2362637363</v>
          </cell>
          <cell r="J39">
            <v>17294.5</v>
          </cell>
          <cell r="K39">
            <v>25844</v>
          </cell>
          <cell r="L39">
            <v>2771.5479977544901</v>
          </cell>
          <cell r="M39">
            <v>7719</v>
          </cell>
          <cell r="N39">
            <v>15580.5</v>
          </cell>
          <cell r="O39">
            <v>33971</v>
          </cell>
          <cell r="P39">
            <v>2244.7125475152202</v>
          </cell>
          <cell r="Q39">
            <v>4445.8196721311497</v>
          </cell>
          <cell r="R39">
            <v>12335.151318951201</v>
          </cell>
          <cell r="S39">
            <v>49391</v>
          </cell>
          <cell r="T39">
            <v>2067.14634146341</v>
          </cell>
          <cell r="U39">
            <v>3681.2857142857101</v>
          </cell>
          <cell r="V39">
            <v>8672</v>
          </cell>
          <cell r="W39">
            <v>69389</v>
          </cell>
          <cell r="X39">
            <v>2250.36467234565</v>
          </cell>
          <cell r="Y39">
            <v>3981.30737332424</v>
          </cell>
          <cell r="Z39">
            <v>7771</v>
          </cell>
          <cell r="AA39">
            <v>64290</v>
          </cell>
          <cell r="AB39">
            <v>7835.7924528301901</v>
          </cell>
          <cell r="AC39">
            <v>17801</v>
          </cell>
          <cell r="AD39">
            <v>27766</v>
          </cell>
          <cell r="AE39">
            <v>3813</v>
          </cell>
          <cell r="AF39">
            <v>5138.1728142076499</v>
          </cell>
          <cell r="AG39">
            <v>10755.099192207201</v>
          </cell>
          <cell r="AH39">
            <v>22172.5034153005</v>
          </cell>
          <cell r="AI39">
            <v>1602</v>
          </cell>
          <cell r="AJ39">
            <v>10794</v>
          </cell>
          <cell r="AK39">
            <v>17750</v>
          </cell>
          <cell r="AL39">
            <v>28060</v>
          </cell>
          <cell r="AM39">
            <v>397</v>
          </cell>
          <cell r="AN39">
            <v>14262.5</v>
          </cell>
          <cell r="AO39">
            <v>21941</v>
          </cell>
          <cell r="AP39">
            <v>27895.415472779401</v>
          </cell>
          <cell r="AQ39">
            <v>14951</v>
          </cell>
          <cell r="AR39">
            <v>13253.773415977999</v>
          </cell>
          <cell r="AS39">
            <v>18644</v>
          </cell>
          <cell r="AT39">
            <v>24499</v>
          </cell>
          <cell r="AU39">
            <v>165691</v>
          </cell>
        </row>
        <row r="40">
          <cell r="A40" t="str">
            <v>2013/2014</v>
          </cell>
          <cell r="D40">
            <v>4855</v>
          </cell>
          <cell r="E40">
            <v>10954</v>
          </cell>
          <cell r="F40">
            <v>18187</v>
          </cell>
          <cell r="G40">
            <v>20106</v>
          </cell>
          <cell r="H40">
            <v>4972.7873134328402</v>
          </cell>
          <cell r="I40">
            <v>11118</v>
          </cell>
          <cell r="J40">
            <v>18371.75</v>
          </cell>
          <cell r="K40">
            <v>23510</v>
          </cell>
          <cell r="L40">
            <v>4305.1282051282096</v>
          </cell>
          <cell r="M40">
            <v>10607.7448071217</v>
          </cell>
          <cell r="N40">
            <v>18112</v>
          </cell>
          <cell r="O40">
            <v>27481</v>
          </cell>
          <cell r="P40">
            <v>3009.1099394125299</v>
          </cell>
          <cell r="Q40">
            <v>8160.1434426229498</v>
          </cell>
          <cell r="R40">
            <v>16203.357240437201</v>
          </cell>
          <cell r="S40">
            <v>34658</v>
          </cell>
          <cell r="T40">
            <v>2149.7746344693401</v>
          </cell>
          <cell r="U40">
            <v>4630.0196850393704</v>
          </cell>
          <cell r="V40">
            <v>13036.035714285699</v>
          </cell>
          <cell r="W40">
            <v>50268</v>
          </cell>
          <cell r="X40">
            <v>1913.37121212121</v>
          </cell>
          <cell r="Y40">
            <v>3547.73094612964</v>
          </cell>
          <cell r="Z40">
            <v>8535.8092105263204</v>
          </cell>
          <cell r="AA40">
            <v>74638</v>
          </cell>
          <cell r="AB40">
            <v>2155.3657499603501</v>
          </cell>
          <cell r="AC40">
            <v>3857</v>
          </cell>
          <cell r="AD40">
            <v>7356</v>
          </cell>
          <cell r="AE40">
            <v>75514</v>
          </cell>
          <cell r="AF40">
            <v>7248.1420765027297</v>
          </cell>
          <cell r="AG40">
            <v>16768.316831683202</v>
          </cell>
          <cell r="AH40">
            <v>27065.846994535499</v>
          </cell>
          <cell r="AI40">
            <v>4325</v>
          </cell>
          <cell r="AJ40">
            <v>5477.5</v>
          </cell>
          <cell r="AK40">
            <v>11262</v>
          </cell>
          <cell r="AL40">
            <v>22031.135514018701</v>
          </cell>
          <cell r="AM40">
            <v>1951</v>
          </cell>
          <cell r="AN40">
            <v>10545.75</v>
          </cell>
          <cell r="AO40">
            <v>17654.505319148899</v>
          </cell>
          <cell r="AP40">
            <v>27927.75</v>
          </cell>
          <cell r="AQ40">
            <v>402</v>
          </cell>
          <cell r="AR40">
            <v>15057.587993421101</v>
          </cell>
          <cell r="AS40">
            <v>22302.653314917101</v>
          </cell>
          <cell r="AT40">
            <v>28104</v>
          </cell>
          <cell r="AU40">
            <v>14870</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 -&gt;"/>
      <sheetName val="1yr"/>
      <sheetName val="3yr"/>
      <sheetName val="5yr"/>
      <sheetName val="10yr"/>
      <sheetName val="Table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s>
    <sheetDataSet>
      <sheetData sheetId="0"/>
      <sheetData sheetId="1">
        <row r="2">
          <cell r="C2" t="str">
            <v>2003/20041</v>
          </cell>
          <cell r="D2">
            <v>5035.3329000000003</v>
          </cell>
          <cell r="E2">
            <v>287</v>
          </cell>
          <cell r="F2">
            <v>384</v>
          </cell>
          <cell r="G2">
            <v>780</v>
          </cell>
          <cell r="H2">
            <v>2591</v>
          </cell>
          <cell r="I2">
            <v>572.66639999999995</v>
          </cell>
          <cell r="J2">
            <v>420.66649999999998</v>
          </cell>
          <cell r="K2">
            <v>29</v>
          </cell>
          <cell r="L2">
            <v>5</v>
          </cell>
          <cell r="M2">
            <v>2</v>
          </cell>
          <cell r="N2">
            <v>4</v>
          </cell>
          <cell r="O2">
            <v>16</v>
          </cell>
          <cell r="P2">
            <v>1</v>
          </cell>
          <cell r="Q2">
            <v>1</v>
          </cell>
          <cell r="R2">
            <v>5064.3329000000003</v>
          </cell>
          <cell r="S2">
            <v>292</v>
          </cell>
          <cell r="T2">
            <v>386</v>
          </cell>
          <cell r="U2">
            <v>784</v>
          </cell>
          <cell r="V2">
            <v>2607</v>
          </cell>
          <cell r="W2">
            <v>573.66639999999995</v>
          </cell>
          <cell r="X2">
            <v>421.66649999999998</v>
          </cell>
        </row>
        <row r="3">
          <cell r="C3" t="str">
            <v>2003/20042</v>
          </cell>
          <cell r="D3">
            <v>13451.808800000001</v>
          </cell>
          <cell r="E3">
            <v>931.6662</v>
          </cell>
          <cell r="F3">
            <v>980.16480000000001</v>
          </cell>
          <cell r="G3">
            <v>823.33159999999998</v>
          </cell>
          <cell r="H3">
            <v>6820.6588000000002</v>
          </cell>
          <cell r="I3">
            <v>1524.9925000000001</v>
          </cell>
          <cell r="J3">
            <v>2370.9949000000001</v>
          </cell>
          <cell r="K3">
            <v>4761</v>
          </cell>
          <cell r="L3">
            <v>494</v>
          </cell>
          <cell r="M3">
            <v>447.33339999999998</v>
          </cell>
          <cell r="N3">
            <v>139.16669999999999</v>
          </cell>
          <cell r="O3">
            <v>2163.5001000000002</v>
          </cell>
          <cell r="P3">
            <v>383.16669999999999</v>
          </cell>
          <cell r="Q3">
            <v>1096</v>
          </cell>
          <cell r="R3">
            <v>18174.975699999999</v>
          </cell>
          <cell r="S3">
            <v>1425.6661999999999</v>
          </cell>
          <cell r="T3">
            <v>1427.4982</v>
          </cell>
          <cell r="U3">
            <v>962.49829999999997</v>
          </cell>
          <cell r="V3">
            <v>8984.1589000000004</v>
          </cell>
          <cell r="W3">
            <v>1908.1592000000001</v>
          </cell>
          <cell r="X3">
            <v>3466.9949000000001</v>
          </cell>
        </row>
        <row r="4">
          <cell r="C4" t="str">
            <v>2003/20043</v>
          </cell>
          <cell r="D4">
            <v>17783.155299999999</v>
          </cell>
          <cell r="E4">
            <v>568.41639999999995</v>
          </cell>
          <cell r="F4">
            <v>1242.0820000000001</v>
          </cell>
          <cell r="G4">
            <v>1600.6659</v>
          </cell>
          <cell r="H4">
            <v>8124.4984000000004</v>
          </cell>
          <cell r="I4">
            <v>2621.3267000000001</v>
          </cell>
          <cell r="J4">
            <v>3626.1659</v>
          </cell>
          <cell r="K4">
            <v>1999</v>
          </cell>
          <cell r="L4">
            <v>128.66659999999999</v>
          </cell>
          <cell r="M4">
            <v>200.66659999999999</v>
          </cell>
          <cell r="N4">
            <v>121.08329999999999</v>
          </cell>
          <cell r="O4">
            <v>776.00009999999997</v>
          </cell>
          <cell r="P4">
            <v>244.66679999999999</v>
          </cell>
          <cell r="Q4">
            <v>387.83339999999998</v>
          </cell>
          <cell r="R4">
            <v>19642.072100000001</v>
          </cell>
          <cell r="S4">
            <v>697.08299999999997</v>
          </cell>
          <cell r="T4">
            <v>1442.7485999999999</v>
          </cell>
          <cell r="U4">
            <v>1721.7492</v>
          </cell>
          <cell r="V4">
            <v>8900.4984999999997</v>
          </cell>
          <cell r="W4">
            <v>2865.9935</v>
          </cell>
          <cell r="X4">
            <v>4013.9992999999999</v>
          </cell>
        </row>
        <row r="5">
          <cell r="C5" t="str">
            <v>2003/20044</v>
          </cell>
          <cell r="D5">
            <v>419</v>
          </cell>
          <cell r="E5">
            <v>39</v>
          </cell>
          <cell r="F5">
            <v>29</v>
          </cell>
          <cell r="G5">
            <v>24</v>
          </cell>
          <cell r="H5">
            <v>217</v>
          </cell>
          <cell r="I5">
            <v>79</v>
          </cell>
          <cell r="J5">
            <v>31</v>
          </cell>
          <cell r="K5">
            <v>0</v>
          </cell>
          <cell r="L5">
            <v>0</v>
          </cell>
          <cell r="M5">
            <v>0</v>
          </cell>
          <cell r="N5">
            <v>0</v>
          </cell>
          <cell r="O5">
            <v>0</v>
          </cell>
          <cell r="P5">
            <v>0</v>
          </cell>
          <cell r="Q5">
            <v>0</v>
          </cell>
          <cell r="R5">
            <v>419</v>
          </cell>
          <cell r="S5">
            <v>39</v>
          </cell>
          <cell r="T5">
            <v>29</v>
          </cell>
          <cell r="U5">
            <v>24</v>
          </cell>
          <cell r="V5">
            <v>217</v>
          </cell>
          <cell r="W5">
            <v>79</v>
          </cell>
          <cell r="X5">
            <v>31</v>
          </cell>
        </row>
        <row r="6">
          <cell r="C6" t="str">
            <v>2003/20045</v>
          </cell>
          <cell r="D6">
            <v>1696</v>
          </cell>
          <cell r="E6">
            <v>100.16670000000001</v>
          </cell>
          <cell r="F6">
            <v>222.16669999999999</v>
          </cell>
          <cell r="G6">
            <v>189.33330000000001</v>
          </cell>
          <cell r="H6">
            <v>888.83330000000001</v>
          </cell>
          <cell r="I6">
            <v>145</v>
          </cell>
          <cell r="J6">
            <v>150.5</v>
          </cell>
          <cell r="K6">
            <v>113</v>
          </cell>
          <cell r="L6">
            <v>9.5</v>
          </cell>
          <cell r="M6">
            <v>16.5</v>
          </cell>
          <cell r="N6">
            <v>8.1667000000000005</v>
          </cell>
          <cell r="O6">
            <v>61.166699999999999</v>
          </cell>
          <cell r="P6">
            <v>3</v>
          </cell>
          <cell r="Q6">
            <v>10.333299999999999</v>
          </cell>
          <cell r="R6">
            <v>1804.6667</v>
          </cell>
          <cell r="S6">
            <v>109.66670000000001</v>
          </cell>
          <cell r="T6">
            <v>238.66669999999999</v>
          </cell>
          <cell r="U6">
            <v>197.5</v>
          </cell>
          <cell r="V6">
            <v>950</v>
          </cell>
          <cell r="W6">
            <v>148</v>
          </cell>
          <cell r="X6">
            <v>160.83330000000001</v>
          </cell>
        </row>
        <row r="7">
          <cell r="C7" t="str">
            <v>2003/20046</v>
          </cell>
          <cell r="D7">
            <v>8889.7428</v>
          </cell>
          <cell r="E7">
            <v>221.5838</v>
          </cell>
          <cell r="F7">
            <v>639.08209999999997</v>
          </cell>
          <cell r="G7">
            <v>761.99959999999999</v>
          </cell>
          <cell r="H7">
            <v>4048.6677</v>
          </cell>
          <cell r="I7">
            <v>1488.8268</v>
          </cell>
          <cell r="J7">
            <v>1729.5827999999999</v>
          </cell>
          <cell r="K7">
            <v>352</v>
          </cell>
          <cell r="L7">
            <v>27</v>
          </cell>
          <cell r="M7">
            <v>21.9999</v>
          </cell>
          <cell r="N7">
            <v>31.75</v>
          </cell>
          <cell r="O7">
            <v>158.66669999999999</v>
          </cell>
          <cell r="P7">
            <v>23.166699999999999</v>
          </cell>
          <cell r="Q7">
            <v>40.833199999999998</v>
          </cell>
          <cell r="R7">
            <v>9193.1592999999993</v>
          </cell>
          <cell r="S7">
            <v>248.5838</v>
          </cell>
          <cell r="T7">
            <v>661.08199999999999</v>
          </cell>
          <cell r="U7">
            <v>793.74959999999999</v>
          </cell>
          <cell r="V7">
            <v>4207.3343999999997</v>
          </cell>
          <cell r="W7">
            <v>1511.9935</v>
          </cell>
          <cell r="X7">
            <v>1770.4159999999999</v>
          </cell>
        </row>
        <row r="8">
          <cell r="C8" t="str">
            <v>2003/20047</v>
          </cell>
          <cell r="D8">
            <v>3833.3337000000001</v>
          </cell>
          <cell r="E8">
            <v>109.8335</v>
          </cell>
          <cell r="F8">
            <v>294.58300000000003</v>
          </cell>
          <cell r="G8">
            <v>295.58319999999998</v>
          </cell>
          <cell r="H8">
            <v>1971.9182000000001</v>
          </cell>
          <cell r="I8">
            <v>467.00009999999997</v>
          </cell>
          <cell r="J8">
            <v>694.41570000000002</v>
          </cell>
          <cell r="K8">
            <v>333</v>
          </cell>
          <cell r="L8">
            <v>13.333299999999999</v>
          </cell>
          <cell r="M8">
            <v>30</v>
          </cell>
          <cell r="N8">
            <v>7.5</v>
          </cell>
          <cell r="O8">
            <v>98.250100000000003</v>
          </cell>
          <cell r="P8">
            <v>62.166699999999999</v>
          </cell>
          <cell r="Q8">
            <v>89.333399999999997</v>
          </cell>
          <cell r="R8">
            <v>4133.9171999999999</v>
          </cell>
          <cell r="S8">
            <v>123.16679999999999</v>
          </cell>
          <cell r="T8">
            <v>324.58300000000003</v>
          </cell>
          <cell r="U8">
            <v>303.08319999999998</v>
          </cell>
          <cell r="V8">
            <v>2070.1682999999998</v>
          </cell>
          <cell r="W8">
            <v>529.16679999999997</v>
          </cell>
          <cell r="X8">
            <v>783.7491</v>
          </cell>
        </row>
        <row r="9">
          <cell r="C9" t="str">
            <v>2003/20048</v>
          </cell>
          <cell r="D9">
            <v>12962.999900000001</v>
          </cell>
          <cell r="E9">
            <v>444.83300000000003</v>
          </cell>
          <cell r="F9">
            <v>1308.1673000000001</v>
          </cell>
          <cell r="G9">
            <v>1446.6673000000001</v>
          </cell>
          <cell r="H9">
            <v>7831.9996000000001</v>
          </cell>
          <cell r="I9">
            <v>802.33299999999997</v>
          </cell>
          <cell r="J9">
            <v>1128.9997000000001</v>
          </cell>
          <cell r="K9">
            <v>1805</v>
          </cell>
          <cell r="L9">
            <v>105.5</v>
          </cell>
          <cell r="M9">
            <v>178.33330000000001</v>
          </cell>
          <cell r="N9">
            <v>167.33340000000001</v>
          </cell>
          <cell r="O9">
            <v>891.49940000000004</v>
          </cell>
          <cell r="P9">
            <v>73.333299999999994</v>
          </cell>
          <cell r="Q9">
            <v>159.66659999999999</v>
          </cell>
          <cell r="R9">
            <v>14538.6659</v>
          </cell>
          <cell r="S9">
            <v>550.33299999999997</v>
          </cell>
          <cell r="T9">
            <v>1486.5006000000001</v>
          </cell>
          <cell r="U9">
            <v>1614.0007000000001</v>
          </cell>
          <cell r="V9">
            <v>8723.4989999999998</v>
          </cell>
          <cell r="W9">
            <v>875.66629999999998</v>
          </cell>
          <cell r="X9">
            <v>1288.6663000000001</v>
          </cell>
        </row>
        <row r="10">
          <cell r="C10" t="str">
            <v>2003/20049</v>
          </cell>
          <cell r="D10">
            <v>10151.003500000001</v>
          </cell>
          <cell r="E10">
            <v>316.83350000000002</v>
          </cell>
          <cell r="F10">
            <v>980.50040000000001</v>
          </cell>
          <cell r="G10">
            <v>983.50030000000004</v>
          </cell>
          <cell r="H10">
            <v>6012.1695</v>
          </cell>
          <cell r="I10">
            <v>842.5</v>
          </cell>
          <cell r="J10">
            <v>1015.4998000000001</v>
          </cell>
          <cell r="K10">
            <v>1645</v>
          </cell>
          <cell r="L10">
            <v>117.16679999999999</v>
          </cell>
          <cell r="M10">
            <v>149.83340000000001</v>
          </cell>
          <cell r="N10">
            <v>79.166700000000006</v>
          </cell>
          <cell r="O10">
            <v>957.83370000000002</v>
          </cell>
          <cell r="P10">
            <v>80</v>
          </cell>
          <cell r="Q10">
            <v>216.33349999999999</v>
          </cell>
          <cell r="R10">
            <v>11751.337600000001</v>
          </cell>
          <cell r="S10">
            <v>434.00029999999998</v>
          </cell>
          <cell r="T10">
            <v>1130.3338000000001</v>
          </cell>
          <cell r="U10">
            <v>1062.6669999999999</v>
          </cell>
          <cell r="V10">
            <v>6970.0032000000001</v>
          </cell>
          <cell r="W10">
            <v>922.5</v>
          </cell>
          <cell r="X10">
            <v>1231.8333</v>
          </cell>
        </row>
        <row r="11">
          <cell r="C11" t="str">
            <v>2003/2004A</v>
          </cell>
          <cell r="D11">
            <v>3093.9992000000002</v>
          </cell>
          <cell r="E11">
            <v>79.5</v>
          </cell>
          <cell r="F11">
            <v>240.83340000000001</v>
          </cell>
          <cell r="G11">
            <v>198.33330000000001</v>
          </cell>
          <cell r="H11">
            <v>1370.1659</v>
          </cell>
          <cell r="I11">
            <v>577.5</v>
          </cell>
          <cell r="J11">
            <v>627.66660000000002</v>
          </cell>
          <cell r="K11">
            <v>1187</v>
          </cell>
          <cell r="L11">
            <v>110.33329999999999</v>
          </cell>
          <cell r="M11">
            <v>90.500100000000003</v>
          </cell>
          <cell r="N11">
            <v>54.000100000000003</v>
          </cell>
          <cell r="O11">
            <v>767.00059999999996</v>
          </cell>
          <cell r="P11">
            <v>37.333399999999997</v>
          </cell>
          <cell r="Q11">
            <v>94.666700000000006</v>
          </cell>
          <cell r="R11">
            <v>4247.8334000000004</v>
          </cell>
          <cell r="S11">
            <v>189.83330000000001</v>
          </cell>
          <cell r="T11">
            <v>331.33350000000002</v>
          </cell>
          <cell r="U11">
            <v>252.33340000000001</v>
          </cell>
          <cell r="V11">
            <v>2137.1664999999998</v>
          </cell>
          <cell r="W11">
            <v>614.83339999999998</v>
          </cell>
          <cell r="X11">
            <v>722.33330000000001</v>
          </cell>
        </row>
        <row r="12">
          <cell r="C12" t="str">
            <v>2003/2004B</v>
          </cell>
          <cell r="D12">
            <v>18232.130700000002</v>
          </cell>
          <cell r="E12">
            <v>826.24869999999999</v>
          </cell>
          <cell r="F12">
            <v>1530.4965</v>
          </cell>
          <cell r="G12">
            <v>1810.0813000000001</v>
          </cell>
          <cell r="H12">
            <v>9612.4</v>
          </cell>
          <cell r="I12">
            <v>1819.328</v>
          </cell>
          <cell r="J12">
            <v>2633.5762</v>
          </cell>
          <cell r="K12">
            <v>2164</v>
          </cell>
          <cell r="L12">
            <v>139.6662</v>
          </cell>
          <cell r="M12">
            <v>183.66640000000001</v>
          </cell>
          <cell r="N12">
            <v>131.83349999999999</v>
          </cell>
          <cell r="O12">
            <v>929.33249999999998</v>
          </cell>
          <cell r="P12">
            <v>153.16659999999999</v>
          </cell>
          <cell r="Q12">
            <v>383.99970000000002</v>
          </cell>
          <cell r="R12">
            <v>20153.795600000001</v>
          </cell>
          <cell r="S12">
            <v>965.91489999999999</v>
          </cell>
          <cell r="T12">
            <v>1714.1629</v>
          </cell>
          <cell r="U12">
            <v>1941.9148</v>
          </cell>
          <cell r="V12">
            <v>10541.7325</v>
          </cell>
          <cell r="W12">
            <v>1972.4946</v>
          </cell>
          <cell r="X12">
            <v>3017.5758999999998</v>
          </cell>
        </row>
        <row r="13">
          <cell r="C13" t="str">
            <v>2003/2004C</v>
          </cell>
          <cell r="D13">
            <v>8053.4996000000001</v>
          </cell>
          <cell r="E13">
            <v>281.66669999999999</v>
          </cell>
          <cell r="F13">
            <v>641.66669999999999</v>
          </cell>
          <cell r="G13">
            <v>874.83299999999997</v>
          </cell>
          <cell r="H13">
            <v>3228.9989</v>
          </cell>
          <cell r="I13">
            <v>1304.8336999999999</v>
          </cell>
          <cell r="J13">
            <v>1721.5006000000001</v>
          </cell>
          <cell r="K13">
            <v>1102</v>
          </cell>
          <cell r="L13">
            <v>85.833299999999994</v>
          </cell>
          <cell r="M13">
            <v>97.500100000000003</v>
          </cell>
          <cell r="N13">
            <v>88.166700000000006</v>
          </cell>
          <cell r="O13">
            <v>435.83339999999998</v>
          </cell>
          <cell r="P13">
            <v>132.33330000000001</v>
          </cell>
          <cell r="Q13">
            <v>221.83330000000001</v>
          </cell>
          <cell r="R13">
            <v>9114.9997000000003</v>
          </cell>
          <cell r="S13">
            <v>367.5</v>
          </cell>
          <cell r="T13">
            <v>739.16679999999997</v>
          </cell>
          <cell r="U13">
            <v>962.99969999999996</v>
          </cell>
          <cell r="V13">
            <v>3664.8323</v>
          </cell>
          <cell r="W13">
            <v>1437.1669999999999</v>
          </cell>
          <cell r="X13">
            <v>1943.3339000000001</v>
          </cell>
        </row>
        <row r="14">
          <cell r="C14" t="str">
            <v>2003/2004D</v>
          </cell>
          <cell r="D14">
            <v>23480.801100000001</v>
          </cell>
          <cell r="E14">
            <v>1196.3322000000001</v>
          </cell>
          <cell r="F14">
            <v>2146.6624999999999</v>
          </cell>
          <cell r="G14">
            <v>2488.4967999999999</v>
          </cell>
          <cell r="H14">
            <v>14956.314899999999</v>
          </cell>
          <cell r="I14">
            <v>1018.8304000000001</v>
          </cell>
          <cell r="J14">
            <v>1674.1642999999999</v>
          </cell>
          <cell r="K14">
            <v>2827</v>
          </cell>
          <cell r="L14">
            <v>296.16629999999998</v>
          </cell>
          <cell r="M14">
            <v>212.99940000000001</v>
          </cell>
          <cell r="N14">
            <v>212.1662</v>
          </cell>
          <cell r="O14">
            <v>1344.6643999999999</v>
          </cell>
          <cell r="P14">
            <v>116.6665</v>
          </cell>
          <cell r="Q14">
            <v>214.66640000000001</v>
          </cell>
          <cell r="R14">
            <v>25878.130300000001</v>
          </cell>
          <cell r="S14">
            <v>1492.4984999999999</v>
          </cell>
          <cell r="T14">
            <v>2359.6619000000001</v>
          </cell>
          <cell r="U14">
            <v>2700.663</v>
          </cell>
          <cell r="V14">
            <v>16300.979300000001</v>
          </cell>
          <cell r="W14">
            <v>1135.4969000000001</v>
          </cell>
          <cell r="X14">
            <v>1888.8307</v>
          </cell>
        </row>
        <row r="15">
          <cell r="C15" t="str">
            <v>2003/2004E</v>
          </cell>
          <cell r="D15">
            <v>6008.4938000000002</v>
          </cell>
          <cell r="E15">
            <v>225.8331</v>
          </cell>
          <cell r="F15">
            <v>527.16660000000002</v>
          </cell>
          <cell r="G15">
            <v>874.16589999999997</v>
          </cell>
          <cell r="H15">
            <v>3717.163</v>
          </cell>
          <cell r="I15">
            <v>263.83249999999998</v>
          </cell>
          <cell r="J15">
            <v>400.33269999999999</v>
          </cell>
          <cell r="K15">
            <v>282</v>
          </cell>
          <cell r="L15">
            <v>17.333400000000001</v>
          </cell>
          <cell r="M15">
            <v>27.666699999999999</v>
          </cell>
          <cell r="N15">
            <v>22.333400000000001</v>
          </cell>
          <cell r="O15">
            <v>114.1669</v>
          </cell>
          <cell r="P15">
            <v>11.5</v>
          </cell>
          <cell r="Q15">
            <v>12.833299999999999</v>
          </cell>
          <cell r="R15">
            <v>6214.3275000000003</v>
          </cell>
          <cell r="S15">
            <v>243.16650000000001</v>
          </cell>
          <cell r="T15">
            <v>554.83330000000001</v>
          </cell>
          <cell r="U15">
            <v>896.49929999999995</v>
          </cell>
          <cell r="V15">
            <v>3831.3299000000002</v>
          </cell>
          <cell r="W15">
            <v>275.33249999999998</v>
          </cell>
          <cell r="X15">
            <v>413.166</v>
          </cell>
        </row>
        <row r="16">
          <cell r="C16" t="str">
            <v>2003/2004F</v>
          </cell>
          <cell r="D16">
            <v>14579.6186</v>
          </cell>
          <cell r="E16">
            <v>585.41340000000002</v>
          </cell>
          <cell r="F16">
            <v>1416.1617000000001</v>
          </cell>
          <cell r="G16">
            <v>1487.5775000000001</v>
          </cell>
          <cell r="H16">
            <v>6786.6433999999999</v>
          </cell>
          <cell r="I16">
            <v>1794.4949999999999</v>
          </cell>
          <cell r="J16">
            <v>2509.3276000000001</v>
          </cell>
          <cell r="K16">
            <v>978</v>
          </cell>
          <cell r="L16">
            <v>57.833399999999997</v>
          </cell>
          <cell r="M16">
            <v>105.41670000000001</v>
          </cell>
          <cell r="N16">
            <v>68.666499999999999</v>
          </cell>
          <cell r="O16">
            <v>276.3331</v>
          </cell>
          <cell r="P16">
            <v>105.5</v>
          </cell>
          <cell r="Q16">
            <v>163.16669999999999</v>
          </cell>
          <cell r="R16">
            <v>15356.535</v>
          </cell>
          <cell r="S16">
            <v>643.24680000000001</v>
          </cell>
          <cell r="T16">
            <v>1521.5784000000001</v>
          </cell>
          <cell r="U16">
            <v>1556.2439999999999</v>
          </cell>
          <cell r="V16">
            <v>7062.9764999999998</v>
          </cell>
          <cell r="W16">
            <v>1899.9949999999999</v>
          </cell>
          <cell r="X16">
            <v>2672.4942999999998</v>
          </cell>
        </row>
        <row r="17">
          <cell r="C17" t="str">
            <v>2003/2004G</v>
          </cell>
          <cell r="D17">
            <v>10423.395699999999</v>
          </cell>
          <cell r="E17">
            <v>319.24930000000001</v>
          </cell>
          <cell r="F17">
            <v>920.83159999999998</v>
          </cell>
          <cell r="G17">
            <v>1160.4146000000001</v>
          </cell>
          <cell r="H17">
            <v>4504.3242</v>
          </cell>
          <cell r="I17">
            <v>1654.7464</v>
          </cell>
          <cell r="J17">
            <v>1863.8296</v>
          </cell>
          <cell r="K17">
            <v>1516</v>
          </cell>
          <cell r="L17">
            <v>70.5</v>
          </cell>
          <cell r="M17">
            <v>195.33320000000001</v>
          </cell>
          <cell r="N17">
            <v>84.166499999999999</v>
          </cell>
          <cell r="O17">
            <v>518.83299999999997</v>
          </cell>
          <cell r="P17">
            <v>189.83330000000001</v>
          </cell>
          <cell r="Q17">
            <v>312.16669999999999</v>
          </cell>
          <cell r="R17">
            <v>11794.2284</v>
          </cell>
          <cell r="S17">
            <v>389.74930000000001</v>
          </cell>
          <cell r="T17">
            <v>1116.1648</v>
          </cell>
          <cell r="U17">
            <v>1244.5811000000001</v>
          </cell>
          <cell r="V17">
            <v>5023.1571999999996</v>
          </cell>
          <cell r="W17">
            <v>1844.5797</v>
          </cell>
          <cell r="X17">
            <v>2175.9962999999998</v>
          </cell>
        </row>
        <row r="18">
          <cell r="C18" t="str">
            <v>2003/2004H</v>
          </cell>
          <cell r="D18">
            <v>21401.232400000001</v>
          </cell>
          <cell r="E18">
            <v>967.58270000000005</v>
          </cell>
          <cell r="F18">
            <v>2243.9991</v>
          </cell>
          <cell r="G18">
            <v>3338.3296999999998</v>
          </cell>
          <cell r="H18">
            <v>11448.9908</v>
          </cell>
          <cell r="I18">
            <v>1392.7484999999999</v>
          </cell>
          <cell r="J18">
            <v>2009.5816</v>
          </cell>
          <cell r="K18">
            <v>745</v>
          </cell>
          <cell r="L18">
            <v>37.583300000000001</v>
          </cell>
          <cell r="M18">
            <v>100.0001</v>
          </cell>
          <cell r="N18">
            <v>99.666600000000003</v>
          </cell>
          <cell r="O18">
            <v>261.33319999999998</v>
          </cell>
          <cell r="P18">
            <v>71.499899999999997</v>
          </cell>
          <cell r="Q18">
            <v>63.333300000000001</v>
          </cell>
          <cell r="R18">
            <v>22034.648799999999</v>
          </cell>
          <cell r="S18">
            <v>1005.1660000000001</v>
          </cell>
          <cell r="T18">
            <v>2343.9992000000002</v>
          </cell>
          <cell r="U18">
            <v>3437.9962999999998</v>
          </cell>
          <cell r="V18">
            <v>11710.324000000001</v>
          </cell>
          <cell r="W18">
            <v>1464.2483999999999</v>
          </cell>
          <cell r="X18">
            <v>2072.9149000000002</v>
          </cell>
        </row>
        <row r="19">
          <cell r="C19" t="str">
            <v>2003/2004I</v>
          </cell>
          <cell r="D19">
            <v>6080.5842000000002</v>
          </cell>
          <cell r="E19">
            <v>296.6669</v>
          </cell>
          <cell r="F19">
            <v>418.25040000000001</v>
          </cell>
          <cell r="G19">
            <v>367.50009999999997</v>
          </cell>
          <cell r="H19">
            <v>3501.8335999999999</v>
          </cell>
          <cell r="I19">
            <v>415.6662</v>
          </cell>
          <cell r="J19">
            <v>1080.6669999999999</v>
          </cell>
          <cell r="K19">
            <v>1157</v>
          </cell>
          <cell r="L19">
            <v>76.749899999999997</v>
          </cell>
          <cell r="M19">
            <v>103.08329999999999</v>
          </cell>
          <cell r="N19">
            <v>46.666600000000003</v>
          </cell>
          <cell r="O19">
            <v>556.41639999999995</v>
          </cell>
          <cell r="P19">
            <v>65</v>
          </cell>
          <cell r="Q19">
            <v>189.9999</v>
          </cell>
          <cell r="R19">
            <v>7118.5002999999997</v>
          </cell>
          <cell r="S19">
            <v>373.41680000000002</v>
          </cell>
          <cell r="T19">
            <v>521.33370000000002</v>
          </cell>
          <cell r="U19">
            <v>414.16669999999999</v>
          </cell>
          <cell r="V19">
            <v>4058.25</v>
          </cell>
          <cell r="W19">
            <v>480.6662</v>
          </cell>
          <cell r="X19">
            <v>1270.6668999999999</v>
          </cell>
        </row>
        <row r="20">
          <cell r="C20" t="str">
            <v>2003/2004J</v>
          </cell>
          <cell r="D20">
            <v>1348.6655000000001</v>
          </cell>
          <cell r="E20">
            <v>64.166499999999999</v>
          </cell>
          <cell r="F20">
            <v>89.166600000000003</v>
          </cell>
          <cell r="G20">
            <v>155.16650000000001</v>
          </cell>
          <cell r="H20">
            <v>720.33280000000002</v>
          </cell>
          <cell r="I20">
            <v>102.33329999999999</v>
          </cell>
          <cell r="J20">
            <v>217.49979999999999</v>
          </cell>
          <cell r="K20">
            <v>3720</v>
          </cell>
          <cell r="L20">
            <v>155.83320000000001</v>
          </cell>
          <cell r="M20">
            <v>520.16660000000002</v>
          </cell>
          <cell r="N20">
            <v>203.16659999999999</v>
          </cell>
          <cell r="O20">
            <v>1636.1661999999999</v>
          </cell>
          <cell r="P20">
            <v>445.66660000000002</v>
          </cell>
          <cell r="Q20">
            <v>712</v>
          </cell>
          <cell r="R20">
            <v>5021.6647000000003</v>
          </cell>
          <cell r="S20">
            <v>219.99969999999999</v>
          </cell>
          <cell r="T20">
            <v>609.33320000000003</v>
          </cell>
          <cell r="U20">
            <v>358.3331</v>
          </cell>
          <cell r="V20">
            <v>2356.4989999999998</v>
          </cell>
          <cell r="W20">
            <v>547.99990000000003</v>
          </cell>
          <cell r="X20">
            <v>929.49980000000005</v>
          </cell>
        </row>
        <row r="21">
          <cell r="C21" t="str">
            <v>2004/20051</v>
          </cell>
          <cell r="D21">
            <v>5283.8328000000001</v>
          </cell>
          <cell r="E21">
            <v>194</v>
          </cell>
          <cell r="F21">
            <v>361</v>
          </cell>
          <cell r="G21">
            <v>545</v>
          </cell>
          <cell r="H21">
            <v>2831.8332999999998</v>
          </cell>
          <cell r="I21">
            <v>774.99959999999999</v>
          </cell>
          <cell r="J21">
            <v>576.99990000000003</v>
          </cell>
          <cell r="K21">
            <v>28</v>
          </cell>
          <cell r="L21">
            <v>5</v>
          </cell>
          <cell r="M21">
            <v>7</v>
          </cell>
          <cell r="N21">
            <v>3</v>
          </cell>
          <cell r="O21">
            <v>11</v>
          </cell>
          <cell r="P21">
            <v>0</v>
          </cell>
          <cell r="Q21">
            <v>2</v>
          </cell>
          <cell r="R21">
            <v>5311.8328000000001</v>
          </cell>
          <cell r="S21">
            <v>199</v>
          </cell>
          <cell r="T21">
            <v>368</v>
          </cell>
          <cell r="U21">
            <v>548</v>
          </cell>
          <cell r="V21">
            <v>2842.8332999999998</v>
          </cell>
          <cell r="W21">
            <v>774.99959999999999</v>
          </cell>
          <cell r="X21">
            <v>578.99990000000003</v>
          </cell>
        </row>
        <row r="22">
          <cell r="C22" t="str">
            <v>2004/20052</v>
          </cell>
          <cell r="D22">
            <v>14445.958199999999</v>
          </cell>
          <cell r="E22">
            <v>897.83249999999998</v>
          </cell>
          <cell r="F22">
            <v>1259.163</v>
          </cell>
          <cell r="G22">
            <v>930.33069999999998</v>
          </cell>
          <cell r="H22">
            <v>7016.9818999999998</v>
          </cell>
          <cell r="I22">
            <v>1674.8244</v>
          </cell>
          <cell r="J22">
            <v>2666.8256999999999</v>
          </cell>
          <cell r="K22">
            <v>4762</v>
          </cell>
          <cell r="L22">
            <v>470.16649999999998</v>
          </cell>
          <cell r="M22">
            <v>412.3331</v>
          </cell>
          <cell r="N22">
            <v>144.49969999999999</v>
          </cell>
          <cell r="O22">
            <v>2323.3328000000001</v>
          </cell>
          <cell r="P22">
            <v>351</v>
          </cell>
          <cell r="Q22">
            <v>1018.9997</v>
          </cell>
          <cell r="R22">
            <v>19166.29</v>
          </cell>
          <cell r="S22">
            <v>1367.999</v>
          </cell>
          <cell r="T22">
            <v>1671.4961000000001</v>
          </cell>
          <cell r="U22">
            <v>1074.8304000000001</v>
          </cell>
          <cell r="V22">
            <v>9340.3147000000008</v>
          </cell>
          <cell r="W22">
            <v>2025.8244</v>
          </cell>
          <cell r="X22">
            <v>3685.8254000000002</v>
          </cell>
        </row>
        <row r="23">
          <cell r="C23" t="str">
            <v>2004/20053</v>
          </cell>
          <cell r="D23">
            <v>19009.611799999999</v>
          </cell>
          <cell r="E23">
            <v>545.66309999999999</v>
          </cell>
          <cell r="F23">
            <v>1536.989</v>
          </cell>
          <cell r="G23">
            <v>1723.7383</v>
          </cell>
          <cell r="H23">
            <v>8963.7651000000005</v>
          </cell>
          <cell r="I23">
            <v>2726.1468</v>
          </cell>
          <cell r="J23">
            <v>3513.3094999999998</v>
          </cell>
          <cell r="K23">
            <v>1840</v>
          </cell>
          <cell r="L23">
            <v>138.99979999999999</v>
          </cell>
          <cell r="M23">
            <v>170.16569999999999</v>
          </cell>
          <cell r="N23">
            <v>142.9992</v>
          </cell>
          <cell r="O23">
            <v>674.24639999999999</v>
          </cell>
          <cell r="P23">
            <v>234.6662</v>
          </cell>
          <cell r="Q23">
            <v>335.83229999999998</v>
          </cell>
          <cell r="R23">
            <v>20706.521400000001</v>
          </cell>
          <cell r="S23">
            <v>684.66290000000004</v>
          </cell>
          <cell r="T23">
            <v>1707.1547</v>
          </cell>
          <cell r="U23">
            <v>1866.7375</v>
          </cell>
          <cell r="V23">
            <v>9638.0115000000005</v>
          </cell>
          <cell r="W23">
            <v>2960.8130000000001</v>
          </cell>
          <cell r="X23">
            <v>3849.1417999999999</v>
          </cell>
        </row>
        <row r="24">
          <cell r="C24" t="str">
            <v>2004/20054</v>
          </cell>
          <cell r="D24">
            <v>459</v>
          </cell>
          <cell r="E24">
            <v>25</v>
          </cell>
          <cell r="F24">
            <v>31</v>
          </cell>
          <cell r="G24">
            <v>29</v>
          </cell>
          <cell r="H24">
            <v>272</v>
          </cell>
          <cell r="I24">
            <v>74</v>
          </cell>
          <cell r="J24">
            <v>28</v>
          </cell>
          <cell r="K24">
            <v>2</v>
          </cell>
          <cell r="L24">
            <v>1</v>
          </cell>
          <cell r="M24">
            <v>0</v>
          </cell>
          <cell r="N24">
            <v>0</v>
          </cell>
          <cell r="O24">
            <v>0</v>
          </cell>
          <cell r="P24">
            <v>1</v>
          </cell>
          <cell r="Q24">
            <v>0</v>
          </cell>
          <cell r="R24">
            <v>461</v>
          </cell>
          <cell r="S24">
            <v>26</v>
          </cell>
          <cell r="T24">
            <v>31</v>
          </cell>
          <cell r="U24">
            <v>29</v>
          </cell>
          <cell r="V24">
            <v>272</v>
          </cell>
          <cell r="W24">
            <v>75</v>
          </cell>
          <cell r="X24">
            <v>28</v>
          </cell>
        </row>
        <row r="25">
          <cell r="C25" t="str">
            <v>2004/20055</v>
          </cell>
          <cell r="D25">
            <v>1585.3322000000001</v>
          </cell>
          <cell r="E25">
            <v>78.499899999999997</v>
          </cell>
          <cell r="F25">
            <v>194.4999</v>
          </cell>
          <cell r="G25">
            <v>164.49979999999999</v>
          </cell>
          <cell r="H25">
            <v>878.33270000000005</v>
          </cell>
          <cell r="I25">
            <v>130.5</v>
          </cell>
          <cell r="J25">
            <v>138.9999</v>
          </cell>
          <cell r="K25">
            <v>89</v>
          </cell>
          <cell r="L25">
            <v>6</v>
          </cell>
          <cell r="M25">
            <v>9</v>
          </cell>
          <cell r="N25">
            <v>5.6665999999999999</v>
          </cell>
          <cell r="O25">
            <v>52.999899999999997</v>
          </cell>
          <cell r="P25">
            <v>2</v>
          </cell>
          <cell r="Q25">
            <v>9.5</v>
          </cell>
          <cell r="R25">
            <v>1670.4987000000001</v>
          </cell>
          <cell r="S25">
            <v>84.499899999999997</v>
          </cell>
          <cell r="T25">
            <v>203.4999</v>
          </cell>
          <cell r="U25">
            <v>170.16640000000001</v>
          </cell>
          <cell r="V25">
            <v>931.33259999999996</v>
          </cell>
          <cell r="W25">
            <v>132.5</v>
          </cell>
          <cell r="X25">
            <v>148.4999</v>
          </cell>
        </row>
        <row r="26">
          <cell r="C26" t="str">
            <v>2004/20056</v>
          </cell>
          <cell r="D26">
            <v>8898.2227000000003</v>
          </cell>
          <cell r="E26">
            <v>216.33150000000001</v>
          </cell>
          <cell r="F26">
            <v>700.15700000000004</v>
          </cell>
          <cell r="G26">
            <v>782.32529999999997</v>
          </cell>
          <cell r="H26">
            <v>4034.0373</v>
          </cell>
          <cell r="I26">
            <v>1455.2293999999999</v>
          </cell>
          <cell r="J26">
            <v>1710.1422</v>
          </cell>
          <cell r="K26">
            <v>712</v>
          </cell>
          <cell r="L26">
            <v>39.999600000000001</v>
          </cell>
          <cell r="M26">
            <v>64.166399999999996</v>
          </cell>
          <cell r="N26">
            <v>34.333199999999998</v>
          </cell>
          <cell r="O26">
            <v>313.41539999999998</v>
          </cell>
          <cell r="P26">
            <v>79.499600000000001</v>
          </cell>
          <cell r="Q26">
            <v>132.16659999999999</v>
          </cell>
          <cell r="R26">
            <v>9561.8035</v>
          </cell>
          <cell r="S26">
            <v>256.33109999999999</v>
          </cell>
          <cell r="T26">
            <v>764.32339999999999</v>
          </cell>
          <cell r="U26">
            <v>816.6585</v>
          </cell>
          <cell r="V26">
            <v>4347.4526999999998</v>
          </cell>
          <cell r="W26">
            <v>1534.729</v>
          </cell>
          <cell r="X26">
            <v>1842.3088</v>
          </cell>
        </row>
        <row r="27">
          <cell r="C27" t="str">
            <v>2004/20057</v>
          </cell>
          <cell r="D27">
            <v>3476.1977000000002</v>
          </cell>
          <cell r="E27">
            <v>96.498599999999996</v>
          </cell>
          <cell r="F27">
            <v>323.57850000000002</v>
          </cell>
          <cell r="G27">
            <v>237.91290000000001</v>
          </cell>
          <cell r="H27">
            <v>1805.1373000000001</v>
          </cell>
          <cell r="I27">
            <v>439.8279</v>
          </cell>
          <cell r="J27">
            <v>573.24249999999995</v>
          </cell>
          <cell r="K27">
            <v>391</v>
          </cell>
          <cell r="L27">
            <v>15.666399999999999</v>
          </cell>
          <cell r="M27">
            <v>44.499899999999997</v>
          </cell>
          <cell r="N27">
            <v>26.5</v>
          </cell>
          <cell r="O27">
            <v>110.9157</v>
          </cell>
          <cell r="P27">
            <v>63.166600000000003</v>
          </cell>
          <cell r="Q27">
            <v>97.166600000000003</v>
          </cell>
          <cell r="R27">
            <v>3834.1129000000001</v>
          </cell>
          <cell r="S27">
            <v>112.16500000000001</v>
          </cell>
          <cell r="T27">
            <v>368.07839999999999</v>
          </cell>
          <cell r="U27">
            <v>264.41289999999998</v>
          </cell>
          <cell r="V27">
            <v>1916.0530000000001</v>
          </cell>
          <cell r="W27">
            <v>502.99450000000002</v>
          </cell>
          <cell r="X27">
            <v>670.40909999999997</v>
          </cell>
        </row>
        <row r="28">
          <cell r="C28" t="str">
            <v>2004/20058</v>
          </cell>
          <cell r="D28">
            <v>12377.747600000001</v>
          </cell>
          <cell r="E28">
            <v>385.83010000000002</v>
          </cell>
          <cell r="F28">
            <v>1273.3244</v>
          </cell>
          <cell r="G28">
            <v>1362.8237999999999</v>
          </cell>
          <cell r="H28">
            <v>7592.6162999999997</v>
          </cell>
          <cell r="I28">
            <v>813.32730000000004</v>
          </cell>
          <cell r="J28">
            <v>949.82569999999998</v>
          </cell>
          <cell r="K28">
            <v>2244</v>
          </cell>
          <cell r="L28">
            <v>105.4992</v>
          </cell>
          <cell r="M28">
            <v>241.16560000000001</v>
          </cell>
          <cell r="N28">
            <v>223.4984</v>
          </cell>
          <cell r="O28">
            <v>1138.8266000000001</v>
          </cell>
          <cell r="P28">
            <v>96.499099999999999</v>
          </cell>
          <cell r="Q28">
            <v>185.83199999999999</v>
          </cell>
          <cell r="R28">
            <v>14369.068499999999</v>
          </cell>
          <cell r="S28">
            <v>491.32929999999999</v>
          </cell>
          <cell r="T28">
            <v>1514.49</v>
          </cell>
          <cell r="U28">
            <v>1586.3222000000001</v>
          </cell>
          <cell r="V28">
            <v>8731.4429</v>
          </cell>
          <cell r="W28">
            <v>909.82640000000004</v>
          </cell>
          <cell r="X28">
            <v>1135.6577</v>
          </cell>
        </row>
        <row r="29">
          <cell r="C29" t="str">
            <v>2004/20059</v>
          </cell>
          <cell r="D29">
            <v>9650.9575000000004</v>
          </cell>
          <cell r="E29">
            <v>309.49849999999998</v>
          </cell>
          <cell r="F29">
            <v>934.49530000000004</v>
          </cell>
          <cell r="G29">
            <v>905.82929999999999</v>
          </cell>
          <cell r="H29">
            <v>5793.9750999999997</v>
          </cell>
          <cell r="I29">
            <v>729.83</v>
          </cell>
          <cell r="J29">
            <v>977.32929999999999</v>
          </cell>
          <cell r="K29">
            <v>1698</v>
          </cell>
          <cell r="L29">
            <v>109.83320000000001</v>
          </cell>
          <cell r="M29">
            <v>179.3331</v>
          </cell>
          <cell r="N29">
            <v>86.5</v>
          </cell>
          <cell r="O29">
            <v>1031.4992</v>
          </cell>
          <cell r="P29">
            <v>76.999899999999997</v>
          </cell>
          <cell r="Q29">
            <v>163.66640000000001</v>
          </cell>
          <cell r="R29">
            <v>11298.7893</v>
          </cell>
          <cell r="S29">
            <v>419.33170000000001</v>
          </cell>
          <cell r="T29">
            <v>1113.8284000000001</v>
          </cell>
          <cell r="U29">
            <v>992.32929999999999</v>
          </cell>
          <cell r="V29">
            <v>6825.4742999999999</v>
          </cell>
          <cell r="W29">
            <v>806.82989999999995</v>
          </cell>
          <cell r="X29">
            <v>1140.9956999999999</v>
          </cell>
        </row>
        <row r="30">
          <cell r="C30" t="str">
            <v>2004/2005A</v>
          </cell>
          <cell r="D30">
            <v>2937.3272999999999</v>
          </cell>
          <cell r="E30">
            <v>76.999799999999993</v>
          </cell>
          <cell r="F30">
            <v>215.16640000000001</v>
          </cell>
          <cell r="G30">
            <v>158.49950000000001</v>
          </cell>
          <cell r="H30">
            <v>1293.6641</v>
          </cell>
          <cell r="I30">
            <v>532.33180000000004</v>
          </cell>
          <cell r="J30">
            <v>660.66570000000002</v>
          </cell>
          <cell r="K30">
            <v>1030</v>
          </cell>
          <cell r="L30">
            <v>93.999799999999993</v>
          </cell>
          <cell r="M30">
            <v>103</v>
          </cell>
          <cell r="N30">
            <v>45.333300000000001</v>
          </cell>
          <cell r="O30">
            <v>634.83249999999998</v>
          </cell>
          <cell r="P30">
            <v>37.999899999999997</v>
          </cell>
          <cell r="Q30">
            <v>95</v>
          </cell>
          <cell r="R30">
            <v>3947.4928</v>
          </cell>
          <cell r="S30">
            <v>170.99959999999999</v>
          </cell>
          <cell r="T30">
            <v>318.16640000000001</v>
          </cell>
          <cell r="U30">
            <v>203.83279999999999</v>
          </cell>
          <cell r="V30">
            <v>1928.4965999999999</v>
          </cell>
          <cell r="W30">
            <v>570.33169999999996</v>
          </cell>
          <cell r="X30">
            <v>755.66570000000002</v>
          </cell>
        </row>
        <row r="31">
          <cell r="C31" t="str">
            <v>2004/2005B</v>
          </cell>
          <cell r="D31">
            <v>19176.014500000001</v>
          </cell>
          <cell r="E31">
            <v>711.49509999999998</v>
          </cell>
          <cell r="F31">
            <v>1797.0682999999999</v>
          </cell>
          <cell r="G31">
            <v>1975.1502</v>
          </cell>
          <cell r="H31">
            <v>10224.8398</v>
          </cell>
          <cell r="I31">
            <v>1820.5682999999999</v>
          </cell>
          <cell r="J31">
            <v>2646.8928000000001</v>
          </cell>
          <cell r="K31">
            <v>2637</v>
          </cell>
          <cell r="L31">
            <v>159.4991</v>
          </cell>
          <cell r="M31">
            <v>260.66500000000002</v>
          </cell>
          <cell r="N31">
            <v>148.3321</v>
          </cell>
          <cell r="O31">
            <v>1152.9953</v>
          </cell>
          <cell r="P31">
            <v>193.99950000000001</v>
          </cell>
          <cell r="Q31">
            <v>433.1651</v>
          </cell>
          <cell r="R31">
            <v>21524.670600000001</v>
          </cell>
          <cell r="S31">
            <v>870.99419999999998</v>
          </cell>
          <cell r="T31">
            <v>2057.7332999999999</v>
          </cell>
          <cell r="U31">
            <v>2123.4823000000001</v>
          </cell>
          <cell r="V31">
            <v>11377.8351</v>
          </cell>
          <cell r="W31">
            <v>2014.5678</v>
          </cell>
          <cell r="X31">
            <v>3080.0578999999998</v>
          </cell>
        </row>
        <row r="32">
          <cell r="C32" t="str">
            <v>2004/2005C</v>
          </cell>
          <cell r="D32">
            <v>8639.9545999999991</v>
          </cell>
          <cell r="E32">
            <v>280.16449999999998</v>
          </cell>
          <cell r="F32">
            <v>753.8297</v>
          </cell>
          <cell r="G32">
            <v>995.49419999999998</v>
          </cell>
          <cell r="H32">
            <v>3649.9789999999998</v>
          </cell>
          <cell r="I32">
            <v>1242.9948999999999</v>
          </cell>
          <cell r="J32">
            <v>1717.4922999999999</v>
          </cell>
          <cell r="K32">
            <v>1314</v>
          </cell>
          <cell r="L32">
            <v>103.4999</v>
          </cell>
          <cell r="M32">
            <v>149.9999</v>
          </cell>
          <cell r="N32">
            <v>107.6664</v>
          </cell>
          <cell r="O32">
            <v>485.99900000000002</v>
          </cell>
          <cell r="P32">
            <v>152.4999</v>
          </cell>
          <cell r="Q32">
            <v>250.16640000000001</v>
          </cell>
          <cell r="R32">
            <v>9889.7860999999994</v>
          </cell>
          <cell r="S32">
            <v>383.6644</v>
          </cell>
          <cell r="T32">
            <v>903.82960000000003</v>
          </cell>
          <cell r="U32">
            <v>1103.1605999999999</v>
          </cell>
          <cell r="V32">
            <v>4135.9780000000001</v>
          </cell>
          <cell r="W32">
            <v>1395.4947999999999</v>
          </cell>
          <cell r="X32">
            <v>1967.6587</v>
          </cell>
        </row>
        <row r="33">
          <cell r="C33" t="str">
            <v>2004/2005D</v>
          </cell>
          <cell r="D33">
            <v>23035.964599999999</v>
          </cell>
          <cell r="E33">
            <v>1124.1564000000001</v>
          </cell>
          <cell r="F33">
            <v>2324.8126999999999</v>
          </cell>
          <cell r="G33">
            <v>2440.8112999999998</v>
          </cell>
          <cell r="H33">
            <v>14614.5414</v>
          </cell>
          <cell r="I33">
            <v>951.82410000000004</v>
          </cell>
          <cell r="J33">
            <v>1579.8187</v>
          </cell>
          <cell r="K33">
            <v>2856</v>
          </cell>
          <cell r="L33">
            <v>285.33179999999999</v>
          </cell>
          <cell r="M33">
            <v>228.83109999999999</v>
          </cell>
          <cell r="N33">
            <v>208.16419999999999</v>
          </cell>
          <cell r="O33">
            <v>1286.6555000000001</v>
          </cell>
          <cell r="P33">
            <v>125.33199999999999</v>
          </cell>
          <cell r="Q33">
            <v>215.49850000000001</v>
          </cell>
          <cell r="R33">
            <v>25385.777699999999</v>
          </cell>
          <cell r="S33">
            <v>1409.4882</v>
          </cell>
          <cell r="T33">
            <v>2553.6437999999998</v>
          </cell>
          <cell r="U33">
            <v>2648.9755</v>
          </cell>
          <cell r="V33">
            <v>15901.196900000001</v>
          </cell>
          <cell r="W33">
            <v>1077.1560999999999</v>
          </cell>
          <cell r="X33">
            <v>1795.3172</v>
          </cell>
        </row>
        <row r="34">
          <cell r="C34" t="str">
            <v>2004/2005E</v>
          </cell>
          <cell r="D34">
            <v>6676.9360999999999</v>
          </cell>
          <cell r="E34">
            <v>255.33090000000001</v>
          </cell>
          <cell r="F34">
            <v>622.16110000000003</v>
          </cell>
          <cell r="G34">
            <v>889.65859999999998</v>
          </cell>
          <cell r="H34">
            <v>4202.4597999999996</v>
          </cell>
          <cell r="I34">
            <v>282.99709999999999</v>
          </cell>
          <cell r="J34">
            <v>424.32859999999999</v>
          </cell>
          <cell r="K34">
            <v>307</v>
          </cell>
          <cell r="L34">
            <v>17.5</v>
          </cell>
          <cell r="M34">
            <v>24.333100000000002</v>
          </cell>
          <cell r="N34">
            <v>37.666200000000003</v>
          </cell>
          <cell r="O34">
            <v>125.33159999999999</v>
          </cell>
          <cell r="P34">
            <v>14.166399999999999</v>
          </cell>
          <cell r="Q34">
            <v>6.3333000000000004</v>
          </cell>
          <cell r="R34">
            <v>6902.2667000000001</v>
          </cell>
          <cell r="S34">
            <v>272.83089999999999</v>
          </cell>
          <cell r="T34">
            <v>646.49419999999998</v>
          </cell>
          <cell r="U34">
            <v>927.32479999999998</v>
          </cell>
          <cell r="V34">
            <v>4327.7914000000001</v>
          </cell>
          <cell r="W34">
            <v>297.1635</v>
          </cell>
          <cell r="X34">
            <v>430.6619</v>
          </cell>
        </row>
        <row r="35">
          <cell r="C35" t="str">
            <v>2004/2005F</v>
          </cell>
          <cell r="D35">
            <v>14774.1926</v>
          </cell>
          <cell r="E35">
            <v>515.577</v>
          </cell>
          <cell r="F35">
            <v>1436.1537000000001</v>
          </cell>
          <cell r="G35">
            <v>1553.1537000000001</v>
          </cell>
          <cell r="H35">
            <v>6833.0117</v>
          </cell>
          <cell r="I35">
            <v>1876.0689</v>
          </cell>
          <cell r="J35">
            <v>2560.2276000000002</v>
          </cell>
          <cell r="K35">
            <v>1103</v>
          </cell>
          <cell r="L35">
            <v>57.833300000000001</v>
          </cell>
          <cell r="M35">
            <v>116.83240000000001</v>
          </cell>
          <cell r="N35">
            <v>82.665599999999998</v>
          </cell>
          <cell r="O35">
            <v>321.08049999999997</v>
          </cell>
          <cell r="P35">
            <v>113.3329</v>
          </cell>
          <cell r="Q35">
            <v>193.49930000000001</v>
          </cell>
          <cell r="R35">
            <v>15659.436600000001</v>
          </cell>
          <cell r="S35">
            <v>573.41030000000001</v>
          </cell>
          <cell r="T35">
            <v>1552.9861000000001</v>
          </cell>
          <cell r="U35">
            <v>1635.8193000000001</v>
          </cell>
          <cell r="V35">
            <v>7154.0922</v>
          </cell>
          <cell r="W35">
            <v>1989.4018000000001</v>
          </cell>
          <cell r="X35">
            <v>2753.7269000000001</v>
          </cell>
        </row>
        <row r="36">
          <cell r="C36" t="str">
            <v>2004/2005G</v>
          </cell>
          <cell r="D36">
            <v>10604.774299999999</v>
          </cell>
          <cell r="E36">
            <v>255.24809999999999</v>
          </cell>
          <cell r="F36">
            <v>1022.2439000000001</v>
          </cell>
          <cell r="G36">
            <v>1195.9114</v>
          </cell>
          <cell r="H36">
            <v>4749.9724999999999</v>
          </cell>
          <cell r="I36">
            <v>1537.1587</v>
          </cell>
          <cell r="J36">
            <v>1844.2397000000001</v>
          </cell>
          <cell r="K36">
            <v>1743</v>
          </cell>
          <cell r="L36">
            <v>61.9998</v>
          </cell>
          <cell r="M36">
            <v>282.66609999999997</v>
          </cell>
          <cell r="N36">
            <v>90.832899999999995</v>
          </cell>
          <cell r="O36">
            <v>575.49749999999995</v>
          </cell>
          <cell r="P36">
            <v>216.99940000000001</v>
          </cell>
          <cell r="Q36">
            <v>346.33249999999998</v>
          </cell>
          <cell r="R36">
            <v>12179.102500000001</v>
          </cell>
          <cell r="S36">
            <v>317.24790000000002</v>
          </cell>
          <cell r="T36">
            <v>1304.9100000000001</v>
          </cell>
          <cell r="U36">
            <v>1286.7443000000001</v>
          </cell>
          <cell r="V36">
            <v>5325.47</v>
          </cell>
          <cell r="W36">
            <v>1754.1581000000001</v>
          </cell>
          <cell r="X36">
            <v>2190.5722000000001</v>
          </cell>
        </row>
        <row r="37">
          <cell r="C37" t="str">
            <v>2004/2005H</v>
          </cell>
          <cell r="D37">
            <v>23282.495500000001</v>
          </cell>
          <cell r="E37">
            <v>952.16369999999995</v>
          </cell>
          <cell r="F37">
            <v>2608.5752000000002</v>
          </cell>
          <cell r="G37">
            <v>3472.3222000000001</v>
          </cell>
          <cell r="H37">
            <v>12705.699000000001</v>
          </cell>
          <cell r="I37">
            <v>1553.9111</v>
          </cell>
          <cell r="J37">
            <v>1989.8243</v>
          </cell>
          <cell r="K37">
            <v>773</v>
          </cell>
          <cell r="L37">
            <v>37.499899999999997</v>
          </cell>
          <cell r="M37">
            <v>126.49939999999999</v>
          </cell>
          <cell r="N37">
            <v>115.33280000000001</v>
          </cell>
          <cell r="O37">
            <v>289.33229999999998</v>
          </cell>
          <cell r="P37">
            <v>61.666400000000003</v>
          </cell>
          <cell r="Q37">
            <v>48.9998</v>
          </cell>
          <cell r="R37">
            <v>23961.826099999998</v>
          </cell>
          <cell r="S37">
            <v>989.66359999999997</v>
          </cell>
          <cell r="T37">
            <v>2735.0745999999999</v>
          </cell>
          <cell r="U37">
            <v>3587.6550000000002</v>
          </cell>
          <cell r="V37">
            <v>12995.031300000001</v>
          </cell>
          <cell r="W37">
            <v>1615.5775000000001</v>
          </cell>
          <cell r="X37">
            <v>2038.8241</v>
          </cell>
        </row>
        <row r="38">
          <cell r="C38" t="str">
            <v>2004/2005I</v>
          </cell>
          <cell r="D38">
            <v>6750.8810999999996</v>
          </cell>
          <cell r="E38">
            <v>313.99939999999998</v>
          </cell>
          <cell r="F38">
            <v>523.16430000000003</v>
          </cell>
          <cell r="G38">
            <v>435.9151</v>
          </cell>
          <cell r="H38">
            <v>3840.6520999999998</v>
          </cell>
          <cell r="I38">
            <v>463.49400000000003</v>
          </cell>
          <cell r="J38">
            <v>1173.6561999999999</v>
          </cell>
          <cell r="K38">
            <v>1338</v>
          </cell>
          <cell r="L38">
            <v>87.666600000000003</v>
          </cell>
          <cell r="M38">
            <v>128.8331</v>
          </cell>
          <cell r="N38">
            <v>62.166400000000003</v>
          </cell>
          <cell r="O38">
            <v>682.33159999999998</v>
          </cell>
          <cell r="P38">
            <v>77.499700000000004</v>
          </cell>
          <cell r="Q38">
            <v>178.99930000000001</v>
          </cell>
          <cell r="R38">
            <v>7968.3778000000002</v>
          </cell>
          <cell r="S38">
            <v>401.666</v>
          </cell>
          <cell r="T38">
            <v>651.99739999999997</v>
          </cell>
          <cell r="U38">
            <v>498.08150000000001</v>
          </cell>
          <cell r="V38">
            <v>4522.9836999999998</v>
          </cell>
          <cell r="W38">
            <v>540.99369999999999</v>
          </cell>
          <cell r="X38">
            <v>1352.6555000000001</v>
          </cell>
        </row>
        <row r="39">
          <cell r="C39" t="str">
            <v>2004/2005J</v>
          </cell>
          <cell r="D39">
            <v>953.32910000000004</v>
          </cell>
          <cell r="E39">
            <v>44.666400000000003</v>
          </cell>
          <cell r="F39">
            <v>85.499700000000004</v>
          </cell>
          <cell r="G39">
            <v>115.4992</v>
          </cell>
          <cell r="H39">
            <v>507.83100000000002</v>
          </cell>
          <cell r="I39">
            <v>69.833100000000002</v>
          </cell>
          <cell r="J39">
            <v>129.99969999999999</v>
          </cell>
          <cell r="K39">
            <v>4847</v>
          </cell>
          <cell r="L39">
            <v>214.9999</v>
          </cell>
          <cell r="M39">
            <v>651.66650000000004</v>
          </cell>
          <cell r="N39">
            <v>250.8329</v>
          </cell>
          <cell r="O39">
            <v>1945.6656</v>
          </cell>
          <cell r="P39">
            <v>623.66650000000004</v>
          </cell>
          <cell r="Q39">
            <v>1100.8332</v>
          </cell>
          <cell r="R39">
            <v>5740.9937</v>
          </cell>
          <cell r="S39">
            <v>259.66629999999998</v>
          </cell>
          <cell r="T39">
            <v>737.1662</v>
          </cell>
          <cell r="U39">
            <v>366.33210000000003</v>
          </cell>
          <cell r="V39">
            <v>2453.4965999999999</v>
          </cell>
          <cell r="W39">
            <v>693.49959999999999</v>
          </cell>
          <cell r="X39">
            <v>1230.8329000000001</v>
          </cell>
        </row>
        <row r="40">
          <cell r="C40" t="str">
            <v>2005/20061</v>
          </cell>
          <cell r="D40">
            <v>5540.6662999999999</v>
          </cell>
          <cell r="E40">
            <v>199</v>
          </cell>
          <cell r="F40">
            <v>406</v>
          </cell>
          <cell r="G40">
            <v>620</v>
          </cell>
          <cell r="H40">
            <v>3136</v>
          </cell>
          <cell r="I40">
            <v>625.66639999999995</v>
          </cell>
          <cell r="J40">
            <v>553.99990000000003</v>
          </cell>
          <cell r="K40">
            <v>17</v>
          </cell>
          <cell r="L40">
            <v>0</v>
          </cell>
          <cell r="M40">
            <v>3</v>
          </cell>
          <cell r="N40">
            <v>2</v>
          </cell>
          <cell r="O40">
            <v>12</v>
          </cell>
          <cell r="P40">
            <v>0</v>
          </cell>
          <cell r="Q40">
            <v>0</v>
          </cell>
          <cell r="R40">
            <v>5557.6662999999999</v>
          </cell>
          <cell r="S40">
            <v>199</v>
          </cell>
          <cell r="T40">
            <v>409</v>
          </cell>
          <cell r="U40">
            <v>622</v>
          </cell>
          <cell r="V40">
            <v>3148</v>
          </cell>
          <cell r="W40">
            <v>625.66639999999995</v>
          </cell>
          <cell r="X40">
            <v>553.99990000000003</v>
          </cell>
        </row>
        <row r="41">
          <cell r="C41" t="str">
            <v>2005/20062</v>
          </cell>
          <cell r="D41">
            <v>15484.8076</v>
          </cell>
          <cell r="E41">
            <v>902.1662</v>
          </cell>
          <cell r="F41">
            <v>1385.664</v>
          </cell>
          <cell r="G41">
            <v>1143.9982</v>
          </cell>
          <cell r="H41">
            <v>7628.6587</v>
          </cell>
          <cell r="I41">
            <v>1761.3261</v>
          </cell>
          <cell r="J41">
            <v>2662.9944</v>
          </cell>
          <cell r="K41">
            <v>5476</v>
          </cell>
          <cell r="L41">
            <v>554.16669999999999</v>
          </cell>
          <cell r="M41">
            <v>483.33339999999998</v>
          </cell>
          <cell r="N41">
            <v>206</v>
          </cell>
          <cell r="O41">
            <v>2734.6668</v>
          </cell>
          <cell r="P41">
            <v>383.16669999999999</v>
          </cell>
          <cell r="Q41">
            <v>1065.6667</v>
          </cell>
          <cell r="R41">
            <v>20911.8079</v>
          </cell>
          <cell r="S41">
            <v>1456.3329000000001</v>
          </cell>
          <cell r="T41">
            <v>1868.9974</v>
          </cell>
          <cell r="U41">
            <v>1349.9982</v>
          </cell>
          <cell r="V41">
            <v>10363.325500000001</v>
          </cell>
          <cell r="W41">
            <v>2144.4928</v>
          </cell>
          <cell r="X41">
            <v>3728.6610999999998</v>
          </cell>
        </row>
        <row r="42">
          <cell r="C42" t="str">
            <v>2005/20063</v>
          </cell>
          <cell r="D42">
            <v>19357.070899999999</v>
          </cell>
          <cell r="E42">
            <v>460.91699999999997</v>
          </cell>
          <cell r="F42">
            <v>1598.2488000000001</v>
          </cell>
          <cell r="G42">
            <v>1838.5829000000001</v>
          </cell>
          <cell r="H42">
            <v>9083.3318999999992</v>
          </cell>
          <cell r="I42">
            <v>2839.3265999999999</v>
          </cell>
          <cell r="J42">
            <v>3536.6637000000001</v>
          </cell>
          <cell r="K42">
            <v>1910</v>
          </cell>
          <cell r="L42">
            <v>114.8334</v>
          </cell>
          <cell r="M42">
            <v>223.00020000000001</v>
          </cell>
          <cell r="N42">
            <v>138.33359999999999</v>
          </cell>
          <cell r="O42">
            <v>717.83420000000001</v>
          </cell>
          <cell r="P42">
            <v>235.0001</v>
          </cell>
          <cell r="Q42">
            <v>334.83350000000002</v>
          </cell>
          <cell r="R42">
            <v>21120.905900000002</v>
          </cell>
          <cell r="S42">
            <v>575.75040000000001</v>
          </cell>
          <cell r="T42">
            <v>1821.249</v>
          </cell>
          <cell r="U42">
            <v>1976.9165</v>
          </cell>
          <cell r="V42">
            <v>9801.1661000000004</v>
          </cell>
          <cell r="W42">
            <v>3074.3267000000001</v>
          </cell>
          <cell r="X42">
            <v>3871.4971999999998</v>
          </cell>
        </row>
        <row r="43">
          <cell r="C43" t="str">
            <v>2005/20064</v>
          </cell>
          <cell r="D43">
            <v>475</v>
          </cell>
          <cell r="E43">
            <v>24</v>
          </cell>
          <cell r="F43">
            <v>32</v>
          </cell>
          <cell r="G43">
            <v>33</v>
          </cell>
          <cell r="H43">
            <v>281</v>
          </cell>
          <cell r="I43">
            <v>73</v>
          </cell>
          <cell r="J43">
            <v>32</v>
          </cell>
          <cell r="K43">
            <v>1</v>
          </cell>
          <cell r="L43">
            <v>0</v>
          </cell>
          <cell r="M43">
            <v>0</v>
          </cell>
          <cell r="N43">
            <v>0</v>
          </cell>
          <cell r="O43">
            <v>1</v>
          </cell>
          <cell r="P43">
            <v>0</v>
          </cell>
          <cell r="Q43">
            <v>0</v>
          </cell>
          <cell r="R43">
            <v>476</v>
          </cell>
          <cell r="S43">
            <v>24</v>
          </cell>
          <cell r="T43">
            <v>32</v>
          </cell>
          <cell r="U43">
            <v>33</v>
          </cell>
          <cell r="V43">
            <v>282</v>
          </cell>
          <cell r="W43">
            <v>73</v>
          </cell>
          <cell r="X43">
            <v>32</v>
          </cell>
        </row>
        <row r="44">
          <cell r="C44" t="str">
            <v>2005/20065</v>
          </cell>
          <cell r="D44">
            <v>1526.1664000000001</v>
          </cell>
          <cell r="E44">
            <v>60.166699999999999</v>
          </cell>
          <cell r="F44">
            <v>192.9999</v>
          </cell>
          <cell r="G44">
            <v>141.16659999999999</v>
          </cell>
          <cell r="H44">
            <v>848.99990000000003</v>
          </cell>
          <cell r="I44">
            <v>121.83329999999999</v>
          </cell>
          <cell r="J44">
            <v>161</v>
          </cell>
          <cell r="K44">
            <v>91</v>
          </cell>
          <cell r="L44">
            <v>9</v>
          </cell>
          <cell r="M44">
            <v>11</v>
          </cell>
          <cell r="N44">
            <v>10.666700000000001</v>
          </cell>
          <cell r="O44">
            <v>46.333300000000001</v>
          </cell>
          <cell r="P44">
            <v>7.3333000000000004</v>
          </cell>
          <cell r="Q44">
            <v>4</v>
          </cell>
          <cell r="R44">
            <v>1614.4997000000001</v>
          </cell>
          <cell r="S44">
            <v>69.166700000000006</v>
          </cell>
          <cell r="T44">
            <v>203.9999</v>
          </cell>
          <cell r="U44">
            <v>151.83330000000001</v>
          </cell>
          <cell r="V44">
            <v>895.33320000000003</v>
          </cell>
          <cell r="W44">
            <v>129.16659999999999</v>
          </cell>
          <cell r="X44">
            <v>165</v>
          </cell>
        </row>
        <row r="45">
          <cell r="C45" t="str">
            <v>2005/20066</v>
          </cell>
          <cell r="D45">
            <v>9160.2322999999997</v>
          </cell>
          <cell r="E45">
            <v>200.66669999999999</v>
          </cell>
          <cell r="F45">
            <v>765.4982</v>
          </cell>
          <cell r="G45">
            <v>799.49860000000001</v>
          </cell>
          <cell r="H45">
            <v>4138.6630999999998</v>
          </cell>
          <cell r="I45">
            <v>1432.2435</v>
          </cell>
          <cell r="J45">
            <v>1823.6622</v>
          </cell>
          <cell r="K45">
            <v>717</v>
          </cell>
          <cell r="L45">
            <v>42.166600000000003</v>
          </cell>
          <cell r="M45">
            <v>70.333399999999997</v>
          </cell>
          <cell r="N45">
            <v>44.5</v>
          </cell>
          <cell r="O45">
            <v>313.24990000000003</v>
          </cell>
          <cell r="P45">
            <v>69.666499999999999</v>
          </cell>
          <cell r="Q45">
            <v>129.66659999999999</v>
          </cell>
          <cell r="R45">
            <v>9829.8153000000002</v>
          </cell>
          <cell r="S45">
            <v>242.83330000000001</v>
          </cell>
          <cell r="T45">
            <v>835.83159999999998</v>
          </cell>
          <cell r="U45">
            <v>843.99860000000001</v>
          </cell>
          <cell r="V45">
            <v>4451.9129999999996</v>
          </cell>
          <cell r="W45">
            <v>1501.91</v>
          </cell>
          <cell r="X45">
            <v>1953.3288</v>
          </cell>
        </row>
        <row r="46">
          <cell r="C46" t="str">
            <v>2005/20067</v>
          </cell>
          <cell r="D46">
            <v>3591.4978000000001</v>
          </cell>
          <cell r="E46">
            <v>86.833399999999997</v>
          </cell>
          <cell r="F46">
            <v>322.16640000000001</v>
          </cell>
          <cell r="G46">
            <v>274</v>
          </cell>
          <cell r="H46">
            <v>1840.4160999999999</v>
          </cell>
          <cell r="I46">
            <v>466.91550000000001</v>
          </cell>
          <cell r="J46">
            <v>601.16639999999995</v>
          </cell>
          <cell r="K46">
            <v>359</v>
          </cell>
          <cell r="L46">
            <v>14.333299999999999</v>
          </cell>
          <cell r="M46">
            <v>36.833300000000001</v>
          </cell>
          <cell r="N46">
            <v>15.833299999999999</v>
          </cell>
          <cell r="O46">
            <v>131.16669999999999</v>
          </cell>
          <cell r="P46">
            <v>45.333300000000001</v>
          </cell>
          <cell r="Q46">
            <v>81.666700000000006</v>
          </cell>
          <cell r="R46">
            <v>3916.6644000000001</v>
          </cell>
          <cell r="S46">
            <v>101.16670000000001</v>
          </cell>
          <cell r="T46">
            <v>358.99970000000002</v>
          </cell>
          <cell r="U46">
            <v>289.83330000000001</v>
          </cell>
          <cell r="V46">
            <v>1971.5827999999999</v>
          </cell>
          <cell r="W46">
            <v>512.24879999999996</v>
          </cell>
          <cell r="X46">
            <v>682.83309999999994</v>
          </cell>
        </row>
        <row r="47">
          <cell r="C47" t="str">
            <v>2005/20068</v>
          </cell>
          <cell r="D47">
            <v>11614.252899999999</v>
          </cell>
          <cell r="E47">
            <v>323.99970000000002</v>
          </cell>
          <cell r="F47">
            <v>1312.1669999999999</v>
          </cell>
          <cell r="G47">
            <v>1318.3335</v>
          </cell>
          <cell r="H47">
            <v>7202.3357999999998</v>
          </cell>
          <cell r="I47">
            <v>633.33330000000001</v>
          </cell>
          <cell r="J47">
            <v>824.08360000000005</v>
          </cell>
          <cell r="K47">
            <v>2176</v>
          </cell>
          <cell r="L47">
            <v>96.666899999999998</v>
          </cell>
          <cell r="M47">
            <v>204.16669999999999</v>
          </cell>
          <cell r="N47">
            <v>216.83340000000001</v>
          </cell>
          <cell r="O47">
            <v>1130.5002999999999</v>
          </cell>
          <cell r="P47">
            <v>88.666799999999995</v>
          </cell>
          <cell r="Q47">
            <v>177.50040000000001</v>
          </cell>
          <cell r="R47">
            <v>13528.5874</v>
          </cell>
          <cell r="S47">
            <v>420.66660000000002</v>
          </cell>
          <cell r="T47">
            <v>1516.3336999999999</v>
          </cell>
          <cell r="U47">
            <v>1535.1668999999999</v>
          </cell>
          <cell r="V47">
            <v>8332.8361000000004</v>
          </cell>
          <cell r="W47">
            <v>722.00009999999997</v>
          </cell>
          <cell r="X47">
            <v>1001.5839999999999</v>
          </cell>
        </row>
        <row r="48">
          <cell r="C48" t="str">
            <v>2005/20069</v>
          </cell>
          <cell r="D48">
            <v>9413.5061999999998</v>
          </cell>
          <cell r="E48">
            <v>308.1669</v>
          </cell>
          <cell r="F48">
            <v>1128.001</v>
          </cell>
          <cell r="G48">
            <v>924.33360000000005</v>
          </cell>
          <cell r="H48">
            <v>5478.1705000000002</v>
          </cell>
          <cell r="I48">
            <v>688.50030000000004</v>
          </cell>
          <cell r="J48">
            <v>886.33389999999997</v>
          </cell>
          <cell r="K48">
            <v>1618</v>
          </cell>
          <cell r="L48">
            <v>102.83329999999999</v>
          </cell>
          <cell r="M48">
            <v>140.66659999999999</v>
          </cell>
          <cell r="N48">
            <v>89</v>
          </cell>
          <cell r="O48">
            <v>970.00030000000004</v>
          </cell>
          <cell r="P48">
            <v>61.166699999999999</v>
          </cell>
          <cell r="Q48">
            <v>182.5</v>
          </cell>
          <cell r="R48">
            <v>10959.6731</v>
          </cell>
          <cell r="S48">
            <v>411.00020000000001</v>
          </cell>
          <cell r="T48">
            <v>1268.6676</v>
          </cell>
          <cell r="U48">
            <v>1013.3336</v>
          </cell>
          <cell r="V48">
            <v>6448.1707999999999</v>
          </cell>
          <cell r="W48">
            <v>749.66700000000003</v>
          </cell>
          <cell r="X48">
            <v>1068.8339000000001</v>
          </cell>
        </row>
        <row r="49">
          <cell r="C49" t="str">
            <v>2005/2006A</v>
          </cell>
          <cell r="D49">
            <v>3515.8335000000002</v>
          </cell>
          <cell r="E49">
            <v>68.333399999999997</v>
          </cell>
          <cell r="F49">
            <v>276.50020000000001</v>
          </cell>
          <cell r="G49">
            <v>202.33349999999999</v>
          </cell>
          <cell r="H49">
            <v>1482.4998000000001</v>
          </cell>
          <cell r="I49">
            <v>660.66669999999999</v>
          </cell>
          <cell r="J49">
            <v>825.49990000000003</v>
          </cell>
          <cell r="K49">
            <v>1285</v>
          </cell>
          <cell r="L49">
            <v>93.833399999999997</v>
          </cell>
          <cell r="M49">
            <v>121</v>
          </cell>
          <cell r="N49">
            <v>50.833300000000001</v>
          </cell>
          <cell r="O49">
            <v>831.33330000000001</v>
          </cell>
          <cell r="P49">
            <v>46</v>
          </cell>
          <cell r="Q49">
            <v>129</v>
          </cell>
          <cell r="R49">
            <v>4787.8334999999997</v>
          </cell>
          <cell r="S49">
            <v>162.16679999999999</v>
          </cell>
          <cell r="T49">
            <v>397.50020000000001</v>
          </cell>
          <cell r="U49">
            <v>253.16679999999999</v>
          </cell>
          <cell r="V49">
            <v>2313.8330999999998</v>
          </cell>
          <cell r="W49">
            <v>706.66669999999999</v>
          </cell>
          <cell r="X49">
            <v>954.49990000000003</v>
          </cell>
        </row>
        <row r="50">
          <cell r="C50" t="str">
            <v>2005/2006B</v>
          </cell>
          <cell r="D50">
            <v>19795.120999999999</v>
          </cell>
          <cell r="E50">
            <v>611.91510000000005</v>
          </cell>
          <cell r="F50">
            <v>1958.3271</v>
          </cell>
          <cell r="G50">
            <v>2051.4951999999998</v>
          </cell>
          <cell r="H50">
            <v>10632.312099999999</v>
          </cell>
          <cell r="I50">
            <v>1864.8285000000001</v>
          </cell>
          <cell r="J50">
            <v>2676.2429999999999</v>
          </cell>
          <cell r="K50">
            <v>3117</v>
          </cell>
          <cell r="L50">
            <v>218.66650000000001</v>
          </cell>
          <cell r="M50">
            <v>293.66649999999998</v>
          </cell>
          <cell r="N50">
            <v>192.8331</v>
          </cell>
          <cell r="O50">
            <v>1542.6657</v>
          </cell>
          <cell r="P50">
            <v>169.66640000000001</v>
          </cell>
          <cell r="Q50">
            <v>430.66629999999998</v>
          </cell>
          <cell r="R50">
            <v>22643.285500000002</v>
          </cell>
          <cell r="S50">
            <v>830.58159999999998</v>
          </cell>
          <cell r="T50">
            <v>2251.9935999999998</v>
          </cell>
          <cell r="U50">
            <v>2244.3283000000001</v>
          </cell>
          <cell r="V50">
            <v>12174.977800000001</v>
          </cell>
          <cell r="W50">
            <v>2034.4948999999999</v>
          </cell>
          <cell r="X50">
            <v>3106.9092999999998</v>
          </cell>
        </row>
        <row r="51">
          <cell r="C51" t="str">
            <v>2005/2006C</v>
          </cell>
          <cell r="D51">
            <v>9025.0036</v>
          </cell>
          <cell r="E51">
            <v>302.83359999999999</v>
          </cell>
          <cell r="F51">
            <v>880.16729999999995</v>
          </cell>
          <cell r="G51">
            <v>1136.8335999999999</v>
          </cell>
          <cell r="H51">
            <v>3846.3352</v>
          </cell>
          <cell r="I51">
            <v>1183.3331000000001</v>
          </cell>
          <cell r="J51">
            <v>1675.5008</v>
          </cell>
          <cell r="K51">
            <v>1331</v>
          </cell>
          <cell r="L51">
            <v>106.9999</v>
          </cell>
          <cell r="M51">
            <v>184.16669999999999</v>
          </cell>
          <cell r="N51">
            <v>114.33329999999999</v>
          </cell>
          <cell r="O51">
            <v>521.33330000000001</v>
          </cell>
          <cell r="P51">
            <v>144.83330000000001</v>
          </cell>
          <cell r="Q51">
            <v>185.83340000000001</v>
          </cell>
          <cell r="R51">
            <v>10282.503500000001</v>
          </cell>
          <cell r="S51">
            <v>409.83350000000002</v>
          </cell>
          <cell r="T51">
            <v>1064.3340000000001</v>
          </cell>
          <cell r="U51">
            <v>1251.1668999999999</v>
          </cell>
          <cell r="V51">
            <v>4367.6684999999998</v>
          </cell>
          <cell r="W51">
            <v>1328.1664000000001</v>
          </cell>
          <cell r="X51">
            <v>1861.3342</v>
          </cell>
        </row>
        <row r="52">
          <cell r="C52" t="str">
            <v>2005/2006D</v>
          </cell>
          <cell r="D52">
            <v>22158.286700000001</v>
          </cell>
          <cell r="E52">
            <v>926.83240000000001</v>
          </cell>
          <cell r="F52">
            <v>2339.3274000000001</v>
          </cell>
          <cell r="G52">
            <v>2386.6622000000002</v>
          </cell>
          <cell r="H52">
            <v>14124.804400000001</v>
          </cell>
          <cell r="I52">
            <v>947.66340000000002</v>
          </cell>
          <cell r="J52">
            <v>1432.9969000000001</v>
          </cell>
          <cell r="K52">
            <v>2931</v>
          </cell>
          <cell r="L52">
            <v>253.9999</v>
          </cell>
          <cell r="M52">
            <v>260.1662</v>
          </cell>
          <cell r="N52">
            <v>238.8331</v>
          </cell>
          <cell r="O52">
            <v>1389.1651999999999</v>
          </cell>
          <cell r="P52">
            <v>117.1664</v>
          </cell>
          <cell r="Q52">
            <v>203.99959999999999</v>
          </cell>
          <cell r="R52">
            <v>24621.617099999999</v>
          </cell>
          <cell r="S52">
            <v>1180.8323</v>
          </cell>
          <cell r="T52">
            <v>2599.4935999999998</v>
          </cell>
          <cell r="U52">
            <v>2625.4953</v>
          </cell>
          <cell r="V52">
            <v>15513.9696</v>
          </cell>
          <cell r="W52">
            <v>1064.8298</v>
          </cell>
          <cell r="X52">
            <v>1636.9965</v>
          </cell>
        </row>
        <row r="53">
          <cell r="C53" t="str">
            <v>2005/2006E</v>
          </cell>
          <cell r="D53">
            <v>6855.8212999999996</v>
          </cell>
          <cell r="E53">
            <v>233.99930000000001</v>
          </cell>
          <cell r="F53">
            <v>646.16600000000005</v>
          </cell>
          <cell r="G53">
            <v>971.33230000000003</v>
          </cell>
          <cell r="H53">
            <v>4321.326</v>
          </cell>
          <cell r="I53">
            <v>265.166</v>
          </cell>
          <cell r="J53">
            <v>417.83170000000001</v>
          </cell>
          <cell r="K53">
            <v>348</v>
          </cell>
          <cell r="L53">
            <v>10.833299999999999</v>
          </cell>
          <cell r="M53">
            <v>28.833300000000001</v>
          </cell>
          <cell r="N53">
            <v>43.166699999999999</v>
          </cell>
          <cell r="O53">
            <v>156.8331</v>
          </cell>
          <cell r="P53">
            <v>11.166600000000001</v>
          </cell>
          <cell r="Q53">
            <v>20.333300000000001</v>
          </cell>
          <cell r="R53">
            <v>7126.9876000000004</v>
          </cell>
          <cell r="S53">
            <v>244.83260000000001</v>
          </cell>
          <cell r="T53">
            <v>674.99929999999995</v>
          </cell>
          <cell r="U53">
            <v>1014.499</v>
          </cell>
          <cell r="V53">
            <v>4478.1590999999999</v>
          </cell>
          <cell r="W53">
            <v>276.33260000000001</v>
          </cell>
          <cell r="X53">
            <v>438.16500000000002</v>
          </cell>
        </row>
        <row r="54">
          <cell r="C54" t="str">
            <v>2005/2006F</v>
          </cell>
          <cell r="D54">
            <v>14602.563399999999</v>
          </cell>
          <cell r="E54">
            <v>445.41590000000002</v>
          </cell>
          <cell r="F54">
            <v>1654.3300999999999</v>
          </cell>
          <cell r="G54">
            <v>1649.665</v>
          </cell>
          <cell r="H54">
            <v>6653.8239000000003</v>
          </cell>
          <cell r="I54">
            <v>1869.4979000000001</v>
          </cell>
          <cell r="J54">
            <v>2329.8305999999998</v>
          </cell>
          <cell r="K54">
            <v>1134</v>
          </cell>
          <cell r="L54">
            <v>51.499899999999997</v>
          </cell>
          <cell r="M54">
            <v>138</v>
          </cell>
          <cell r="N54">
            <v>72.499899999999997</v>
          </cell>
          <cell r="O54">
            <v>337.49959999999999</v>
          </cell>
          <cell r="P54">
            <v>135.33330000000001</v>
          </cell>
          <cell r="Q54">
            <v>166.83330000000001</v>
          </cell>
          <cell r="R54">
            <v>15504.2294</v>
          </cell>
          <cell r="S54">
            <v>496.91579999999999</v>
          </cell>
          <cell r="T54">
            <v>1792.3300999999999</v>
          </cell>
          <cell r="U54">
            <v>1722.1649</v>
          </cell>
          <cell r="V54">
            <v>6991.3235000000004</v>
          </cell>
          <cell r="W54">
            <v>2004.8312000000001</v>
          </cell>
          <cell r="X54">
            <v>2496.6639</v>
          </cell>
        </row>
        <row r="55">
          <cell r="C55" t="str">
            <v>2005/2006G</v>
          </cell>
          <cell r="D55">
            <v>11231.557000000001</v>
          </cell>
          <cell r="E55">
            <v>271.91609999999997</v>
          </cell>
          <cell r="F55">
            <v>1158.4131</v>
          </cell>
          <cell r="G55">
            <v>1253.0814</v>
          </cell>
          <cell r="H55">
            <v>5026.0713999999998</v>
          </cell>
          <cell r="I55">
            <v>1649.1621</v>
          </cell>
          <cell r="J55">
            <v>1872.9129</v>
          </cell>
          <cell r="K55">
            <v>1617</v>
          </cell>
          <cell r="L55">
            <v>61.833300000000001</v>
          </cell>
          <cell r="M55">
            <v>218.8331</v>
          </cell>
          <cell r="N55">
            <v>97.999899999999997</v>
          </cell>
          <cell r="O55">
            <v>587.83259999999996</v>
          </cell>
          <cell r="P55">
            <v>194.99950000000001</v>
          </cell>
          <cell r="Q55">
            <v>278.49959999999999</v>
          </cell>
          <cell r="R55">
            <v>12671.555</v>
          </cell>
          <cell r="S55">
            <v>333.74939999999998</v>
          </cell>
          <cell r="T55">
            <v>1377.2462</v>
          </cell>
          <cell r="U55">
            <v>1351.0813000000001</v>
          </cell>
          <cell r="V55">
            <v>5613.9040000000005</v>
          </cell>
          <cell r="W55">
            <v>1844.1615999999999</v>
          </cell>
          <cell r="X55">
            <v>2151.4124999999999</v>
          </cell>
        </row>
        <row r="56">
          <cell r="C56" t="str">
            <v>2005/2006H</v>
          </cell>
          <cell r="D56">
            <v>23766.741699999999</v>
          </cell>
          <cell r="E56">
            <v>901.9162</v>
          </cell>
          <cell r="F56">
            <v>2734.9155000000001</v>
          </cell>
          <cell r="G56">
            <v>3584.9151999999999</v>
          </cell>
          <cell r="H56">
            <v>13096.7469</v>
          </cell>
          <cell r="I56">
            <v>1532.499</v>
          </cell>
          <cell r="J56">
            <v>1915.7489</v>
          </cell>
          <cell r="K56">
            <v>865</v>
          </cell>
          <cell r="L56">
            <v>37.5</v>
          </cell>
          <cell r="M56">
            <v>149.66650000000001</v>
          </cell>
          <cell r="N56">
            <v>115.5</v>
          </cell>
          <cell r="O56">
            <v>355.58330000000001</v>
          </cell>
          <cell r="P56">
            <v>51.166699999999999</v>
          </cell>
          <cell r="Q56">
            <v>66.166600000000003</v>
          </cell>
          <cell r="R56">
            <v>24542.324799999999</v>
          </cell>
          <cell r="S56">
            <v>939.4162</v>
          </cell>
          <cell r="T56">
            <v>2884.5819999999999</v>
          </cell>
          <cell r="U56">
            <v>3700.4151999999999</v>
          </cell>
          <cell r="V56">
            <v>13452.3302</v>
          </cell>
          <cell r="W56">
            <v>1583.6657</v>
          </cell>
          <cell r="X56">
            <v>1981.9155000000001</v>
          </cell>
        </row>
        <row r="57">
          <cell r="C57" t="str">
            <v>2005/2006I</v>
          </cell>
          <cell r="D57">
            <v>7816.8334000000004</v>
          </cell>
          <cell r="E57">
            <v>324.25009999999997</v>
          </cell>
          <cell r="F57">
            <v>684.74980000000005</v>
          </cell>
          <cell r="G57">
            <v>513.08339999999998</v>
          </cell>
          <cell r="H57">
            <v>4631.7493999999997</v>
          </cell>
          <cell r="I57">
            <v>470.1669</v>
          </cell>
          <cell r="J57">
            <v>1192.8338000000001</v>
          </cell>
          <cell r="K57">
            <v>1844</v>
          </cell>
          <cell r="L57">
            <v>98</v>
          </cell>
          <cell r="M57">
            <v>157.4999</v>
          </cell>
          <cell r="N57">
            <v>76.833399999999997</v>
          </cell>
          <cell r="O57">
            <v>876.49980000000005</v>
          </cell>
          <cell r="P57">
            <v>90.5</v>
          </cell>
          <cell r="Q57">
            <v>272.50009999999997</v>
          </cell>
          <cell r="R57">
            <v>9388.6666000000005</v>
          </cell>
          <cell r="S57">
            <v>422.25009999999997</v>
          </cell>
          <cell r="T57">
            <v>842.24969999999996</v>
          </cell>
          <cell r="U57">
            <v>589.91679999999997</v>
          </cell>
          <cell r="V57">
            <v>5508.2492000000002</v>
          </cell>
          <cell r="W57">
            <v>560.66690000000006</v>
          </cell>
          <cell r="X57">
            <v>1465.3339000000001</v>
          </cell>
        </row>
        <row r="58">
          <cell r="C58" t="str">
            <v>2005/2006J</v>
          </cell>
          <cell r="D58">
            <v>970.82989999999995</v>
          </cell>
          <cell r="E58">
            <v>42.666400000000003</v>
          </cell>
          <cell r="F58">
            <v>96.332899999999995</v>
          </cell>
          <cell r="G58">
            <v>98.666200000000003</v>
          </cell>
          <cell r="H58">
            <v>516.66480000000001</v>
          </cell>
          <cell r="I58">
            <v>89.833200000000005</v>
          </cell>
          <cell r="J58">
            <v>126.6664</v>
          </cell>
          <cell r="K58">
            <v>5607</v>
          </cell>
          <cell r="L58">
            <v>250.83320000000001</v>
          </cell>
          <cell r="M58">
            <v>733.83320000000003</v>
          </cell>
          <cell r="N58">
            <v>323.99979999999999</v>
          </cell>
          <cell r="O58">
            <v>2303.4992999999999</v>
          </cell>
          <cell r="P58">
            <v>721.83330000000001</v>
          </cell>
          <cell r="Q58">
            <v>1222.3332</v>
          </cell>
          <cell r="R58">
            <v>6527.1619000000001</v>
          </cell>
          <cell r="S58">
            <v>293.49959999999999</v>
          </cell>
          <cell r="T58">
            <v>830.16610000000003</v>
          </cell>
          <cell r="U58">
            <v>422.666</v>
          </cell>
          <cell r="V58">
            <v>2820.1641</v>
          </cell>
          <cell r="W58">
            <v>811.66650000000004</v>
          </cell>
          <cell r="X58">
            <v>1348.9996000000001</v>
          </cell>
        </row>
        <row r="59">
          <cell r="C59" t="str">
            <v>2006/20071</v>
          </cell>
          <cell r="D59">
            <v>5963.6665999999996</v>
          </cell>
          <cell r="E59">
            <v>202</v>
          </cell>
          <cell r="F59">
            <v>485</v>
          </cell>
          <cell r="G59">
            <v>637</v>
          </cell>
          <cell r="H59">
            <v>3531</v>
          </cell>
          <cell r="I59">
            <v>559.33330000000001</v>
          </cell>
          <cell r="J59">
            <v>549.33330000000001</v>
          </cell>
          <cell r="K59">
            <v>19</v>
          </cell>
          <cell r="L59">
            <v>0</v>
          </cell>
          <cell r="M59">
            <v>1</v>
          </cell>
          <cell r="N59">
            <v>3</v>
          </cell>
          <cell r="O59">
            <v>13</v>
          </cell>
          <cell r="P59">
            <v>1</v>
          </cell>
          <cell r="Q59">
            <v>1</v>
          </cell>
          <cell r="R59">
            <v>5982.6665999999996</v>
          </cell>
          <cell r="S59">
            <v>202</v>
          </cell>
          <cell r="T59">
            <v>486</v>
          </cell>
          <cell r="U59">
            <v>640</v>
          </cell>
          <cell r="V59">
            <v>3544</v>
          </cell>
          <cell r="W59">
            <v>560.33330000000001</v>
          </cell>
          <cell r="X59">
            <v>550.33330000000001</v>
          </cell>
        </row>
        <row r="60">
          <cell r="C60" t="str">
            <v>2006/20072</v>
          </cell>
          <cell r="D60">
            <v>15780.4684</v>
          </cell>
          <cell r="E60">
            <v>711.16629999999998</v>
          </cell>
          <cell r="F60">
            <v>1344.3306</v>
          </cell>
          <cell r="G60">
            <v>1112.8312000000001</v>
          </cell>
          <cell r="H60">
            <v>7884.1544000000004</v>
          </cell>
          <cell r="I60">
            <v>1786.4931999999999</v>
          </cell>
          <cell r="J60">
            <v>2941.4926999999998</v>
          </cell>
          <cell r="K60">
            <v>5657</v>
          </cell>
          <cell r="L60">
            <v>532.66669999999999</v>
          </cell>
          <cell r="M60">
            <v>528.99990000000003</v>
          </cell>
          <cell r="N60">
            <v>210.83320000000001</v>
          </cell>
          <cell r="O60">
            <v>2794.4994000000002</v>
          </cell>
          <cell r="P60">
            <v>391.33319999999998</v>
          </cell>
          <cell r="Q60">
            <v>1101.1666</v>
          </cell>
          <cell r="R60">
            <v>21339.967400000001</v>
          </cell>
          <cell r="S60">
            <v>1243.8330000000001</v>
          </cell>
          <cell r="T60">
            <v>1873.3305</v>
          </cell>
          <cell r="U60">
            <v>1323.6643999999999</v>
          </cell>
          <cell r="V60">
            <v>10678.6538</v>
          </cell>
          <cell r="W60">
            <v>2177.8263999999999</v>
          </cell>
          <cell r="X60">
            <v>4042.6592999999998</v>
          </cell>
        </row>
        <row r="61">
          <cell r="C61" t="str">
            <v>2006/20073</v>
          </cell>
          <cell r="D61">
            <v>19918.5674</v>
          </cell>
          <cell r="E61">
            <v>394.74979999999999</v>
          </cell>
          <cell r="F61">
            <v>1449.6649</v>
          </cell>
          <cell r="G61">
            <v>1933.1650999999999</v>
          </cell>
          <cell r="H61">
            <v>9330.9961000000003</v>
          </cell>
          <cell r="I61">
            <v>2715.2451999999998</v>
          </cell>
          <cell r="J61">
            <v>4094.7462999999998</v>
          </cell>
          <cell r="K61">
            <v>2376</v>
          </cell>
          <cell r="L61">
            <v>137.99979999999999</v>
          </cell>
          <cell r="M61">
            <v>206.6669</v>
          </cell>
          <cell r="N61">
            <v>160.167</v>
          </cell>
          <cell r="O61">
            <v>896.75109999999995</v>
          </cell>
          <cell r="P61">
            <v>251.08340000000001</v>
          </cell>
          <cell r="Q61">
            <v>404.16680000000002</v>
          </cell>
          <cell r="R61">
            <v>21975.402399999999</v>
          </cell>
          <cell r="S61">
            <v>532.74959999999999</v>
          </cell>
          <cell r="T61">
            <v>1656.3317999999999</v>
          </cell>
          <cell r="U61">
            <v>2093.3321000000001</v>
          </cell>
          <cell r="V61">
            <v>10227.7472</v>
          </cell>
          <cell r="W61">
            <v>2966.3285999999998</v>
          </cell>
          <cell r="X61">
            <v>4498.9130999999998</v>
          </cell>
        </row>
        <row r="62">
          <cell r="C62" t="str">
            <v>2006/20074</v>
          </cell>
          <cell r="D62">
            <v>434</v>
          </cell>
          <cell r="E62">
            <v>18</v>
          </cell>
          <cell r="F62">
            <v>45</v>
          </cell>
          <cell r="G62">
            <v>25</v>
          </cell>
          <cell r="H62">
            <v>293</v>
          </cell>
          <cell r="I62">
            <v>19</v>
          </cell>
          <cell r="J62">
            <v>34</v>
          </cell>
          <cell r="K62">
            <v>1</v>
          </cell>
          <cell r="L62">
            <v>0</v>
          </cell>
          <cell r="M62">
            <v>0</v>
          </cell>
          <cell r="N62">
            <v>0</v>
          </cell>
          <cell r="O62">
            <v>1</v>
          </cell>
          <cell r="P62">
            <v>0</v>
          </cell>
          <cell r="Q62">
            <v>0</v>
          </cell>
          <cell r="R62">
            <v>435</v>
          </cell>
          <cell r="S62">
            <v>18</v>
          </cell>
          <cell r="T62">
            <v>45</v>
          </cell>
          <cell r="U62">
            <v>25</v>
          </cell>
          <cell r="V62">
            <v>294</v>
          </cell>
          <cell r="W62">
            <v>19</v>
          </cell>
          <cell r="X62">
            <v>34</v>
          </cell>
        </row>
        <row r="63">
          <cell r="C63" t="str">
            <v>2006/20075</v>
          </cell>
          <cell r="D63">
            <v>1512.1665</v>
          </cell>
          <cell r="E63">
            <v>66</v>
          </cell>
          <cell r="F63">
            <v>174.83330000000001</v>
          </cell>
          <cell r="G63">
            <v>167.33340000000001</v>
          </cell>
          <cell r="H63">
            <v>826.83330000000001</v>
          </cell>
          <cell r="I63">
            <v>125.33329999999999</v>
          </cell>
          <cell r="J63">
            <v>151.83320000000001</v>
          </cell>
          <cell r="K63">
            <v>131</v>
          </cell>
          <cell r="L63">
            <v>8.6667000000000005</v>
          </cell>
          <cell r="M63">
            <v>10.666700000000001</v>
          </cell>
          <cell r="N63">
            <v>11.833299999999999</v>
          </cell>
          <cell r="O63">
            <v>75.833299999999994</v>
          </cell>
          <cell r="P63">
            <v>11.5</v>
          </cell>
          <cell r="Q63">
            <v>5.6666999999999996</v>
          </cell>
          <cell r="R63">
            <v>1636.3332</v>
          </cell>
          <cell r="S63">
            <v>74.666700000000006</v>
          </cell>
          <cell r="T63">
            <v>185.5</v>
          </cell>
          <cell r="U63">
            <v>179.16669999999999</v>
          </cell>
          <cell r="V63">
            <v>902.66660000000002</v>
          </cell>
          <cell r="W63">
            <v>136.83330000000001</v>
          </cell>
          <cell r="X63">
            <v>157.4999</v>
          </cell>
        </row>
        <row r="64">
          <cell r="C64" t="str">
            <v>2006/20076</v>
          </cell>
          <cell r="D64">
            <v>8844.5625999999993</v>
          </cell>
          <cell r="E64">
            <v>150.3331</v>
          </cell>
          <cell r="F64">
            <v>672.33209999999997</v>
          </cell>
          <cell r="G64">
            <v>873.49839999999995</v>
          </cell>
          <cell r="H64">
            <v>3965.0776000000001</v>
          </cell>
          <cell r="I64">
            <v>1370.7445</v>
          </cell>
          <cell r="J64">
            <v>1812.5769</v>
          </cell>
          <cell r="K64">
            <v>736</v>
          </cell>
          <cell r="L64">
            <v>41.333199999999998</v>
          </cell>
          <cell r="M64">
            <v>45.666699999999999</v>
          </cell>
          <cell r="N64">
            <v>32.333300000000001</v>
          </cell>
          <cell r="O64">
            <v>239.33320000000001</v>
          </cell>
          <cell r="P64">
            <v>58.333100000000002</v>
          </cell>
          <cell r="Q64">
            <v>104.1665</v>
          </cell>
          <cell r="R64">
            <v>9365.7286000000004</v>
          </cell>
          <cell r="S64">
            <v>191.66630000000001</v>
          </cell>
          <cell r="T64">
            <v>717.99879999999996</v>
          </cell>
          <cell r="U64">
            <v>905.83169999999996</v>
          </cell>
          <cell r="V64">
            <v>4204.4107999999997</v>
          </cell>
          <cell r="W64">
            <v>1429.0776000000001</v>
          </cell>
          <cell r="X64">
            <v>1916.7434000000001</v>
          </cell>
        </row>
        <row r="65">
          <cell r="C65" t="str">
            <v>2006/20077</v>
          </cell>
          <cell r="D65">
            <v>3723.9113000000002</v>
          </cell>
          <cell r="E65">
            <v>67.833100000000002</v>
          </cell>
          <cell r="F65">
            <v>330.41609999999997</v>
          </cell>
          <cell r="G65">
            <v>321.33240000000001</v>
          </cell>
          <cell r="H65">
            <v>1904.3307</v>
          </cell>
          <cell r="I65">
            <v>442.66629999999998</v>
          </cell>
          <cell r="J65">
            <v>657.33270000000005</v>
          </cell>
          <cell r="K65">
            <v>373</v>
          </cell>
          <cell r="L65">
            <v>11.166700000000001</v>
          </cell>
          <cell r="M65">
            <v>24.833400000000001</v>
          </cell>
          <cell r="N65">
            <v>18.833300000000001</v>
          </cell>
          <cell r="O65">
            <v>128.99979999999999</v>
          </cell>
          <cell r="P65">
            <v>47.833300000000001</v>
          </cell>
          <cell r="Q65">
            <v>90.666600000000003</v>
          </cell>
          <cell r="R65">
            <v>4046.2444</v>
          </cell>
          <cell r="S65">
            <v>78.999799999999993</v>
          </cell>
          <cell r="T65">
            <v>355.24950000000001</v>
          </cell>
          <cell r="U65">
            <v>340.16570000000002</v>
          </cell>
          <cell r="V65">
            <v>2033.3305</v>
          </cell>
          <cell r="W65">
            <v>490.49959999999999</v>
          </cell>
          <cell r="X65">
            <v>747.99929999999995</v>
          </cell>
        </row>
        <row r="66">
          <cell r="C66" t="str">
            <v>2006/20078</v>
          </cell>
          <cell r="D66">
            <v>9708.9969000000001</v>
          </cell>
          <cell r="E66">
            <v>251.83330000000001</v>
          </cell>
          <cell r="F66">
            <v>968.66629999999998</v>
          </cell>
          <cell r="G66">
            <v>1163.4998000000001</v>
          </cell>
          <cell r="H66">
            <v>6115.4974000000002</v>
          </cell>
          <cell r="I66">
            <v>531.83339999999998</v>
          </cell>
          <cell r="J66">
            <v>677.66669999999999</v>
          </cell>
          <cell r="K66">
            <v>2113</v>
          </cell>
          <cell r="L66">
            <v>98</v>
          </cell>
          <cell r="M66">
            <v>170.50020000000001</v>
          </cell>
          <cell r="N66">
            <v>220.99979999999999</v>
          </cell>
          <cell r="O66">
            <v>974.33370000000002</v>
          </cell>
          <cell r="P66">
            <v>88.000200000000007</v>
          </cell>
          <cell r="Q66">
            <v>157.4999</v>
          </cell>
          <cell r="R66">
            <v>11418.3307</v>
          </cell>
          <cell r="S66">
            <v>349.83330000000001</v>
          </cell>
          <cell r="T66">
            <v>1139.1665</v>
          </cell>
          <cell r="U66">
            <v>1384.4996000000001</v>
          </cell>
          <cell r="V66">
            <v>7089.8311000000003</v>
          </cell>
          <cell r="W66">
            <v>619.83360000000005</v>
          </cell>
          <cell r="X66">
            <v>835.16660000000002</v>
          </cell>
        </row>
        <row r="67">
          <cell r="C67" t="str">
            <v>2006/20079</v>
          </cell>
          <cell r="D67">
            <v>9533.0026999999991</v>
          </cell>
          <cell r="E67">
            <v>235.16669999999999</v>
          </cell>
          <cell r="F67">
            <v>957.83370000000002</v>
          </cell>
          <cell r="G67">
            <v>1003.5</v>
          </cell>
          <cell r="H67">
            <v>5754.0019000000002</v>
          </cell>
          <cell r="I67">
            <v>661.00019999999995</v>
          </cell>
          <cell r="J67">
            <v>921.50019999999995</v>
          </cell>
          <cell r="K67">
            <v>1786</v>
          </cell>
          <cell r="L67">
            <v>73.000100000000003</v>
          </cell>
          <cell r="M67">
            <v>118.83329999999999</v>
          </cell>
          <cell r="N67">
            <v>106.8334</v>
          </cell>
          <cell r="O67">
            <v>1026.8339000000001</v>
          </cell>
          <cell r="P67">
            <v>56.166699999999999</v>
          </cell>
          <cell r="Q67">
            <v>199.66669999999999</v>
          </cell>
          <cell r="R67">
            <v>11114.336799999999</v>
          </cell>
          <cell r="S67">
            <v>308.16680000000002</v>
          </cell>
          <cell r="T67">
            <v>1076.6669999999999</v>
          </cell>
          <cell r="U67">
            <v>1110.3334</v>
          </cell>
          <cell r="V67">
            <v>6780.8357999999998</v>
          </cell>
          <cell r="W67">
            <v>717.16690000000006</v>
          </cell>
          <cell r="X67">
            <v>1121.1668999999999</v>
          </cell>
        </row>
        <row r="68">
          <cell r="C68" t="str">
            <v>2006/2007A</v>
          </cell>
          <cell r="D68">
            <v>3723.3321000000001</v>
          </cell>
          <cell r="E68">
            <v>69</v>
          </cell>
          <cell r="F68">
            <v>286.3331</v>
          </cell>
          <cell r="G68">
            <v>354.66649999999998</v>
          </cell>
          <cell r="H68">
            <v>1632.4992</v>
          </cell>
          <cell r="I68">
            <v>660.5</v>
          </cell>
          <cell r="J68">
            <v>720.33330000000001</v>
          </cell>
          <cell r="K68">
            <v>1272</v>
          </cell>
          <cell r="L68">
            <v>76.666700000000006</v>
          </cell>
          <cell r="M68">
            <v>96.5</v>
          </cell>
          <cell r="N68">
            <v>107.5</v>
          </cell>
          <cell r="O68">
            <v>820.50009999999997</v>
          </cell>
          <cell r="P68">
            <v>45.833300000000001</v>
          </cell>
          <cell r="Q68">
            <v>99.833299999999994</v>
          </cell>
          <cell r="R68">
            <v>4970.1655000000001</v>
          </cell>
          <cell r="S68">
            <v>145.66669999999999</v>
          </cell>
          <cell r="T68">
            <v>382.8331</v>
          </cell>
          <cell r="U68">
            <v>462.16649999999998</v>
          </cell>
          <cell r="V68">
            <v>2452.9992999999999</v>
          </cell>
          <cell r="W68">
            <v>706.33330000000001</v>
          </cell>
          <cell r="X68">
            <v>820.16660000000002</v>
          </cell>
        </row>
        <row r="69">
          <cell r="C69" t="str">
            <v>2006/2007B</v>
          </cell>
          <cell r="D69">
            <v>20185.4499</v>
          </cell>
          <cell r="E69">
            <v>522.49890000000005</v>
          </cell>
          <cell r="F69">
            <v>1749.9948999999999</v>
          </cell>
          <cell r="G69">
            <v>2313.8269</v>
          </cell>
          <cell r="H69">
            <v>10755.477199999999</v>
          </cell>
          <cell r="I69">
            <v>1920.4943000000001</v>
          </cell>
          <cell r="J69">
            <v>2923.1577000000002</v>
          </cell>
          <cell r="K69">
            <v>3259</v>
          </cell>
          <cell r="L69">
            <v>190.66659999999999</v>
          </cell>
          <cell r="M69">
            <v>281.99979999999999</v>
          </cell>
          <cell r="N69">
            <v>187.333</v>
          </cell>
          <cell r="O69">
            <v>1633.1654000000001</v>
          </cell>
          <cell r="P69">
            <v>188.333</v>
          </cell>
          <cell r="Q69">
            <v>452.66640000000001</v>
          </cell>
          <cell r="R69">
            <v>23119.614099999999</v>
          </cell>
          <cell r="S69">
            <v>713.16549999999995</v>
          </cell>
          <cell r="T69">
            <v>2031.9947</v>
          </cell>
          <cell r="U69">
            <v>2501.1599000000001</v>
          </cell>
          <cell r="V69">
            <v>12388.642599999999</v>
          </cell>
          <cell r="W69">
            <v>2108.8272999999999</v>
          </cell>
          <cell r="X69">
            <v>3375.8240999999998</v>
          </cell>
        </row>
        <row r="70">
          <cell r="C70" t="str">
            <v>2006/2007C</v>
          </cell>
          <cell r="D70">
            <v>9612.5112000000008</v>
          </cell>
          <cell r="E70">
            <v>229.33359999999999</v>
          </cell>
          <cell r="F70">
            <v>807.33439999999996</v>
          </cell>
          <cell r="G70">
            <v>1388.6683</v>
          </cell>
          <cell r="H70">
            <v>4229.0038999999997</v>
          </cell>
          <cell r="I70">
            <v>1216.1685</v>
          </cell>
          <cell r="J70">
            <v>1742.0025000000001</v>
          </cell>
          <cell r="K70">
            <v>1433</v>
          </cell>
          <cell r="L70">
            <v>108.66670000000001</v>
          </cell>
          <cell r="M70">
            <v>144.33330000000001</v>
          </cell>
          <cell r="N70">
            <v>162.16679999999999</v>
          </cell>
          <cell r="O70">
            <v>599.99990000000003</v>
          </cell>
          <cell r="P70">
            <v>118.33320000000001</v>
          </cell>
          <cell r="Q70">
            <v>218.5</v>
          </cell>
          <cell r="R70">
            <v>10964.5111</v>
          </cell>
          <cell r="S70">
            <v>338.00029999999998</v>
          </cell>
          <cell r="T70">
            <v>951.66769999999997</v>
          </cell>
          <cell r="U70">
            <v>1550.8351</v>
          </cell>
          <cell r="V70">
            <v>4829.0038000000004</v>
          </cell>
          <cell r="W70">
            <v>1334.5017</v>
          </cell>
          <cell r="X70">
            <v>1960.5025000000001</v>
          </cell>
        </row>
        <row r="71">
          <cell r="C71" t="str">
            <v>2006/2007D</v>
          </cell>
          <cell r="D71">
            <v>22394.455900000001</v>
          </cell>
          <cell r="E71">
            <v>781.83249999999998</v>
          </cell>
          <cell r="F71">
            <v>2226.3283999999999</v>
          </cell>
          <cell r="G71">
            <v>2715.1619000000001</v>
          </cell>
          <cell r="H71">
            <v>14169.641299999999</v>
          </cell>
          <cell r="I71">
            <v>995.8297</v>
          </cell>
          <cell r="J71">
            <v>1505.6621</v>
          </cell>
          <cell r="K71">
            <v>3233</v>
          </cell>
          <cell r="L71">
            <v>226.16650000000001</v>
          </cell>
          <cell r="M71">
            <v>261.49979999999999</v>
          </cell>
          <cell r="N71">
            <v>252.66669999999999</v>
          </cell>
          <cell r="O71">
            <v>1541.4982</v>
          </cell>
          <cell r="P71">
            <v>117.1665</v>
          </cell>
          <cell r="Q71">
            <v>256.8331</v>
          </cell>
          <cell r="R71">
            <v>25050.286700000001</v>
          </cell>
          <cell r="S71">
            <v>1007.999</v>
          </cell>
          <cell r="T71">
            <v>2487.8281999999999</v>
          </cell>
          <cell r="U71">
            <v>2967.8285999999998</v>
          </cell>
          <cell r="V71">
            <v>15711.139499999999</v>
          </cell>
          <cell r="W71">
            <v>1112.9962</v>
          </cell>
          <cell r="X71">
            <v>1762.4952000000001</v>
          </cell>
        </row>
        <row r="72">
          <cell r="C72" t="str">
            <v>2006/2007E</v>
          </cell>
          <cell r="D72">
            <v>6762.6522999999997</v>
          </cell>
          <cell r="E72">
            <v>156</v>
          </cell>
          <cell r="F72">
            <v>601.33230000000003</v>
          </cell>
          <cell r="G72">
            <v>1023.1655</v>
          </cell>
          <cell r="H72">
            <v>4289.9908999999998</v>
          </cell>
          <cell r="I72">
            <v>252.16550000000001</v>
          </cell>
          <cell r="J72">
            <v>439.99810000000002</v>
          </cell>
          <cell r="K72">
            <v>375</v>
          </cell>
          <cell r="L72">
            <v>20.5</v>
          </cell>
          <cell r="M72">
            <v>20.666599999999999</v>
          </cell>
          <cell r="N72">
            <v>40.833300000000001</v>
          </cell>
          <cell r="O72">
            <v>177.16679999999999</v>
          </cell>
          <cell r="P72">
            <v>13</v>
          </cell>
          <cell r="Q72">
            <v>15.5</v>
          </cell>
          <cell r="R72">
            <v>7050.3190000000004</v>
          </cell>
          <cell r="S72">
            <v>176.5</v>
          </cell>
          <cell r="T72">
            <v>621.99890000000005</v>
          </cell>
          <cell r="U72">
            <v>1063.9988000000001</v>
          </cell>
          <cell r="V72">
            <v>4467.1576999999997</v>
          </cell>
          <cell r="W72">
            <v>265.16550000000001</v>
          </cell>
          <cell r="X72">
            <v>455.49810000000002</v>
          </cell>
        </row>
        <row r="73">
          <cell r="C73" t="str">
            <v>2006/2007F</v>
          </cell>
          <cell r="D73">
            <v>14450.7315</v>
          </cell>
          <cell r="E73">
            <v>361.16590000000002</v>
          </cell>
          <cell r="F73">
            <v>1484.2472</v>
          </cell>
          <cell r="G73">
            <v>1748.4150999999999</v>
          </cell>
          <cell r="H73">
            <v>6759.8240999999998</v>
          </cell>
          <cell r="I73">
            <v>1700.8320000000001</v>
          </cell>
          <cell r="J73">
            <v>2396.2471999999998</v>
          </cell>
          <cell r="K73">
            <v>1196</v>
          </cell>
          <cell r="L73">
            <v>45.166699999999999</v>
          </cell>
          <cell r="M73">
            <v>102.83320000000001</v>
          </cell>
          <cell r="N73">
            <v>75.666499999999999</v>
          </cell>
          <cell r="O73">
            <v>403.99979999999999</v>
          </cell>
          <cell r="P73">
            <v>145</v>
          </cell>
          <cell r="Q73">
            <v>207.5001</v>
          </cell>
          <cell r="R73">
            <v>15430.897800000001</v>
          </cell>
          <cell r="S73">
            <v>406.33260000000001</v>
          </cell>
          <cell r="T73">
            <v>1587.0804000000001</v>
          </cell>
          <cell r="U73">
            <v>1824.0816</v>
          </cell>
          <cell r="V73">
            <v>7163.8239000000003</v>
          </cell>
          <cell r="W73">
            <v>1845.8320000000001</v>
          </cell>
          <cell r="X73">
            <v>2603.7473</v>
          </cell>
        </row>
        <row r="74">
          <cell r="C74" t="str">
            <v>2006/2007G</v>
          </cell>
          <cell r="D74">
            <v>11170.726199999999</v>
          </cell>
          <cell r="E74">
            <v>197.8331</v>
          </cell>
          <cell r="F74">
            <v>997.24689999999998</v>
          </cell>
          <cell r="G74">
            <v>1453.9139</v>
          </cell>
          <cell r="H74">
            <v>4898.5733</v>
          </cell>
          <cell r="I74">
            <v>1625.8294000000001</v>
          </cell>
          <cell r="J74">
            <v>1997.3296</v>
          </cell>
          <cell r="K74">
            <v>1557</v>
          </cell>
          <cell r="L74">
            <v>68.166600000000003</v>
          </cell>
          <cell r="M74">
            <v>173.9999</v>
          </cell>
          <cell r="N74">
            <v>94.332999999999998</v>
          </cell>
          <cell r="O74">
            <v>548.16570000000002</v>
          </cell>
          <cell r="P74">
            <v>200.833</v>
          </cell>
          <cell r="Q74">
            <v>315.33300000000003</v>
          </cell>
          <cell r="R74">
            <v>12571.5574</v>
          </cell>
          <cell r="S74">
            <v>265.99970000000002</v>
          </cell>
          <cell r="T74">
            <v>1171.2467999999999</v>
          </cell>
          <cell r="U74">
            <v>1548.2469000000001</v>
          </cell>
          <cell r="V74">
            <v>5446.7389999999996</v>
          </cell>
          <cell r="W74">
            <v>1826.6623999999999</v>
          </cell>
          <cell r="X74">
            <v>2312.6626000000001</v>
          </cell>
        </row>
        <row r="75">
          <cell r="C75" t="str">
            <v>2006/2007H</v>
          </cell>
          <cell r="D75">
            <v>24471.0681</v>
          </cell>
          <cell r="E75">
            <v>715.83309999999994</v>
          </cell>
          <cell r="F75">
            <v>2399.5823999999998</v>
          </cell>
          <cell r="G75">
            <v>3943.9974000000002</v>
          </cell>
          <cell r="H75">
            <v>13828.5743</v>
          </cell>
          <cell r="I75">
            <v>1443.1652999999999</v>
          </cell>
          <cell r="J75">
            <v>2139.9155999999998</v>
          </cell>
          <cell r="K75">
            <v>849</v>
          </cell>
          <cell r="L75">
            <v>48.833300000000001</v>
          </cell>
          <cell r="M75">
            <v>118.83320000000001</v>
          </cell>
          <cell r="N75">
            <v>131.33340000000001</v>
          </cell>
          <cell r="O75">
            <v>355.41629999999998</v>
          </cell>
          <cell r="P75">
            <v>51.583300000000001</v>
          </cell>
          <cell r="Q75">
            <v>41.500100000000003</v>
          </cell>
          <cell r="R75">
            <v>25218.5677</v>
          </cell>
          <cell r="S75">
            <v>764.66639999999995</v>
          </cell>
          <cell r="T75">
            <v>2518.4155999999998</v>
          </cell>
          <cell r="U75">
            <v>4075.3308000000002</v>
          </cell>
          <cell r="V75">
            <v>14183.990599999999</v>
          </cell>
          <cell r="W75">
            <v>1494.7485999999999</v>
          </cell>
          <cell r="X75">
            <v>2181.4157</v>
          </cell>
        </row>
        <row r="76">
          <cell r="C76" t="str">
            <v>2006/2007I</v>
          </cell>
          <cell r="D76">
            <v>8490.9953999999998</v>
          </cell>
          <cell r="E76">
            <v>293.4162</v>
          </cell>
          <cell r="F76">
            <v>649.5</v>
          </cell>
          <cell r="G76">
            <v>556.99940000000004</v>
          </cell>
          <cell r="H76">
            <v>5035.7473</v>
          </cell>
          <cell r="I76">
            <v>504</v>
          </cell>
          <cell r="J76">
            <v>1451.3325</v>
          </cell>
          <cell r="K76">
            <v>2152</v>
          </cell>
          <cell r="L76">
            <v>111.5</v>
          </cell>
          <cell r="M76">
            <v>163.83330000000001</v>
          </cell>
          <cell r="N76">
            <v>94.833299999999994</v>
          </cell>
          <cell r="O76">
            <v>1096.8330000000001</v>
          </cell>
          <cell r="P76">
            <v>94</v>
          </cell>
          <cell r="Q76">
            <v>339.33339999999998</v>
          </cell>
          <cell r="R76">
            <v>10391.3284</v>
          </cell>
          <cell r="S76">
            <v>404.9162</v>
          </cell>
          <cell r="T76">
            <v>813.33330000000001</v>
          </cell>
          <cell r="U76">
            <v>651.83270000000005</v>
          </cell>
          <cell r="V76">
            <v>6132.5802999999996</v>
          </cell>
          <cell r="W76">
            <v>598</v>
          </cell>
          <cell r="X76">
            <v>1790.6659</v>
          </cell>
        </row>
        <row r="77">
          <cell r="C77" t="str">
            <v>2006/2007J</v>
          </cell>
          <cell r="D77">
            <v>988.49800000000005</v>
          </cell>
          <cell r="E77">
            <v>30.9999</v>
          </cell>
          <cell r="F77">
            <v>70.999700000000004</v>
          </cell>
          <cell r="G77">
            <v>121.99979999999999</v>
          </cell>
          <cell r="H77">
            <v>528.66579999999999</v>
          </cell>
          <cell r="I77">
            <v>87.333200000000005</v>
          </cell>
          <cell r="J77">
            <v>148.49959999999999</v>
          </cell>
          <cell r="K77">
            <v>4000</v>
          </cell>
          <cell r="L77">
            <v>183.8331</v>
          </cell>
          <cell r="M77">
            <v>431.33319999999998</v>
          </cell>
          <cell r="N77">
            <v>212.49969999999999</v>
          </cell>
          <cell r="O77">
            <v>1564.6659</v>
          </cell>
          <cell r="P77">
            <v>511.66660000000002</v>
          </cell>
          <cell r="Q77">
            <v>1041.9999</v>
          </cell>
          <cell r="R77">
            <v>4934.4964</v>
          </cell>
          <cell r="S77">
            <v>214.833</v>
          </cell>
          <cell r="T77">
            <v>502.3329</v>
          </cell>
          <cell r="U77">
            <v>334.49950000000001</v>
          </cell>
          <cell r="V77">
            <v>2093.3317000000002</v>
          </cell>
          <cell r="W77">
            <v>598.99980000000005</v>
          </cell>
          <cell r="X77">
            <v>1190.4994999999999</v>
          </cell>
        </row>
        <row r="78">
          <cell r="C78" t="str">
            <v>2007/20081</v>
          </cell>
          <cell r="D78">
            <v>6176</v>
          </cell>
          <cell r="E78">
            <v>148</v>
          </cell>
          <cell r="F78">
            <v>566</v>
          </cell>
          <cell r="G78">
            <v>606</v>
          </cell>
          <cell r="H78">
            <v>4093</v>
          </cell>
          <cell r="I78">
            <v>355</v>
          </cell>
          <cell r="J78">
            <v>408</v>
          </cell>
          <cell r="K78">
            <v>22</v>
          </cell>
          <cell r="L78">
            <v>0</v>
          </cell>
          <cell r="M78">
            <v>1</v>
          </cell>
          <cell r="N78">
            <v>6</v>
          </cell>
          <cell r="O78">
            <v>14</v>
          </cell>
          <cell r="P78">
            <v>0</v>
          </cell>
          <cell r="Q78">
            <v>1</v>
          </cell>
          <cell r="R78">
            <v>6198</v>
          </cell>
          <cell r="S78">
            <v>148</v>
          </cell>
          <cell r="T78">
            <v>567</v>
          </cell>
          <cell r="U78">
            <v>612</v>
          </cell>
          <cell r="V78">
            <v>4107</v>
          </cell>
          <cell r="W78">
            <v>355</v>
          </cell>
          <cell r="X78">
            <v>409</v>
          </cell>
        </row>
        <row r="79">
          <cell r="C79" t="str">
            <v>2007/20082</v>
          </cell>
          <cell r="D79">
            <v>17864.25</v>
          </cell>
          <cell r="E79">
            <v>748.68</v>
          </cell>
          <cell r="F79">
            <v>1512.06</v>
          </cell>
          <cell r="G79">
            <v>1246.21</v>
          </cell>
          <cell r="H79">
            <v>9096.69</v>
          </cell>
          <cell r="I79">
            <v>1825.61</v>
          </cell>
          <cell r="J79">
            <v>3435</v>
          </cell>
          <cell r="K79">
            <v>5764</v>
          </cell>
          <cell r="L79">
            <v>433.49</v>
          </cell>
          <cell r="M79">
            <v>538.29999999999995</v>
          </cell>
          <cell r="N79">
            <v>194.12</v>
          </cell>
          <cell r="O79">
            <v>2960.55</v>
          </cell>
          <cell r="P79">
            <v>378.33</v>
          </cell>
          <cell r="Q79">
            <v>1138.82</v>
          </cell>
          <cell r="R79">
            <v>23507.86</v>
          </cell>
          <cell r="S79">
            <v>1182.17</v>
          </cell>
          <cell r="T79">
            <v>2050.36</v>
          </cell>
          <cell r="U79">
            <v>1440.33</v>
          </cell>
          <cell r="V79">
            <v>12057.24</v>
          </cell>
          <cell r="W79">
            <v>2203.94</v>
          </cell>
          <cell r="X79">
            <v>4573.82</v>
          </cell>
        </row>
        <row r="80">
          <cell r="C80" t="str">
            <v>2007/20083</v>
          </cell>
          <cell r="D80">
            <v>21591.195</v>
          </cell>
          <cell r="E80">
            <v>352.8</v>
          </cell>
          <cell r="F80">
            <v>1468.51</v>
          </cell>
          <cell r="G80">
            <v>1973.8050000000001</v>
          </cell>
          <cell r="H80">
            <v>10379.865</v>
          </cell>
          <cell r="I80">
            <v>2826.0050000000001</v>
          </cell>
          <cell r="J80">
            <v>4590.21</v>
          </cell>
          <cell r="K80">
            <v>2287</v>
          </cell>
          <cell r="L80">
            <v>109.51</v>
          </cell>
          <cell r="M80">
            <v>200.54</v>
          </cell>
          <cell r="N80">
            <v>169.03</v>
          </cell>
          <cell r="O80">
            <v>964.63</v>
          </cell>
          <cell r="P80">
            <v>215.07</v>
          </cell>
          <cell r="Q80">
            <v>411.03</v>
          </cell>
          <cell r="R80">
            <v>23661.005000000001</v>
          </cell>
          <cell r="S80">
            <v>462.31</v>
          </cell>
          <cell r="T80">
            <v>1669.05</v>
          </cell>
          <cell r="U80">
            <v>2142.835</v>
          </cell>
          <cell r="V80">
            <v>11344.495000000001</v>
          </cell>
          <cell r="W80">
            <v>3041.0749999999998</v>
          </cell>
          <cell r="X80">
            <v>5001.24</v>
          </cell>
        </row>
        <row r="81">
          <cell r="C81" t="str">
            <v>2007/20084</v>
          </cell>
          <cell r="D81">
            <v>480</v>
          </cell>
          <cell r="E81">
            <v>16</v>
          </cell>
          <cell r="F81">
            <v>42</v>
          </cell>
          <cell r="G81">
            <v>33</v>
          </cell>
          <cell r="H81">
            <v>315</v>
          </cell>
          <cell r="I81">
            <v>35</v>
          </cell>
          <cell r="J81">
            <v>39</v>
          </cell>
          <cell r="K81">
            <v>2</v>
          </cell>
          <cell r="L81">
            <v>0</v>
          </cell>
          <cell r="M81">
            <v>0</v>
          </cell>
          <cell r="N81">
            <v>0</v>
          </cell>
          <cell r="O81">
            <v>2</v>
          </cell>
          <cell r="P81">
            <v>0</v>
          </cell>
          <cell r="Q81">
            <v>0</v>
          </cell>
          <cell r="R81">
            <v>482</v>
          </cell>
          <cell r="S81">
            <v>16</v>
          </cell>
          <cell r="T81">
            <v>42</v>
          </cell>
          <cell r="U81">
            <v>33</v>
          </cell>
          <cell r="V81">
            <v>317</v>
          </cell>
          <cell r="W81">
            <v>35</v>
          </cell>
          <cell r="X81">
            <v>39</v>
          </cell>
        </row>
        <row r="82">
          <cell r="C82" t="str">
            <v>2007/20085</v>
          </cell>
          <cell r="D82">
            <v>1624.12</v>
          </cell>
          <cell r="E82">
            <v>45.67</v>
          </cell>
          <cell r="F82">
            <v>152.31</v>
          </cell>
          <cell r="G82">
            <v>196.59</v>
          </cell>
          <cell r="H82">
            <v>917.66</v>
          </cell>
          <cell r="I82">
            <v>121.02</v>
          </cell>
          <cell r="J82">
            <v>190.87</v>
          </cell>
          <cell r="K82">
            <v>103</v>
          </cell>
          <cell r="L82">
            <v>3.5</v>
          </cell>
          <cell r="M82">
            <v>13</v>
          </cell>
          <cell r="N82">
            <v>15.5</v>
          </cell>
          <cell r="O82">
            <v>55.33</v>
          </cell>
          <cell r="P82">
            <v>2.5</v>
          </cell>
          <cell r="Q82">
            <v>8</v>
          </cell>
          <cell r="R82">
            <v>1721.95</v>
          </cell>
          <cell r="S82">
            <v>49.17</v>
          </cell>
          <cell r="T82">
            <v>165.31</v>
          </cell>
          <cell r="U82">
            <v>212.09</v>
          </cell>
          <cell r="V82">
            <v>972.99</v>
          </cell>
          <cell r="W82">
            <v>123.52</v>
          </cell>
          <cell r="X82">
            <v>198.87</v>
          </cell>
        </row>
        <row r="83">
          <cell r="C83" t="str">
            <v>2007/20086</v>
          </cell>
          <cell r="D83">
            <v>9207.7649999999994</v>
          </cell>
          <cell r="E83">
            <v>137.34</v>
          </cell>
          <cell r="F83">
            <v>645.89</v>
          </cell>
          <cell r="G83">
            <v>801.625</v>
          </cell>
          <cell r="H83">
            <v>4205.6049999999996</v>
          </cell>
          <cell r="I83">
            <v>1397.155</v>
          </cell>
          <cell r="J83">
            <v>2020.15</v>
          </cell>
          <cell r="K83">
            <v>556</v>
          </cell>
          <cell r="L83">
            <v>25</v>
          </cell>
          <cell r="M83">
            <v>31.84</v>
          </cell>
          <cell r="N83">
            <v>36.26</v>
          </cell>
          <cell r="O83">
            <v>217.78</v>
          </cell>
          <cell r="P83">
            <v>54.01</v>
          </cell>
          <cell r="Q83">
            <v>94.17</v>
          </cell>
          <cell r="R83">
            <v>9666.8250000000007</v>
          </cell>
          <cell r="S83">
            <v>162.34</v>
          </cell>
          <cell r="T83">
            <v>677.73</v>
          </cell>
          <cell r="U83">
            <v>837.88499999999999</v>
          </cell>
          <cell r="V83">
            <v>4423.3850000000002</v>
          </cell>
          <cell r="W83">
            <v>1451.165</v>
          </cell>
          <cell r="X83">
            <v>2114.3200000000002</v>
          </cell>
        </row>
        <row r="84">
          <cell r="C84" t="str">
            <v>2007/20087</v>
          </cell>
          <cell r="D84">
            <v>3751.2649999999999</v>
          </cell>
          <cell r="E84">
            <v>54.49</v>
          </cell>
          <cell r="F84">
            <v>275.72000000000003</v>
          </cell>
          <cell r="G84">
            <v>299.42500000000001</v>
          </cell>
          <cell r="H84">
            <v>1937.345</v>
          </cell>
          <cell r="I84">
            <v>443.03500000000003</v>
          </cell>
          <cell r="J84">
            <v>741.25</v>
          </cell>
          <cell r="K84">
            <v>394</v>
          </cell>
          <cell r="L84">
            <v>16</v>
          </cell>
          <cell r="M84">
            <v>32.83</v>
          </cell>
          <cell r="N84">
            <v>17.420000000000002</v>
          </cell>
          <cell r="O84">
            <v>122.87</v>
          </cell>
          <cell r="P84">
            <v>38.04</v>
          </cell>
          <cell r="Q84">
            <v>102.34</v>
          </cell>
          <cell r="R84">
            <v>4080.7649999999999</v>
          </cell>
          <cell r="S84">
            <v>70.489999999999995</v>
          </cell>
          <cell r="T84">
            <v>308.55</v>
          </cell>
          <cell r="U84">
            <v>316.84500000000003</v>
          </cell>
          <cell r="V84">
            <v>2060.2150000000001</v>
          </cell>
          <cell r="W84">
            <v>481.07499999999999</v>
          </cell>
          <cell r="X84">
            <v>843.59</v>
          </cell>
        </row>
        <row r="85">
          <cell r="C85" t="str">
            <v>2007/20088</v>
          </cell>
          <cell r="D85">
            <v>8882.5300000000007</v>
          </cell>
          <cell r="E85">
            <v>158.28</v>
          </cell>
          <cell r="F85">
            <v>778.33</v>
          </cell>
          <cell r="G85">
            <v>1192.22</v>
          </cell>
          <cell r="H85">
            <v>5510.99</v>
          </cell>
          <cell r="I85">
            <v>532.77</v>
          </cell>
          <cell r="J85">
            <v>709.94</v>
          </cell>
          <cell r="K85">
            <v>1956</v>
          </cell>
          <cell r="L85">
            <v>80</v>
          </cell>
          <cell r="M85">
            <v>142.66999999999999</v>
          </cell>
          <cell r="N85">
            <v>191.25</v>
          </cell>
          <cell r="O85">
            <v>941.7</v>
          </cell>
          <cell r="P85">
            <v>81.03</v>
          </cell>
          <cell r="Q85">
            <v>154.16</v>
          </cell>
          <cell r="R85">
            <v>10473.34</v>
          </cell>
          <cell r="S85">
            <v>238.28</v>
          </cell>
          <cell r="T85">
            <v>921</v>
          </cell>
          <cell r="U85">
            <v>1383.47</v>
          </cell>
          <cell r="V85">
            <v>6452.69</v>
          </cell>
          <cell r="W85">
            <v>613.79999999999995</v>
          </cell>
          <cell r="X85">
            <v>864.1</v>
          </cell>
        </row>
        <row r="86">
          <cell r="C86" t="str">
            <v>2007/20089</v>
          </cell>
          <cell r="D86">
            <v>9719.51</v>
          </cell>
          <cell r="E86">
            <v>187.17</v>
          </cell>
          <cell r="F86">
            <v>928.03</v>
          </cell>
          <cell r="G86">
            <v>1033.54</v>
          </cell>
          <cell r="H86">
            <v>5784.84</v>
          </cell>
          <cell r="I86">
            <v>778.96</v>
          </cell>
          <cell r="J86">
            <v>1006.97</v>
          </cell>
          <cell r="K86">
            <v>1698</v>
          </cell>
          <cell r="L86">
            <v>59.25</v>
          </cell>
          <cell r="M86">
            <v>104.92</v>
          </cell>
          <cell r="N86">
            <v>90.75</v>
          </cell>
          <cell r="O86">
            <v>935.06</v>
          </cell>
          <cell r="P86">
            <v>42.5</v>
          </cell>
          <cell r="Q86">
            <v>231.75</v>
          </cell>
          <cell r="R86">
            <v>11183.74</v>
          </cell>
          <cell r="S86">
            <v>246.42</v>
          </cell>
          <cell r="T86">
            <v>1032.95</v>
          </cell>
          <cell r="U86">
            <v>1124.29</v>
          </cell>
          <cell r="V86">
            <v>6719.9</v>
          </cell>
          <cell r="W86">
            <v>821.46</v>
          </cell>
          <cell r="X86">
            <v>1238.72</v>
          </cell>
        </row>
        <row r="87">
          <cell r="C87" t="str">
            <v>2007/2008A</v>
          </cell>
          <cell r="D87">
            <v>4320.8599999999997</v>
          </cell>
          <cell r="E87">
            <v>73.13</v>
          </cell>
          <cell r="F87">
            <v>344.91</v>
          </cell>
          <cell r="G87">
            <v>397.72</v>
          </cell>
          <cell r="H87">
            <v>1968.45</v>
          </cell>
          <cell r="I87">
            <v>732.85</v>
          </cell>
          <cell r="J87">
            <v>803.8</v>
          </cell>
          <cell r="K87">
            <v>1562</v>
          </cell>
          <cell r="L87">
            <v>89.8</v>
          </cell>
          <cell r="M87">
            <v>128.30000000000001</v>
          </cell>
          <cell r="N87">
            <v>103</v>
          </cell>
          <cell r="O87">
            <v>998.91</v>
          </cell>
          <cell r="P87">
            <v>53.5</v>
          </cell>
          <cell r="Q87">
            <v>145.5</v>
          </cell>
          <cell r="R87">
            <v>5839.87</v>
          </cell>
          <cell r="S87">
            <v>162.93</v>
          </cell>
          <cell r="T87">
            <v>473.21</v>
          </cell>
          <cell r="U87">
            <v>500.72</v>
          </cell>
          <cell r="V87">
            <v>2967.36</v>
          </cell>
          <cell r="W87">
            <v>786.35</v>
          </cell>
          <cell r="X87">
            <v>949.3</v>
          </cell>
        </row>
        <row r="88">
          <cell r="C88" t="str">
            <v>2007/2008B</v>
          </cell>
          <cell r="D88">
            <v>21687.06</v>
          </cell>
          <cell r="E88">
            <v>479.76</v>
          </cell>
          <cell r="F88">
            <v>1778.12</v>
          </cell>
          <cell r="G88">
            <v>2252.0100000000002</v>
          </cell>
          <cell r="H88">
            <v>12005.2</v>
          </cell>
          <cell r="I88">
            <v>1923.23</v>
          </cell>
          <cell r="J88">
            <v>3248.74</v>
          </cell>
          <cell r="K88">
            <v>3520</v>
          </cell>
          <cell r="L88">
            <v>165.18</v>
          </cell>
          <cell r="M88">
            <v>305.02</v>
          </cell>
          <cell r="N88">
            <v>210.43</v>
          </cell>
          <cell r="O88">
            <v>1786.85</v>
          </cell>
          <cell r="P88">
            <v>186.25</v>
          </cell>
          <cell r="Q88">
            <v>523.07000000000005</v>
          </cell>
          <cell r="R88">
            <v>24863.86</v>
          </cell>
          <cell r="S88">
            <v>644.94000000000005</v>
          </cell>
          <cell r="T88">
            <v>2083.14</v>
          </cell>
          <cell r="U88">
            <v>2462.44</v>
          </cell>
          <cell r="V88">
            <v>13792.05</v>
          </cell>
          <cell r="W88">
            <v>2109.48</v>
          </cell>
          <cell r="X88">
            <v>3771.81</v>
          </cell>
        </row>
        <row r="89">
          <cell r="C89" t="str">
            <v>2007/2008C</v>
          </cell>
          <cell r="D89">
            <v>9698.65</v>
          </cell>
          <cell r="E89">
            <v>182.71</v>
          </cell>
          <cell r="F89">
            <v>829.18</v>
          </cell>
          <cell r="G89">
            <v>1345.14</v>
          </cell>
          <cell r="H89">
            <v>4627.12</v>
          </cell>
          <cell r="I89">
            <v>1102.33</v>
          </cell>
          <cell r="J89">
            <v>1612.17</v>
          </cell>
          <cell r="K89">
            <v>1331</v>
          </cell>
          <cell r="L89">
            <v>90</v>
          </cell>
          <cell r="M89">
            <v>134.16999999999999</v>
          </cell>
          <cell r="N89">
            <v>135.09</v>
          </cell>
          <cell r="O89">
            <v>562.63</v>
          </cell>
          <cell r="P89">
            <v>129.11000000000001</v>
          </cell>
          <cell r="Q89">
            <v>195.45</v>
          </cell>
          <cell r="R89">
            <v>10945.1</v>
          </cell>
          <cell r="S89">
            <v>272.70999999999998</v>
          </cell>
          <cell r="T89">
            <v>963.35</v>
          </cell>
          <cell r="U89">
            <v>1480.23</v>
          </cell>
          <cell r="V89">
            <v>5189.75</v>
          </cell>
          <cell r="W89">
            <v>1231.44</v>
          </cell>
          <cell r="X89">
            <v>1807.62</v>
          </cell>
        </row>
        <row r="90">
          <cell r="C90" t="str">
            <v>2007/2008D</v>
          </cell>
          <cell r="D90">
            <v>23096.35</v>
          </cell>
          <cell r="E90">
            <v>635.79</v>
          </cell>
          <cell r="F90">
            <v>2214.58</v>
          </cell>
          <cell r="G90">
            <v>2600.4</v>
          </cell>
          <cell r="H90">
            <v>14937.41</v>
          </cell>
          <cell r="I90">
            <v>1027.67</v>
          </cell>
          <cell r="J90">
            <v>1680.5</v>
          </cell>
          <cell r="K90">
            <v>3342</v>
          </cell>
          <cell r="L90">
            <v>188.84</v>
          </cell>
          <cell r="M90">
            <v>267.56</v>
          </cell>
          <cell r="N90">
            <v>306.13</v>
          </cell>
          <cell r="O90">
            <v>1590.76</v>
          </cell>
          <cell r="P90">
            <v>125</v>
          </cell>
          <cell r="Q90">
            <v>235.09</v>
          </cell>
          <cell r="R90">
            <v>25809.73</v>
          </cell>
          <cell r="S90">
            <v>824.63</v>
          </cell>
          <cell r="T90">
            <v>2482.14</v>
          </cell>
          <cell r="U90">
            <v>2906.53</v>
          </cell>
          <cell r="V90">
            <v>16528.169999999998</v>
          </cell>
          <cell r="W90">
            <v>1152.67</v>
          </cell>
          <cell r="X90">
            <v>1915.59</v>
          </cell>
        </row>
        <row r="91">
          <cell r="C91" t="str">
            <v>2007/2008E</v>
          </cell>
          <cell r="D91">
            <v>7455.39</v>
          </cell>
          <cell r="E91">
            <v>127.94</v>
          </cell>
          <cell r="F91">
            <v>593.42999999999995</v>
          </cell>
          <cell r="G91">
            <v>1162.08</v>
          </cell>
          <cell r="H91">
            <v>4757.6400000000003</v>
          </cell>
          <cell r="I91">
            <v>326.54000000000002</v>
          </cell>
          <cell r="J91">
            <v>487.76</v>
          </cell>
          <cell r="K91">
            <v>394</v>
          </cell>
          <cell r="L91">
            <v>15</v>
          </cell>
          <cell r="M91">
            <v>26.46</v>
          </cell>
          <cell r="N91">
            <v>46.84</v>
          </cell>
          <cell r="O91">
            <v>170.31</v>
          </cell>
          <cell r="P91">
            <v>10.33</v>
          </cell>
          <cell r="Q91">
            <v>17.41</v>
          </cell>
          <cell r="R91">
            <v>7741.74</v>
          </cell>
          <cell r="S91">
            <v>142.94</v>
          </cell>
          <cell r="T91">
            <v>619.89</v>
          </cell>
          <cell r="U91">
            <v>1208.92</v>
          </cell>
          <cell r="V91">
            <v>4927.95</v>
          </cell>
          <cell r="W91">
            <v>336.87</v>
          </cell>
          <cell r="X91">
            <v>505.17</v>
          </cell>
        </row>
        <row r="92">
          <cell r="C92" t="str">
            <v>2007/2008F</v>
          </cell>
          <cell r="D92">
            <v>15331.4</v>
          </cell>
          <cell r="E92">
            <v>247.89</v>
          </cell>
          <cell r="F92">
            <v>1493.395</v>
          </cell>
          <cell r="G92">
            <v>1805.62</v>
          </cell>
          <cell r="H92">
            <v>7208.3</v>
          </cell>
          <cell r="I92">
            <v>1818.9649999999999</v>
          </cell>
          <cell r="J92">
            <v>2757.23</v>
          </cell>
          <cell r="K92">
            <v>1434</v>
          </cell>
          <cell r="L92">
            <v>66.16</v>
          </cell>
          <cell r="M92">
            <v>136.38</v>
          </cell>
          <cell r="N92">
            <v>103.67</v>
          </cell>
          <cell r="O92">
            <v>484.09</v>
          </cell>
          <cell r="P92">
            <v>146.65</v>
          </cell>
          <cell r="Q92">
            <v>255.97</v>
          </cell>
          <cell r="R92">
            <v>16524.32</v>
          </cell>
          <cell r="S92">
            <v>314.05</v>
          </cell>
          <cell r="T92">
            <v>1629.7750000000001</v>
          </cell>
          <cell r="U92">
            <v>1909.29</v>
          </cell>
          <cell r="V92">
            <v>7692.39</v>
          </cell>
          <cell r="W92">
            <v>1965.615</v>
          </cell>
          <cell r="X92">
            <v>3013.2</v>
          </cell>
        </row>
        <row r="93">
          <cell r="C93" t="str">
            <v>2007/2008G</v>
          </cell>
          <cell r="D93">
            <v>12257.53</v>
          </cell>
          <cell r="E93">
            <v>210.44</v>
          </cell>
          <cell r="F93">
            <v>990.94</v>
          </cell>
          <cell r="G93">
            <v>1498.12</v>
          </cell>
          <cell r="H93">
            <v>5567.69</v>
          </cell>
          <cell r="I93">
            <v>1722.51</v>
          </cell>
          <cell r="J93">
            <v>2267.83</v>
          </cell>
          <cell r="K93">
            <v>1631</v>
          </cell>
          <cell r="L93">
            <v>50.82</v>
          </cell>
          <cell r="M93">
            <v>197.61</v>
          </cell>
          <cell r="N93">
            <v>82.02</v>
          </cell>
          <cell r="O93">
            <v>618.03</v>
          </cell>
          <cell r="P93">
            <v>199.89</v>
          </cell>
          <cell r="Q93">
            <v>319.56</v>
          </cell>
          <cell r="R93">
            <v>13725.46</v>
          </cell>
          <cell r="S93">
            <v>261.26</v>
          </cell>
          <cell r="T93">
            <v>1188.55</v>
          </cell>
          <cell r="U93">
            <v>1580.14</v>
          </cell>
          <cell r="V93">
            <v>6185.72</v>
          </cell>
          <cell r="W93">
            <v>1922.4</v>
          </cell>
          <cell r="X93">
            <v>2587.39</v>
          </cell>
        </row>
        <row r="94">
          <cell r="C94" t="str">
            <v>2007/2008H</v>
          </cell>
          <cell r="D94">
            <v>26790.945</v>
          </cell>
          <cell r="E94">
            <v>651.89</v>
          </cell>
          <cell r="F94">
            <v>2571.0149999999999</v>
          </cell>
          <cell r="G94">
            <v>4045.1350000000002</v>
          </cell>
          <cell r="H94">
            <v>15474.485000000001</v>
          </cell>
          <cell r="I94">
            <v>1521.89</v>
          </cell>
          <cell r="J94">
            <v>2526.5300000000002</v>
          </cell>
          <cell r="K94">
            <v>972</v>
          </cell>
          <cell r="L94">
            <v>32.78</v>
          </cell>
          <cell r="M94">
            <v>135.49</v>
          </cell>
          <cell r="N94">
            <v>145.22999999999999</v>
          </cell>
          <cell r="O94">
            <v>420.46</v>
          </cell>
          <cell r="P94">
            <v>62.67</v>
          </cell>
          <cell r="Q94">
            <v>69.47</v>
          </cell>
          <cell r="R94">
            <v>27657.044999999998</v>
          </cell>
          <cell r="S94">
            <v>684.67</v>
          </cell>
          <cell r="T94">
            <v>2706.5050000000001</v>
          </cell>
          <cell r="U94">
            <v>4190.3649999999998</v>
          </cell>
          <cell r="V94">
            <v>15894.945</v>
          </cell>
          <cell r="W94">
            <v>1584.56</v>
          </cell>
          <cell r="X94">
            <v>2596</v>
          </cell>
        </row>
        <row r="95">
          <cell r="C95" t="str">
            <v>2007/2008I</v>
          </cell>
          <cell r="D95">
            <v>9118.73</v>
          </cell>
          <cell r="E95">
            <v>214.02</v>
          </cell>
          <cell r="F95">
            <v>661.91</v>
          </cell>
          <cell r="G95">
            <v>563.6</v>
          </cell>
          <cell r="H95">
            <v>5433.65</v>
          </cell>
          <cell r="I95">
            <v>550.79999999999995</v>
          </cell>
          <cell r="J95">
            <v>1694.75</v>
          </cell>
          <cell r="K95">
            <v>2386</v>
          </cell>
          <cell r="L95">
            <v>122.17</v>
          </cell>
          <cell r="M95">
            <v>180.38</v>
          </cell>
          <cell r="N95">
            <v>89.07</v>
          </cell>
          <cell r="O95">
            <v>1270.6600000000001</v>
          </cell>
          <cell r="P95">
            <v>121.19</v>
          </cell>
          <cell r="Q95">
            <v>358.33</v>
          </cell>
          <cell r="R95">
            <v>11260.53</v>
          </cell>
          <cell r="S95">
            <v>336.19</v>
          </cell>
          <cell r="T95">
            <v>842.29</v>
          </cell>
          <cell r="U95">
            <v>652.66999999999996</v>
          </cell>
          <cell r="V95">
            <v>6704.31</v>
          </cell>
          <cell r="W95">
            <v>671.99</v>
          </cell>
          <cell r="X95">
            <v>2053.08</v>
          </cell>
        </row>
        <row r="96">
          <cell r="C96" t="str">
            <v>2007/2008J</v>
          </cell>
          <cell r="D96">
            <v>806.45</v>
          </cell>
          <cell r="E96">
            <v>10</v>
          </cell>
          <cell r="F96">
            <v>68.67</v>
          </cell>
          <cell r="G96">
            <v>92.76</v>
          </cell>
          <cell r="H96">
            <v>394.06</v>
          </cell>
          <cell r="I96">
            <v>99.66</v>
          </cell>
          <cell r="J96">
            <v>141.30000000000001</v>
          </cell>
          <cell r="K96">
            <v>4167</v>
          </cell>
          <cell r="L96">
            <v>135.5</v>
          </cell>
          <cell r="M96">
            <v>405.53</v>
          </cell>
          <cell r="N96">
            <v>217.19</v>
          </cell>
          <cell r="O96">
            <v>1747.38</v>
          </cell>
          <cell r="P96">
            <v>501.93</v>
          </cell>
          <cell r="Q96">
            <v>1110.8800000000001</v>
          </cell>
          <cell r="R96">
            <v>4924.8599999999997</v>
          </cell>
          <cell r="S96">
            <v>145.5</v>
          </cell>
          <cell r="T96">
            <v>474.2</v>
          </cell>
          <cell r="U96">
            <v>309.95</v>
          </cell>
          <cell r="V96">
            <v>2141.44</v>
          </cell>
          <cell r="W96">
            <v>601.59</v>
          </cell>
          <cell r="X96">
            <v>1252.18</v>
          </cell>
        </row>
        <row r="97">
          <cell r="C97" t="str">
            <v>2008/20091</v>
          </cell>
          <cell r="D97">
            <v>6662</v>
          </cell>
          <cell r="E97">
            <v>178</v>
          </cell>
          <cell r="F97">
            <v>391</v>
          </cell>
          <cell r="G97">
            <v>531</v>
          </cell>
          <cell r="H97">
            <v>4436</v>
          </cell>
          <cell r="I97">
            <v>547</v>
          </cell>
          <cell r="J97">
            <v>579</v>
          </cell>
          <cell r="K97">
            <v>23</v>
          </cell>
          <cell r="L97">
            <v>0</v>
          </cell>
          <cell r="M97">
            <v>0</v>
          </cell>
          <cell r="N97">
            <v>2</v>
          </cell>
          <cell r="O97">
            <v>15</v>
          </cell>
          <cell r="P97">
            <v>0</v>
          </cell>
          <cell r="Q97">
            <v>5</v>
          </cell>
          <cell r="R97">
            <v>6684</v>
          </cell>
          <cell r="S97">
            <v>178</v>
          </cell>
          <cell r="T97">
            <v>391</v>
          </cell>
          <cell r="U97">
            <v>533</v>
          </cell>
          <cell r="V97">
            <v>4451</v>
          </cell>
          <cell r="W97">
            <v>547</v>
          </cell>
          <cell r="X97">
            <v>584</v>
          </cell>
        </row>
        <row r="98">
          <cell r="C98" t="str">
            <v>2008/20092</v>
          </cell>
          <cell r="D98">
            <v>16574.419999999998</v>
          </cell>
          <cell r="E98">
            <v>540.16</v>
          </cell>
          <cell r="F98">
            <v>1343</v>
          </cell>
          <cell r="G98">
            <v>1257.76</v>
          </cell>
          <cell r="H98">
            <v>8581.6299999999992</v>
          </cell>
          <cell r="I98">
            <v>1758.57</v>
          </cell>
          <cell r="J98">
            <v>3093.3</v>
          </cell>
          <cell r="K98">
            <v>5438</v>
          </cell>
          <cell r="L98">
            <v>402.67</v>
          </cell>
          <cell r="M98">
            <v>503.66</v>
          </cell>
          <cell r="N98">
            <v>222.16</v>
          </cell>
          <cell r="O98">
            <v>2797.81</v>
          </cell>
          <cell r="P98">
            <v>332.65</v>
          </cell>
          <cell r="Q98">
            <v>1066.8699999999999</v>
          </cell>
          <cell r="R98">
            <v>21900.240000000002</v>
          </cell>
          <cell r="S98">
            <v>942.83</v>
          </cell>
          <cell r="T98">
            <v>1846.66</v>
          </cell>
          <cell r="U98">
            <v>1479.92</v>
          </cell>
          <cell r="V98">
            <v>11379.44</v>
          </cell>
          <cell r="W98">
            <v>2091.2199999999998</v>
          </cell>
          <cell r="X98">
            <v>4160.17</v>
          </cell>
        </row>
        <row r="99">
          <cell r="C99" t="str">
            <v>2008/20093</v>
          </cell>
          <cell r="D99">
            <v>21346.935000000001</v>
          </cell>
          <cell r="E99">
            <v>296.48500000000001</v>
          </cell>
          <cell r="F99">
            <v>1232.4849999999999</v>
          </cell>
          <cell r="G99">
            <v>1917.585</v>
          </cell>
          <cell r="H99">
            <v>10281.674999999999</v>
          </cell>
          <cell r="I99">
            <v>2844.83</v>
          </cell>
          <cell r="J99">
            <v>4773.875</v>
          </cell>
          <cell r="K99">
            <v>1991</v>
          </cell>
          <cell r="L99">
            <v>104.49</v>
          </cell>
          <cell r="M99">
            <v>174.3</v>
          </cell>
          <cell r="N99">
            <v>147.84</v>
          </cell>
          <cell r="O99">
            <v>887.82</v>
          </cell>
          <cell r="P99">
            <v>171.39</v>
          </cell>
          <cell r="Q99">
            <v>298.23500000000001</v>
          </cell>
          <cell r="R99">
            <v>23131.01</v>
          </cell>
          <cell r="S99">
            <v>400.97500000000002</v>
          </cell>
          <cell r="T99">
            <v>1406.7850000000001</v>
          </cell>
          <cell r="U99">
            <v>2065.4250000000002</v>
          </cell>
          <cell r="V99">
            <v>11169.495000000001</v>
          </cell>
          <cell r="W99">
            <v>3016.22</v>
          </cell>
          <cell r="X99">
            <v>5072.1099999999997</v>
          </cell>
        </row>
        <row r="100">
          <cell r="C100" t="str">
            <v>2008/20094</v>
          </cell>
          <cell r="D100">
            <v>567</v>
          </cell>
          <cell r="E100">
            <v>20</v>
          </cell>
          <cell r="F100">
            <v>41</v>
          </cell>
          <cell r="G100">
            <v>59</v>
          </cell>
          <cell r="H100">
            <v>388</v>
          </cell>
          <cell r="I100">
            <v>17</v>
          </cell>
          <cell r="J100">
            <v>42</v>
          </cell>
          <cell r="K100">
            <v>0</v>
          </cell>
          <cell r="L100">
            <v>0</v>
          </cell>
          <cell r="M100">
            <v>0</v>
          </cell>
          <cell r="N100">
            <v>0</v>
          </cell>
          <cell r="O100">
            <v>0</v>
          </cell>
          <cell r="P100">
            <v>0</v>
          </cell>
          <cell r="Q100">
            <v>0</v>
          </cell>
          <cell r="R100">
            <v>567</v>
          </cell>
          <cell r="S100">
            <v>20</v>
          </cell>
          <cell r="T100">
            <v>41</v>
          </cell>
          <cell r="U100">
            <v>59</v>
          </cell>
          <cell r="V100">
            <v>388</v>
          </cell>
          <cell r="W100">
            <v>17</v>
          </cell>
          <cell r="X100">
            <v>42</v>
          </cell>
        </row>
        <row r="101">
          <cell r="C101" t="str">
            <v>2008/20095</v>
          </cell>
          <cell r="D101">
            <v>1511.86</v>
          </cell>
          <cell r="E101">
            <v>33.43</v>
          </cell>
          <cell r="F101">
            <v>133.07</v>
          </cell>
          <cell r="G101">
            <v>170.44</v>
          </cell>
          <cell r="H101">
            <v>848.51</v>
          </cell>
          <cell r="I101">
            <v>116.19</v>
          </cell>
          <cell r="J101">
            <v>210.22</v>
          </cell>
          <cell r="K101">
            <v>107</v>
          </cell>
          <cell r="L101">
            <v>6</v>
          </cell>
          <cell r="M101">
            <v>15.27</v>
          </cell>
          <cell r="N101">
            <v>10</v>
          </cell>
          <cell r="O101">
            <v>58.96</v>
          </cell>
          <cell r="P101">
            <v>6</v>
          </cell>
          <cell r="Q101">
            <v>5</v>
          </cell>
          <cell r="R101">
            <v>1613.09</v>
          </cell>
          <cell r="S101">
            <v>39.43</v>
          </cell>
          <cell r="T101">
            <v>148.34</v>
          </cell>
          <cell r="U101">
            <v>180.44</v>
          </cell>
          <cell r="V101">
            <v>907.47</v>
          </cell>
          <cell r="W101">
            <v>122.19</v>
          </cell>
          <cell r="X101">
            <v>215.22</v>
          </cell>
        </row>
        <row r="102">
          <cell r="C102" t="str">
            <v>2008/20096</v>
          </cell>
          <cell r="D102">
            <v>9483.8449999999993</v>
          </cell>
          <cell r="E102">
            <v>99.974999999999994</v>
          </cell>
          <cell r="F102">
            <v>581.39499999999998</v>
          </cell>
          <cell r="G102">
            <v>827.495</v>
          </cell>
          <cell r="H102">
            <v>4168.6549999999997</v>
          </cell>
          <cell r="I102">
            <v>1520.49</v>
          </cell>
          <cell r="J102">
            <v>2285.835</v>
          </cell>
          <cell r="K102">
            <v>727</v>
          </cell>
          <cell r="L102">
            <v>24.33</v>
          </cell>
          <cell r="M102">
            <v>64.08</v>
          </cell>
          <cell r="N102">
            <v>41.25</v>
          </cell>
          <cell r="O102">
            <v>288.93</v>
          </cell>
          <cell r="P102">
            <v>61.01</v>
          </cell>
          <cell r="Q102">
            <v>132.51499999999999</v>
          </cell>
          <cell r="R102">
            <v>10095.959999999999</v>
          </cell>
          <cell r="S102">
            <v>124.30500000000001</v>
          </cell>
          <cell r="T102">
            <v>645.47500000000002</v>
          </cell>
          <cell r="U102">
            <v>868.745</v>
          </cell>
          <cell r="V102">
            <v>4457.585</v>
          </cell>
          <cell r="W102">
            <v>1581.5</v>
          </cell>
          <cell r="X102">
            <v>2418.35</v>
          </cell>
        </row>
        <row r="103">
          <cell r="C103" t="str">
            <v>2008/20097</v>
          </cell>
          <cell r="D103">
            <v>4002.18</v>
          </cell>
          <cell r="E103">
            <v>47.975000000000001</v>
          </cell>
          <cell r="F103">
            <v>279.93</v>
          </cell>
          <cell r="G103">
            <v>301.755</v>
          </cell>
          <cell r="H103">
            <v>2017.0550000000001</v>
          </cell>
          <cell r="I103">
            <v>511.01</v>
          </cell>
          <cell r="J103">
            <v>844.45500000000004</v>
          </cell>
          <cell r="K103">
            <v>301</v>
          </cell>
          <cell r="L103">
            <v>9.33</v>
          </cell>
          <cell r="M103">
            <v>20.329999999999998</v>
          </cell>
          <cell r="N103">
            <v>17.45</v>
          </cell>
          <cell r="O103">
            <v>89.73</v>
          </cell>
          <cell r="P103">
            <v>31</v>
          </cell>
          <cell r="Q103">
            <v>66.17</v>
          </cell>
          <cell r="R103">
            <v>4236.1899999999996</v>
          </cell>
          <cell r="S103">
            <v>57.305</v>
          </cell>
          <cell r="T103">
            <v>300.26</v>
          </cell>
          <cell r="U103">
            <v>319.20499999999998</v>
          </cell>
          <cell r="V103">
            <v>2106.7849999999999</v>
          </cell>
          <cell r="W103">
            <v>542.01</v>
          </cell>
          <cell r="X103">
            <v>910.625</v>
          </cell>
        </row>
        <row r="104">
          <cell r="C104" t="str">
            <v>2008/20098</v>
          </cell>
          <cell r="D104">
            <v>8339.6200000000008</v>
          </cell>
          <cell r="E104">
            <v>177.05</v>
          </cell>
          <cell r="F104">
            <v>737.54</v>
          </cell>
          <cell r="G104">
            <v>1071.21</v>
          </cell>
          <cell r="H104">
            <v>5095.47</v>
          </cell>
          <cell r="I104">
            <v>527.57000000000005</v>
          </cell>
          <cell r="J104">
            <v>730.78</v>
          </cell>
          <cell r="K104">
            <v>1633</v>
          </cell>
          <cell r="L104">
            <v>55.22</v>
          </cell>
          <cell r="M104">
            <v>143.41</v>
          </cell>
          <cell r="N104">
            <v>179.39</v>
          </cell>
          <cell r="O104">
            <v>786.2</v>
          </cell>
          <cell r="P104">
            <v>65.11</v>
          </cell>
          <cell r="Q104">
            <v>124.92</v>
          </cell>
          <cell r="R104">
            <v>9693.8700000000008</v>
          </cell>
          <cell r="S104">
            <v>232.27</v>
          </cell>
          <cell r="T104">
            <v>880.95</v>
          </cell>
          <cell r="U104">
            <v>1250.5999999999999</v>
          </cell>
          <cell r="V104">
            <v>5881.67</v>
          </cell>
          <cell r="W104">
            <v>592.67999999999995</v>
          </cell>
          <cell r="X104">
            <v>855.7</v>
          </cell>
        </row>
        <row r="105">
          <cell r="C105" t="str">
            <v>2008/20099</v>
          </cell>
          <cell r="D105">
            <v>9918.9699999999993</v>
          </cell>
          <cell r="E105">
            <v>193.93</v>
          </cell>
          <cell r="F105">
            <v>822.13</v>
          </cell>
          <cell r="G105">
            <v>1012.16</v>
          </cell>
          <cell r="H105">
            <v>5854.63</v>
          </cell>
          <cell r="I105">
            <v>850.3</v>
          </cell>
          <cell r="J105">
            <v>1185.82</v>
          </cell>
          <cell r="K105">
            <v>1724</v>
          </cell>
          <cell r="L105">
            <v>60.92</v>
          </cell>
          <cell r="M105">
            <v>122.18</v>
          </cell>
          <cell r="N105">
            <v>101.5</v>
          </cell>
          <cell r="O105">
            <v>956.68</v>
          </cell>
          <cell r="P105">
            <v>74.84</v>
          </cell>
          <cell r="Q105">
            <v>211.67</v>
          </cell>
          <cell r="R105">
            <v>11446.76</v>
          </cell>
          <cell r="S105">
            <v>254.85</v>
          </cell>
          <cell r="T105">
            <v>944.31</v>
          </cell>
          <cell r="U105">
            <v>1113.6600000000001</v>
          </cell>
          <cell r="V105">
            <v>6811.31</v>
          </cell>
          <cell r="W105">
            <v>925.14</v>
          </cell>
          <cell r="X105">
            <v>1397.49</v>
          </cell>
        </row>
        <row r="106">
          <cell r="C106" t="str">
            <v>2008/2009A</v>
          </cell>
          <cell r="D106">
            <v>4492.59</v>
          </cell>
          <cell r="E106">
            <v>59.13</v>
          </cell>
          <cell r="F106">
            <v>357.93</v>
          </cell>
          <cell r="G106">
            <v>448.36</v>
          </cell>
          <cell r="H106">
            <v>2273.73</v>
          </cell>
          <cell r="I106">
            <v>650.22</v>
          </cell>
          <cell r="J106">
            <v>703.22</v>
          </cell>
          <cell r="K106">
            <v>1571</v>
          </cell>
          <cell r="L106">
            <v>90.5</v>
          </cell>
          <cell r="M106">
            <v>129.33000000000001</v>
          </cell>
          <cell r="N106">
            <v>96.67</v>
          </cell>
          <cell r="O106">
            <v>1018.47</v>
          </cell>
          <cell r="P106">
            <v>51.5</v>
          </cell>
          <cell r="Q106">
            <v>133.5</v>
          </cell>
          <cell r="R106">
            <v>6012.56</v>
          </cell>
          <cell r="S106">
            <v>149.63</v>
          </cell>
          <cell r="T106">
            <v>487.26</v>
          </cell>
          <cell r="U106">
            <v>545.03</v>
          </cell>
          <cell r="V106">
            <v>3292.2</v>
          </cell>
          <cell r="W106">
            <v>701.72</v>
          </cell>
          <cell r="X106">
            <v>836.72</v>
          </cell>
        </row>
        <row r="107">
          <cell r="C107" t="str">
            <v>2008/2009B</v>
          </cell>
          <cell r="D107">
            <v>21179.1</v>
          </cell>
          <cell r="E107">
            <v>388.18</v>
          </cell>
          <cell r="F107">
            <v>1438.83</v>
          </cell>
          <cell r="G107">
            <v>2169.09</v>
          </cell>
          <cell r="H107">
            <v>11708.77</v>
          </cell>
          <cell r="I107">
            <v>1918.36</v>
          </cell>
          <cell r="J107">
            <v>3555.87</v>
          </cell>
          <cell r="K107">
            <v>3371</v>
          </cell>
          <cell r="L107">
            <v>130.33000000000001</v>
          </cell>
          <cell r="M107">
            <v>266.83</v>
          </cell>
          <cell r="N107">
            <v>195.15</v>
          </cell>
          <cell r="O107">
            <v>1637.02</v>
          </cell>
          <cell r="P107">
            <v>204.65</v>
          </cell>
          <cell r="Q107">
            <v>558.77</v>
          </cell>
          <cell r="R107">
            <v>24171.85</v>
          </cell>
          <cell r="S107">
            <v>518.51</v>
          </cell>
          <cell r="T107">
            <v>1705.66</v>
          </cell>
          <cell r="U107">
            <v>2364.2399999999998</v>
          </cell>
          <cell r="V107">
            <v>13345.79</v>
          </cell>
          <cell r="W107">
            <v>2123.0100000000002</v>
          </cell>
          <cell r="X107">
            <v>4114.6400000000003</v>
          </cell>
        </row>
        <row r="108">
          <cell r="C108" t="str">
            <v>2008/2009C</v>
          </cell>
          <cell r="D108">
            <v>9255.82</v>
          </cell>
          <cell r="E108">
            <v>158.88</v>
          </cell>
          <cell r="F108">
            <v>758.4</v>
          </cell>
          <cell r="G108">
            <v>1349.32</v>
          </cell>
          <cell r="H108">
            <v>4511.95</v>
          </cell>
          <cell r="I108">
            <v>928.9</v>
          </cell>
          <cell r="J108">
            <v>1548.37</v>
          </cell>
          <cell r="K108">
            <v>1269</v>
          </cell>
          <cell r="L108">
            <v>70.67</v>
          </cell>
          <cell r="M108">
            <v>136.47</v>
          </cell>
          <cell r="N108">
            <v>118.13</v>
          </cell>
          <cell r="O108">
            <v>563</v>
          </cell>
          <cell r="P108">
            <v>118.66</v>
          </cell>
          <cell r="Q108">
            <v>168.83</v>
          </cell>
          <cell r="R108">
            <v>10431.58</v>
          </cell>
          <cell r="S108">
            <v>229.55</v>
          </cell>
          <cell r="T108">
            <v>894.87</v>
          </cell>
          <cell r="U108">
            <v>1467.45</v>
          </cell>
          <cell r="V108">
            <v>5074.95</v>
          </cell>
          <cell r="W108">
            <v>1047.56</v>
          </cell>
          <cell r="X108">
            <v>1717.2</v>
          </cell>
        </row>
        <row r="109">
          <cell r="C109" t="str">
            <v>2008/2009D</v>
          </cell>
          <cell r="D109">
            <v>23636.02</v>
          </cell>
          <cell r="E109">
            <v>695.37</v>
          </cell>
          <cell r="F109">
            <v>1935.27</v>
          </cell>
          <cell r="G109">
            <v>2663.4</v>
          </cell>
          <cell r="H109">
            <v>15388.47</v>
          </cell>
          <cell r="I109">
            <v>1111.6099999999999</v>
          </cell>
          <cell r="J109">
            <v>1841.9</v>
          </cell>
          <cell r="K109">
            <v>3506</v>
          </cell>
          <cell r="L109">
            <v>194.52</v>
          </cell>
          <cell r="M109">
            <v>262.92</v>
          </cell>
          <cell r="N109">
            <v>303.74</v>
          </cell>
          <cell r="O109">
            <v>1711.55</v>
          </cell>
          <cell r="P109">
            <v>141.88</v>
          </cell>
          <cell r="Q109">
            <v>293.04000000000002</v>
          </cell>
          <cell r="R109">
            <v>26543.67</v>
          </cell>
          <cell r="S109">
            <v>889.89</v>
          </cell>
          <cell r="T109">
            <v>2198.19</v>
          </cell>
          <cell r="U109">
            <v>2967.14</v>
          </cell>
          <cell r="V109">
            <v>17100.02</v>
          </cell>
          <cell r="W109">
            <v>1253.49</v>
          </cell>
          <cell r="X109">
            <v>2134.94</v>
          </cell>
        </row>
        <row r="110">
          <cell r="C110" t="str">
            <v>2008/2009E</v>
          </cell>
          <cell r="D110">
            <v>7131.65</v>
          </cell>
          <cell r="E110">
            <v>123.82</v>
          </cell>
          <cell r="F110">
            <v>466.52</v>
          </cell>
          <cell r="G110">
            <v>1041.01</v>
          </cell>
          <cell r="H110">
            <v>4712.9399999999996</v>
          </cell>
          <cell r="I110">
            <v>310.38</v>
          </cell>
          <cell r="J110">
            <v>476.98</v>
          </cell>
          <cell r="K110">
            <v>443</v>
          </cell>
          <cell r="L110">
            <v>16</v>
          </cell>
          <cell r="M110">
            <v>24.2</v>
          </cell>
          <cell r="N110">
            <v>50.42</v>
          </cell>
          <cell r="O110">
            <v>207.35</v>
          </cell>
          <cell r="P110">
            <v>8.36</v>
          </cell>
          <cell r="Q110">
            <v>19.79</v>
          </cell>
          <cell r="R110">
            <v>7457.77</v>
          </cell>
          <cell r="S110">
            <v>139.82</v>
          </cell>
          <cell r="T110">
            <v>490.72</v>
          </cell>
          <cell r="U110">
            <v>1091.43</v>
          </cell>
          <cell r="V110">
            <v>4920.29</v>
          </cell>
          <cell r="W110">
            <v>318.74</v>
          </cell>
          <cell r="X110">
            <v>496.77</v>
          </cell>
        </row>
        <row r="111">
          <cell r="C111" t="str">
            <v>2008/2009F</v>
          </cell>
          <cell r="D111">
            <v>14837.584999999999</v>
          </cell>
          <cell r="E111">
            <v>247.125</v>
          </cell>
          <cell r="F111">
            <v>1330.54</v>
          </cell>
          <cell r="G111">
            <v>1704.175</v>
          </cell>
          <cell r="H111">
            <v>6999.0649999999996</v>
          </cell>
          <cell r="I111">
            <v>1769.91</v>
          </cell>
          <cell r="J111">
            <v>2786.77</v>
          </cell>
          <cell r="K111">
            <v>1386</v>
          </cell>
          <cell r="L111">
            <v>59.3</v>
          </cell>
          <cell r="M111">
            <v>140.82</v>
          </cell>
          <cell r="N111">
            <v>93.67</v>
          </cell>
          <cell r="O111">
            <v>481.26</v>
          </cell>
          <cell r="P111">
            <v>132.91</v>
          </cell>
          <cell r="Q111">
            <v>246.99</v>
          </cell>
          <cell r="R111">
            <v>15992.535</v>
          </cell>
          <cell r="S111">
            <v>306.42500000000001</v>
          </cell>
          <cell r="T111">
            <v>1471.36</v>
          </cell>
          <cell r="U111">
            <v>1797.845</v>
          </cell>
          <cell r="V111">
            <v>7480.3249999999998</v>
          </cell>
          <cell r="W111">
            <v>1902.82</v>
          </cell>
          <cell r="X111">
            <v>3033.76</v>
          </cell>
        </row>
        <row r="112">
          <cell r="C112" t="str">
            <v>2008/2009G</v>
          </cell>
          <cell r="D112">
            <v>11424.32</v>
          </cell>
          <cell r="E112">
            <v>138.38</v>
          </cell>
          <cell r="F112">
            <v>854.2</v>
          </cell>
          <cell r="G112">
            <v>1347.59</v>
          </cell>
          <cell r="H112">
            <v>5176.54</v>
          </cell>
          <cell r="I112">
            <v>1592.13</v>
          </cell>
          <cell r="J112">
            <v>2315.48</v>
          </cell>
          <cell r="K112">
            <v>1698</v>
          </cell>
          <cell r="L112">
            <v>55.47</v>
          </cell>
          <cell r="M112">
            <v>206.89</v>
          </cell>
          <cell r="N112">
            <v>102.5</v>
          </cell>
          <cell r="O112">
            <v>631.72</v>
          </cell>
          <cell r="P112">
            <v>185.82</v>
          </cell>
          <cell r="Q112">
            <v>352.83</v>
          </cell>
          <cell r="R112">
            <v>12959.55</v>
          </cell>
          <cell r="S112">
            <v>193.85</v>
          </cell>
          <cell r="T112">
            <v>1061.0899999999999</v>
          </cell>
          <cell r="U112">
            <v>1450.09</v>
          </cell>
          <cell r="V112">
            <v>5808.26</v>
          </cell>
          <cell r="W112">
            <v>1777.95</v>
          </cell>
          <cell r="X112">
            <v>2668.31</v>
          </cell>
        </row>
        <row r="113">
          <cell r="C113" t="str">
            <v>2008/2009H</v>
          </cell>
          <cell r="D113">
            <v>26322.365000000002</v>
          </cell>
          <cell r="E113">
            <v>586.78</v>
          </cell>
          <cell r="F113">
            <v>2224.4499999999998</v>
          </cell>
          <cell r="G113">
            <v>4183.17</v>
          </cell>
          <cell r="H113">
            <v>15496.54</v>
          </cell>
          <cell r="I113">
            <v>1441.61</v>
          </cell>
          <cell r="J113">
            <v>2389.8150000000001</v>
          </cell>
          <cell r="K113">
            <v>1192</v>
          </cell>
          <cell r="L113">
            <v>37.92</v>
          </cell>
          <cell r="M113">
            <v>165.18</v>
          </cell>
          <cell r="N113">
            <v>163.84</v>
          </cell>
          <cell r="O113">
            <v>572.65</v>
          </cell>
          <cell r="P113">
            <v>55.46</v>
          </cell>
          <cell r="Q113">
            <v>71.34</v>
          </cell>
          <cell r="R113">
            <v>27388.755000000001</v>
          </cell>
          <cell r="S113">
            <v>624.70000000000005</v>
          </cell>
          <cell r="T113">
            <v>2389.63</v>
          </cell>
          <cell r="U113">
            <v>4347.01</v>
          </cell>
          <cell r="V113">
            <v>16069.19</v>
          </cell>
          <cell r="W113">
            <v>1497.07</v>
          </cell>
          <cell r="X113">
            <v>2461.1550000000002</v>
          </cell>
        </row>
        <row r="114">
          <cell r="C114" t="str">
            <v>2008/2009I</v>
          </cell>
          <cell r="D114">
            <v>9674.08</v>
          </cell>
          <cell r="E114">
            <v>263.95999999999998</v>
          </cell>
          <cell r="F114">
            <v>590.59</v>
          </cell>
          <cell r="G114">
            <v>589.85</v>
          </cell>
          <cell r="H114">
            <v>5907.66</v>
          </cell>
          <cell r="I114">
            <v>519.59</v>
          </cell>
          <cell r="J114">
            <v>1802.43</v>
          </cell>
          <cell r="K114">
            <v>2546</v>
          </cell>
          <cell r="L114">
            <v>130.21</v>
          </cell>
          <cell r="M114">
            <v>219.61</v>
          </cell>
          <cell r="N114">
            <v>106.86</v>
          </cell>
          <cell r="O114">
            <v>1435.09</v>
          </cell>
          <cell r="P114">
            <v>112.93</v>
          </cell>
          <cell r="Q114">
            <v>342.18</v>
          </cell>
          <cell r="R114">
            <v>12020.96</v>
          </cell>
          <cell r="S114">
            <v>394.17</v>
          </cell>
          <cell r="T114">
            <v>810.2</v>
          </cell>
          <cell r="U114">
            <v>696.71</v>
          </cell>
          <cell r="V114">
            <v>7342.75</v>
          </cell>
          <cell r="W114">
            <v>632.52</v>
          </cell>
          <cell r="X114">
            <v>2144.61</v>
          </cell>
        </row>
        <row r="115">
          <cell r="C115" t="str">
            <v>2008/2009J</v>
          </cell>
          <cell r="D115">
            <v>660.64</v>
          </cell>
          <cell r="E115">
            <v>12.37</v>
          </cell>
          <cell r="F115">
            <v>47.72</v>
          </cell>
          <cell r="G115">
            <v>76.63</v>
          </cell>
          <cell r="H115">
            <v>335.71</v>
          </cell>
          <cell r="I115">
            <v>67.33</v>
          </cell>
          <cell r="J115">
            <v>120.88</v>
          </cell>
          <cell r="K115">
            <v>3774</v>
          </cell>
          <cell r="L115">
            <v>159.12</v>
          </cell>
          <cell r="M115">
            <v>437.52</v>
          </cell>
          <cell r="N115">
            <v>170.43</v>
          </cell>
          <cell r="O115">
            <v>1517.76</v>
          </cell>
          <cell r="P115">
            <v>456.83</v>
          </cell>
          <cell r="Q115">
            <v>985.35</v>
          </cell>
          <cell r="R115">
            <v>4387.6499999999996</v>
          </cell>
          <cell r="S115">
            <v>171.49</v>
          </cell>
          <cell r="T115">
            <v>485.24</v>
          </cell>
          <cell r="U115">
            <v>247.06</v>
          </cell>
          <cell r="V115">
            <v>1853.47</v>
          </cell>
          <cell r="W115">
            <v>524.16</v>
          </cell>
          <cell r="X115">
            <v>1106.23</v>
          </cell>
        </row>
        <row r="116">
          <cell r="C116" t="str">
            <v>2009/20101</v>
          </cell>
          <cell r="D116">
            <v>6841</v>
          </cell>
          <cell r="E116">
            <v>159</v>
          </cell>
          <cell r="F116">
            <v>300</v>
          </cell>
          <cell r="G116">
            <v>779</v>
          </cell>
          <cell r="H116">
            <v>4531</v>
          </cell>
          <cell r="I116">
            <v>489</v>
          </cell>
          <cell r="J116">
            <v>583</v>
          </cell>
          <cell r="K116">
            <v>21</v>
          </cell>
          <cell r="L116">
            <v>0</v>
          </cell>
          <cell r="M116">
            <v>1</v>
          </cell>
          <cell r="N116">
            <v>3</v>
          </cell>
          <cell r="O116">
            <v>17</v>
          </cell>
          <cell r="P116">
            <v>0</v>
          </cell>
          <cell r="Q116">
            <v>0</v>
          </cell>
          <cell r="R116">
            <v>6862</v>
          </cell>
          <cell r="S116">
            <v>159</v>
          </cell>
          <cell r="T116">
            <v>301</v>
          </cell>
          <cell r="U116">
            <v>782</v>
          </cell>
          <cell r="V116">
            <v>4548</v>
          </cell>
          <cell r="W116">
            <v>489</v>
          </cell>
          <cell r="X116">
            <v>583</v>
          </cell>
        </row>
        <row r="117">
          <cell r="C117" t="str">
            <v>2009/20102</v>
          </cell>
          <cell r="D117">
            <v>17730.310000000001</v>
          </cell>
          <cell r="E117">
            <v>509.4</v>
          </cell>
          <cell r="F117">
            <v>1172.25</v>
          </cell>
          <cell r="G117">
            <v>1489.71</v>
          </cell>
          <cell r="H117">
            <v>9259.68</v>
          </cell>
          <cell r="I117">
            <v>1790.04</v>
          </cell>
          <cell r="J117">
            <v>3509.23</v>
          </cell>
          <cell r="K117">
            <v>5716</v>
          </cell>
          <cell r="L117">
            <v>444.5</v>
          </cell>
          <cell r="M117">
            <v>529.28</v>
          </cell>
          <cell r="N117">
            <v>237.04</v>
          </cell>
          <cell r="O117">
            <v>3005.81</v>
          </cell>
          <cell r="P117">
            <v>320.5</v>
          </cell>
          <cell r="Q117">
            <v>1068.49</v>
          </cell>
          <cell r="R117">
            <v>23335.93</v>
          </cell>
          <cell r="S117">
            <v>953.9</v>
          </cell>
          <cell r="T117">
            <v>1701.53</v>
          </cell>
          <cell r="U117">
            <v>1726.75</v>
          </cell>
          <cell r="V117">
            <v>12265.49</v>
          </cell>
          <cell r="W117">
            <v>2110.54</v>
          </cell>
          <cell r="X117">
            <v>4577.72</v>
          </cell>
        </row>
        <row r="118">
          <cell r="C118" t="str">
            <v>2009/20103</v>
          </cell>
          <cell r="D118">
            <v>22328.314999999999</v>
          </cell>
          <cell r="E118">
            <v>256.63499999999999</v>
          </cell>
          <cell r="F118">
            <v>1210.77</v>
          </cell>
          <cell r="G118">
            <v>2123.08</v>
          </cell>
          <cell r="H118">
            <v>11404.82</v>
          </cell>
          <cell r="I118">
            <v>2738.81</v>
          </cell>
          <cell r="J118">
            <v>4594.2</v>
          </cell>
          <cell r="K118">
            <v>2318</v>
          </cell>
          <cell r="L118">
            <v>129.5</v>
          </cell>
          <cell r="M118">
            <v>192.8</v>
          </cell>
          <cell r="N118">
            <v>188.21</v>
          </cell>
          <cell r="O118">
            <v>1015.7</v>
          </cell>
          <cell r="P118">
            <v>191.33</v>
          </cell>
          <cell r="Q118">
            <v>344.82</v>
          </cell>
          <cell r="R118">
            <v>24390.674999999999</v>
          </cell>
          <cell r="S118">
            <v>386.13499999999999</v>
          </cell>
          <cell r="T118">
            <v>1403.57</v>
          </cell>
          <cell r="U118">
            <v>2311.29</v>
          </cell>
          <cell r="V118">
            <v>12420.52</v>
          </cell>
          <cell r="W118">
            <v>2930.14</v>
          </cell>
          <cell r="X118">
            <v>4939.0200000000004</v>
          </cell>
        </row>
        <row r="119">
          <cell r="C119" t="str">
            <v>2009/20104</v>
          </cell>
          <cell r="D119">
            <v>509</v>
          </cell>
          <cell r="E119">
            <v>11</v>
          </cell>
          <cell r="F119">
            <v>27</v>
          </cell>
          <cell r="G119">
            <v>32</v>
          </cell>
          <cell r="H119">
            <v>382</v>
          </cell>
          <cell r="I119">
            <v>21</v>
          </cell>
          <cell r="J119">
            <v>36</v>
          </cell>
          <cell r="K119">
            <v>4</v>
          </cell>
          <cell r="L119">
            <v>0</v>
          </cell>
          <cell r="M119">
            <v>0</v>
          </cell>
          <cell r="N119">
            <v>2</v>
          </cell>
          <cell r="O119">
            <v>0</v>
          </cell>
          <cell r="P119">
            <v>0</v>
          </cell>
          <cell r="Q119">
            <v>0</v>
          </cell>
          <cell r="R119">
            <v>511</v>
          </cell>
          <cell r="S119">
            <v>11</v>
          </cell>
          <cell r="T119">
            <v>27</v>
          </cell>
          <cell r="U119">
            <v>34</v>
          </cell>
          <cell r="V119">
            <v>382</v>
          </cell>
          <cell r="W119">
            <v>21</v>
          </cell>
          <cell r="X119">
            <v>36</v>
          </cell>
        </row>
        <row r="120">
          <cell r="C120" t="str">
            <v>2009/20105</v>
          </cell>
          <cell r="D120">
            <v>1581.89</v>
          </cell>
          <cell r="E120">
            <v>28.94</v>
          </cell>
          <cell r="F120">
            <v>141.72</v>
          </cell>
          <cell r="G120">
            <v>163.44</v>
          </cell>
          <cell r="H120">
            <v>932.41</v>
          </cell>
          <cell r="I120">
            <v>110.59</v>
          </cell>
          <cell r="J120">
            <v>204.79</v>
          </cell>
          <cell r="K120">
            <v>113</v>
          </cell>
          <cell r="L120">
            <v>3.5</v>
          </cell>
          <cell r="M120">
            <v>10.67</v>
          </cell>
          <cell r="N120">
            <v>12.67</v>
          </cell>
          <cell r="O120">
            <v>62.84</v>
          </cell>
          <cell r="P120">
            <v>3</v>
          </cell>
          <cell r="Q120">
            <v>12.5</v>
          </cell>
          <cell r="R120">
            <v>1687.07</v>
          </cell>
          <cell r="S120">
            <v>32.44</v>
          </cell>
          <cell r="T120">
            <v>152.38999999999999</v>
          </cell>
          <cell r="U120">
            <v>176.11</v>
          </cell>
          <cell r="V120">
            <v>995.25</v>
          </cell>
          <cell r="W120">
            <v>113.59</v>
          </cell>
          <cell r="X120">
            <v>217.29</v>
          </cell>
        </row>
        <row r="121">
          <cell r="C121" t="str">
            <v>2009/20106</v>
          </cell>
          <cell r="D121">
            <v>9661.1350000000002</v>
          </cell>
          <cell r="E121">
            <v>100.325</v>
          </cell>
          <cell r="F121">
            <v>546.55999999999995</v>
          </cell>
          <cell r="G121">
            <v>908</v>
          </cell>
          <cell r="H121">
            <v>4467.74</v>
          </cell>
          <cell r="I121">
            <v>1437.34</v>
          </cell>
          <cell r="J121">
            <v>2201.17</v>
          </cell>
          <cell r="K121">
            <v>696</v>
          </cell>
          <cell r="L121">
            <v>20.329999999999998</v>
          </cell>
          <cell r="M121">
            <v>51.59</v>
          </cell>
          <cell r="N121">
            <v>35.67</v>
          </cell>
          <cell r="O121">
            <v>316.19</v>
          </cell>
          <cell r="P121">
            <v>49.34</v>
          </cell>
          <cell r="Q121">
            <v>120.67</v>
          </cell>
          <cell r="R121">
            <v>10254.924999999999</v>
          </cell>
          <cell r="S121">
            <v>120.655</v>
          </cell>
          <cell r="T121">
            <v>598.15</v>
          </cell>
          <cell r="U121">
            <v>943.67</v>
          </cell>
          <cell r="V121">
            <v>4783.93</v>
          </cell>
          <cell r="W121">
            <v>1486.68</v>
          </cell>
          <cell r="X121">
            <v>2321.84</v>
          </cell>
        </row>
        <row r="122">
          <cell r="C122" t="str">
            <v>2009/20107</v>
          </cell>
          <cell r="D122">
            <v>4242.3549999999996</v>
          </cell>
          <cell r="E122">
            <v>60.414999999999999</v>
          </cell>
          <cell r="F122">
            <v>269.42</v>
          </cell>
          <cell r="G122">
            <v>341.82</v>
          </cell>
          <cell r="H122">
            <v>2280.4499999999998</v>
          </cell>
          <cell r="I122">
            <v>464.48</v>
          </cell>
          <cell r="J122">
            <v>825.77</v>
          </cell>
          <cell r="K122">
            <v>343</v>
          </cell>
          <cell r="L122">
            <v>3.5</v>
          </cell>
          <cell r="M122">
            <v>29</v>
          </cell>
          <cell r="N122">
            <v>16.5</v>
          </cell>
          <cell r="O122">
            <v>103.015</v>
          </cell>
          <cell r="P122">
            <v>30</v>
          </cell>
          <cell r="Q122">
            <v>68.5</v>
          </cell>
          <cell r="R122">
            <v>4492.87</v>
          </cell>
          <cell r="S122">
            <v>63.914999999999999</v>
          </cell>
          <cell r="T122">
            <v>298.42</v>
          </cell>
          <cell r="U122">
            <v>358.32</v>
          </cell>
          <cell r="V122">
            <v>2383.4650000000001</v>
          </cell>
          <cell r="W122">
            <v>494.48</v>
          </cell>
          <cell r="X122">
            <v>894.27</v>
          </cell>
        </row>
        <row r="123">
          <cell r="C123" t="str">
            <v>2009/20108</v>
          </cell>
          <cell r="D123">
            <v>8143.84</v>
          </cell>
          <cell r="E123">
            <v>154.91999999999999</v>
          </cell>
          <cell r="F123">
            <v>654.04999999999995</v>
          </cell>
          <cell r="G123">
            <v>988.58</v>
          </cell>
          <cell r="H123">
            <v>5276.97</v>
          </cell>
          <cell r="I123">
            <v>430.12</v>
          </cell>
          <cell r="J123">
            <v>639.20000000000005</v>
          </cell>
          <cell r="K123">
            <v>1623</v>
          </cell>
          <cell r="L123">
            <v>68.5</v>
          </cell>
          <cell r="M123">
            <v>144.18</v>
          </cell>
          <cell r="N123">
            <v>193.8</v>
          </cell>
          <cell r="O123">
            <v>810.04</v>
          </cell>
          <cell r="P123">
            <v>66.5</v>
          </cell>
          <cell r="Q123">
            <v>96</v>
          </cell>
          <cell r="R123">
            <v>9522.86</v>
          </cell>
          <cell r="S123">
            <v>223.42</v>
          </cell>
          <cell r="T123">
            <v>798.23</v>
          </cell>
          <cell r="U123">
            <v>1182.3800000000001</v>
          </cell>
          <cell r="V123">
            <v>6087.01</v>
          </cell>
          <cell r="W123">
            <v>496.62</v>
          </cell>
          <cell r="X123">
            <v>735.2</v>
          </cell>
        </row>
        <row r="124">
          <cell r="C124" t="str">
            <v>2009/20109</v>
          </cell>
          <cell r="D124">
            <v>10227.870000000001</v>
          </cell>
          <cell r="E124">
            <v>191.92</v>
          </cell>
          <cell r="F124">
            <v>794.48</v>
          </cell>
          <cell r="G124">
            <v>1019.09</v>
          </cell>
          <cell r="H124">
            <v>6357.24</v>
          </cell>
          <cell r="I124">
            <v>793.32</v>
          </cell>
          <cell r="J124">
            <v>1071.82</v>
          </cell>
          <cell r="K124">
            <v>1726</v>
          </cell>
          <cell r="L124">
            <v>60.51</v>
          </cell>
          <cell r="M124">
            <v>120.08</v>
          </cell>
          <cell r="N124">
            <v>90.8</v>
          </cell>
          <cell r="O124">
            <v>969.59</v>
          </cell>
          <cell r="P124">
            <v>65.17</v>
          </cell>
          <cell r="Q124">
            <v>224.26</v>
          </cell>
          <cell r="R124">
            <v>11758.28</v>
          </cell>
          <cell r="S124">
            <v>252.43</v>
          </cell>
          <cell r="T124">
            <v>914.56</v>
          </cell>
          <cell r="U124">
            <v>1109.8900000000001</v>
          </cell>
          <cell r="V124">
            <v>7326.83</v>
          </cell>
          <cell r="W124">
            <v>858.49</v>
          </cell>
          <cell r="X124">
            <v>1296.08</v>
          </cell>
        </row>
        <row r="125">
          <cell r="C125" t="str">
            <v>2009/2010A</v>
          </cell>
          <cell r="D125">
            <v>5266.73</v>
          </cell>
          <cell r="E125">
            <v>79.459999999999994</v>
          </cell>
          <cell r="F125">
            <v>386.7</v>
          </cell>
          <cell r="G125">
            <v>568.36</v>
          </cell>
          <cell r="H125">
            <v>2905.1</v>
          </cell>
          <cell r="I125">
            <v>610.65</v>
          </cell>
          <cell r="J125">
            <v>716.46</v>
          </cell>
          <cell r="K125">
            <v>1902</v>
          </cell>
          <cell r="L125">
            <v>82</v>
          </cell>
          <cell r="M125">
            <v>137</v>
          </cell>
          <cell r="N125">
            <v>140.1</v>
          </cell>
          <cell r="O125">
            <v>1293</v>
          </cell>
          <cell r="P125">
            <v>52</v>
          </cell>
          <cell r="Q125">
            <v>153.30000000000001</v>
          </cell>
          <cell r="R125">
            <v>7124.13</v>
          </cell>
          <cell r="S125">
            <v>161.46</v>
          </cell>
          <cell r="T125">
            <v>523.70000000000005</v>
          </cell>
          <cell r="U125">
            <v>708.46</v>
          </cell>
          <cell r="V125">
            <v>4198.1000000000004</v>
          </cell>
          <cell r="W125">
            <v>662.65</v>
          </cell>
          <cell r="X125">
            <v>869.76</v>
          </cell>
        </row>
        <row r="126">
          <cell r="C126" t="str">
            <v>2009/2010B</v>
          </cell>
          <cell r="D126">
            <v>22660.45</v>
          </cell>
          <cell r="E126">
            <v>399.18</v>
          </cell>
          <cell r="F126">
            <v>1529.5</v>
          </cell>
          <cell r="G126">
            <v>2461.1799999999998</v>
          </cell>
          <cell r="H126">
            <v>12983.1</v>
          </cell>
          <cell r="I126">
            <v>1825.54</v>
          </cell>
          <cell r="J126">
            <v>3461.95</v>
          </cell>
          <cell r="K126">
            <v>3537</v>
          </cell>
          <cell r="L126">
            <v>182.84</v>
          </cell>
          <cell r="M126">
            <v>263.33999999999997</v>
          </cell>
          <cell r="N126">
            <v>233.32</v>
          </cell>
          <cell r="O126">
            <v>1754.88</v>
          </cell>
          <cell r="P126">
            <v>172.6</v>
          </cell>
          <cell r="Q126">
            <v>538.32000000000005</v>
          </cell>
          <cell r="R126">
            <v>25805.75</v>
          </cell>
          <cell r="S126">
            <v>582.02</v>
          </cell>
          <cell r="T126">
            <v>1792.84</v>
          </cell>
          <cell r="U126">
            <v>2694.5</v>
          </cell>
          <cell r="V126">
            <v>14737.98</v>
          </cell>
          <cell r="W126">
            <v>1998.14</v>
          </cell>
          <cell r="X126">
            <v>4000.27</v>
          </cell>
        </row>
        <row r="127">
          <cell r="C127" t="str">
            <v>2009/2010C</v>
          </cell>
          <cell r="D127">
            <v>9967.84</v>
          </cell>
          <cell r="E127">
            <v>155.75</v>
          </cell>
          <cell r="F127">
            <v>676.04</v>
          </cell>
          <cell r="G127">
            <v>1440.43</v>
          </cell>
          <cell r="H127">
            <v>5226</v>
          </cell>
          <cell r="I127">
            <v>936.97</v>
          </cell>
          <cell r="J127">
            <v>1532.65</v>
          </cell>
          <cell r="K127">
            <v>1219</v>
          </cell>
          <cell r="L127">
            <v>65.5</v>
          </cell>
          <cell r="M127">
            <v>115.5</v>
          </cell>
          <cell r="N127">
            <v>150.63999999999999</v>
          </cell>
          <cell r="O127">
            <v>524.66999999999996</v>
          </cell>
          <cell r="P127">
            <v>87.25</v>
          </cell>
          <cell r="Q127">
            <v>188.99</v>
          </cell>
          <cell r="R127">
            <v>11100.39</v>
          </cell>
          <cell r="S127">
            <v>221.25</v>
          </cell>
          <cell r="T127">
            <v>791.54</v>
          </cell>
          <cell r="U127">
            <v>1591.07</v>
          </cell>
          <cell r="V127">
            <v>5750.67</v>
          </cell>
          <cell r="W127">
            <v>1024.22</v>
          </cell>
          <cell r="X127">
            <v>1721.64</v>
          </cell>
        </row>
        <row r="128">
          <cell r="C128" t="str">
            <v>2009/2010D</v>
          </cell>
          <cell r="D128">
            <v>25256.35</v>
          </cell>
          <cell r="E128">
            <v>614.19000000000005</v>
          </cell>
          <cell r="F128">
            <v>1989.47</v>
          </cell>
          <cell r="G128">
            <v>2973.07</v>
          </cell>
          <cell r="H128">
            <v>17058.02</v>
          </cell>
          <cell r="I128">
            <v>1014.54</v>
          </cell>
          <cell r="J128">
            <v>1607.06</v>
          </cell>
          <cell r="K128">
            <v>3484</v>
          </cell>
          <cell r="L128">
            <v>183.44</v>
          </cell>
          <cell r="M128">
            <v>269.61</v>
          </cell>
          <cell r="N128">
            <v>306.06</v>
          </cell>
          <cell r="O128">
            <v>1761.12</v>
          </cell>
          <cell r="P128">
            <v>120.67</v>
          </cell>
          <cell r="Q128">
            <v>264.77999999999997</v>
          </cell>
          <cell r="R128">
            <v>28162.03</v>
          </cell>
          <cell r="S128">
            <v>797.63</v>
          </cell>
          <cell r="T128">
            <v>2259.08</v>
          </cell>
          <cell r="U128">
            <v>3279.13</v>
          </cell>
          <cell r="V128">
            <v>18819.14</v>
          </cell>
          <cell r="W128">
            <v>1135.21</v>
          </cell>
          <cell r="X128">
            <v>1871.84</v>
          </cell>
        </row>
        <row r="129">
          <cell r="C129" t="str">
            <v>2009/2010E</v>
          </cell>
          <cell r="D129">
            <v>7492.38</v>
          </cell>
          <cell r="E129">
            <v>124.92</v>
          </cell>
          <cell r="F129">
            <v>471.2</v>
          </cell>
          <cell r="G129">
            <v>1183.45</v>
          </cell>
          <cell r="H129">
            <v>5004.62</v>
          </cell>
          <cell r="I129">
            <v>274.2</v>
          </cell>
          <cell r="J129">
            <v>433.99</v>
          </cell>
          <cell r="K129">
            <v>375</v>
          </cell>
          <cell r="L129">
            <v>11.7</v>
          </cell>
          <cell r="M129">
            <v>23.3</v>
          </cell>
          <cell r="N129">
            <v>47.34</v>
          </cell>
          <cell r="O129">
            <v>174.67</v>
          </cell>
          <cell r="P129">
            <v>10</v>
          </cell>
          <cell r="Q129">
            <v>9.3000000000000007</v>
          </cell>
          <cell r="R129">
            <v>7768.69</v>
          </cell>
          <cell r="S129">
            <v>136.62</v>
          </cell>
          <cell r="T129">
            <v>494.5</v>
          </cell>
          <cell r="U129">
            <v>1230.79</v>
          </cell>
          <cell r="V129">
            <v>5179.29</v>
          </cell>
          <cell r="W129">
            <v>284.2</v>
          </cell>
          <cell r="X129">
            <v>443.29</v>
          </cell>
        </row>
        <row r="130">
          <cell r="C130" t="str">
            <v>2009/2010F</v>
          </cell>
          <cell r="D130">
            <v>15153.055</v>
          </cell>
          <cell r="E130">
            <v>203.69499999999999</v>
          </cell>
          <cell r="F130">
            <v>1262.26</v>
          </cell>
          <cell r="G130">
            <v>1821.77</v>
          </cell>
          <cell r="H130">
            <v>7426.65</v>
          </cell>
          <cell r="I130">
            <v>1745.55</v>
          </cell>
          <cell r="J130">
            <v>2693.13</v>
          </cell>
          <cell r="K130">
            <v>1337</v>
          </cell>
          <cell r="L130">
            <v>50.13</v>
          </cell>
          <cell r="M130">
            <v>129</v>
          </cell>
          <cell r="N130">
            <v>99.76</v>
          </cell>
          <cell r="O130">
            <v>525.63499999999999</v>
          </cell>
          <cell r="P130">
            <v>122.5</v>
          </cell>
          <cell r="Q130">
            <v>214.75</v>
          </cell>
          <cell r="R130">
            <v>16294.83</v>
          </cell>
          <cell r="S130">
            <v>253.82499999999999</v>
          </cell>
          <cell r="T130">
            <v>1391.26</v>
          </cell>
          <cell r="U130">
            <v>1921.53</v>
          </cell>
          <cell r="V130">
            <v>7952.2849999999999</v>
          </cell>
          <cell r="W130">
            <v>1868.05</v>
          </cell>
          <cell r="X130">
            <v>2907.88</v>
          </cell>
        </row>
        <row r="131">
          <cell r="C131" t="str">
            <v>2009/2010G</v>
          </cell>
          <cell r="D131">
            <v>11632.01</v>
          </cell>
          <cell r="E131">
            <v>142.27000000000001</v>
          </cell>
          <cell r="F131">
            <v>798.38</v>
          </cell>
          <cell r="G131">
            <v>1432.76</v>
          </cell>
          <cell r="H131">
            <v>5541.35</v>
          </cell>
          <cell r="I131">
            <v>1562.33</v>
          </cell>
          <cell r="J131">
            <v>2154.92</v>
          </cell>
          <cell r="K131">
            <v>1699</v>
          </cell>
          <cell r="L131">
            <v>59.82</v>
          </cell>
          <cell r="M131">
            <v>200.33</v>
          </cell>
          <cell r="N131">
            <v>123.06</v>
          </cell>
          <cell r="O131">
            <v>676.38</v>
          </cell>
          <cell r="P131">
            <v>167.64</v>
          </cell>
          <cell r="Q131">
            <v>312.3</v>
          </cell>
          <cell r="R131">
            <v>13171.54</v>
          </cell>
          <cell r="S131">
            <v>202.09</v>
          </cell>
          <cell r="T131">
            <v>998.71</v>
          </cell>
          <cell r="U131">
            <v>1555.82</v>
          </cell>
          <cell r="V131">
            <v>6217.73</v>
          </cell>
          <cell r="W131">
            <v>1729.97</v>
          </cell>
          <cell r="X131">
            <v>2467.2199999999998</v>
          </cell>
        </row>
        <row r="132">
          <cell r="C132" t="str">
            <v>2009/2010H</v>
          </cell>
          <cell r="D132">
            <v>27781.21</v>
          </cell>
          <cell r="E132">
            <v>569.97</v>
          </cell>
          <cell r="F132">
            <v>2336.75</v>
          </cell>
          <cell r="G132">
            <v>4526.22</v>
          </cell>
          <cell r="H132">
            <v>16920.53</v>
          </cell>
          <cell r="I132">
            <v>1277.54</v>
          </cell>
          <cell r="J132">
            <v>2150.1999999999998</v>
          </cell>
          <cell r="K132">
            <v>1154</v>
          </cell>
          <cell r="L132">
            <v>53.17</v>
          </cell>
          <cell r="M132">
            <v>155.19</v>
          </cell>
          <cell r="N132">
            <v>179.88</v>
          </cell>
          <cell r="O132">
            <v>540.23</v>
          </cell>
          <cell r="P132">
            <v>38.33</v>
          </cell>
          <cell r="Q132">
            <v>63.62</v>
          </cell>
          <cell r="R132">
            <v>28811.63</v>
          </cell>
          <cell r="S132">
            <v>623.14</v>
          </cell>
          <cell r="T132">
            <v>2491.94</v>
          </cell>
          <cell r="U132">
            <v>4706.1000000000004</v>
          </cell>
          <cell r="V132">
            <v>17460.759999999998</v>
          </cell>
          <cell r="W132">
            <v>1315.87</v>
          </cell>
          <cell r="X132">
            <v>2213.8200000000002</v>
          </cell>
        </row>
        <row r="133">
          <cell r="C133" t="str">
            <v>2009/2010I</v>
          </cell>
          <cell r="D133">
            <v>9968.32</v>
          </cell>
          <cell r="E133">
            <v>201.18</v>
          </cell>
          <cell r="F133">
            <v>560.29</v>
          </cell>
          <cell r="G133">
            <v>684.63</v>
          </cell>
          <cell r="H133">
            <v>6591.36</v>
          </cell>
          <cell r="I133">
            <v>432.23</v>
          </cell>
          <cell r="J133">
            <v>1498.63</v>
          </cell>
          <cell r="K133">
            <v>2855</v>
          </cell>
          <cell r="L133">
            <v>153.76</v>
          </cell>
          <cell r="M133">
            <v>237</v>
          </cell>
          <cell r="N133">
            <v>129.85</v>
          </cell>
          <cell r="O133">
            <v>1604.05</v>
          </cell>
          <cell r="P133">
            <v>151.84</v>
          </cell>
          <cell r="Q133">
            <v>387.07</v>
          </cell>
          <cell r="R133">
            <v>12631.89</v>
          </cell>
          <cell r="S133">
            <v>354.94</v>
          </cell>
          <cell r="T133">
            <v>797.29</v>
          </cell>
          <cell r="U133">
            <v>814.48</v>
          </cell>
          <cell r="V133">
            <v>8195.41</v>
          </cell>
          <cell r="W133">
            <v>584.07000000000005</v>
          </cell>
          <cell r="X133">
            <v>1885.7</v>
          </cell>
        </row>
        <row r="134">
          <cell r="C134" t="str">
            <v>2009/2010J</v>
          </cell>
          <cell r="D134">
            <v>805.94</v>
          </cell>
          <cell r="E134">
            <v>10.83</v>
          </cell>
          <cell r="F134">
            <v>54.16</v>
          </cell>
          <cell r="G134">
            <v>93.41</v>
          </cell>
          <cell r="H134">
            <v>453.96</v>
          </cell>
          <cell r="I134">
            <v>74.75</v>
          </cell>
          <cell r="J134">
            <v>118.83</v>
          </cell>
          <cell r="K134">
            <v>3875</v>
          </cell>
          <cell r="L134">
            <v>168.3</v>
          </cell>
          <cell r="M134">
            <v>428.13</v>
          </cell>
          <cell r="N134">
            <v>216.3</v>
          </cell>
          <cell r="O134">
            <v>1568.18</v>
          </cell>
          <cell r="P134">
            <v>513.33000000000004</v>
          </cell>
          <cell r="Q134">
            <v>962.33</v>
          </cell>
          <cell r="R134">
            <v>4662.51</v>
          </cell>
          <cell r="S134">
            <v>179.13</v>
          </cell>
          <cell r="T134">
            <v>482.29</v>
          </cell>
          <cell r="U134">
            <v>309.70999999999998</v>
          </cell>
          <cell r="V134">
            <v>2022.14</v>
          </cell>
          <cell r="W134">
            <v>588.08000000000004</v>
          </cell>
          <cell r="X134">
            <v>1081.1600000000001</v>
          </cell>
        </row>
        <row r="135">
          <cell r="C135" t="str">
            <v>2010/20111</v>
          </cell>
          <cell r="D135">
            <v>7085.75</v>
          </cell>
          <cell r="E135">
            <v>101</v>
          </cell>
          <cell r="F135">
            <v>263</v>
          </cell>
          <cell r="G135">
            <v>662</v>
          </cell>
          <cell r="H135">
            <v>4823</v>
          </cell>
          <cell r="I135">
            <v>631.5</v>
          </cell>
          <cell r="J135">
            <v>605.25</v>
          </cell>
          <cell r="K135">
            <v>40</v>
          </cell>
          <cell r="L135">
            <v>0</v>
          </cell>
          <cell r="M135">
            <v>6</v>
          </cell>
          <cell r="N135">
            <v>5</v>
          </cell>
          <cell r="O135">
            <v>21</v>
          </cell>
          <cell r="P135">
            <v>0</v>
          </cell>
          <cell r="Q135">
            <v>1</v>
          </cell>
          <cell r="R135">
            <v>7118.75</v>
          </cell>
          <cell r="S135">
            <v>101</v>
          </cell>
          <cell r="T135">
            <v>269</v>
          </cell>
          <cell r="U135">
            <v>667</v>
          </cell>
          <cell r="V135">
            <v>4844</v>
          </cell>
          <cell r="W135">
            <v>631.5</v>
          </cell>
          <cell r="X135">
            <v>606.25</v>
          </cell>
        </row>
        <row r="136">
          <cell r="C136" t="str">
            <v>2010/20112</v>
          </cell>
          <cell r="D136">
            <v>18365.61</v>
          </cell>
          <cell r="E136">
            <v>750.59</v>
          </cell>
          <cell r="F136">
            <v>1232.9100000000001</v>
          </cell>
          <cell r="G136">
            <v>1475.57</v>
          </cell>
          <cell r="H136">
            <v>9599.98</v>
          </cell>
          <cell r="I136">
            <v>1784.1</v>
          </cell>
          <cell r="J136">
            <v>3522.46</v>
          </cell>
          <cell r="K136">
            <v>5635</v>
          </cell>
          <cell r="L136">
            <v>400.33</v>
          </cell>
          <cell r="M136">
            <v>527.5</v>
          </cell>
          <cell r="N136">
            <v>216.83</v>
          </cell>
          <cell r="O136">
            <v>2963.06</v>
          </cell>
          <cell r="P136">
            <v>260.66000000000003</v>
          </cell>
          <cell r="Q136">
            <v>1051.75</v>
          </cell>
          <cell r="R136">
            <v>23785.74</v>
          </cell>
          <cell r="S136">
            <v>1150.92</v>
          </cell>
          <cell r="T136">
            <v>1760.41</v>
          </cell>
          <cell r="U136">
            <v>1692.4</v>
          </cell>
          <cell r="V136">
            <v>12563.04</v>
          </cell>
          <cell r="W136">
            <v>2044.76</v>
          </cell>
          <cell r="X136">
            <v>4574.21</v>
          </cell>
        </row>
        <row r="137">
          <cell r="C137" t="str">
            <v>2010/20113</v>
          </cell>
          <cell r="D137">
            <v>23670.744999999999</v>
          </cell>
          <cell r="E137">
            <v>568.79999999999995</v>
          </cell>
          <cell r="F137">
            <v>1246.3050000000001</v>
          </cell>
          <cell r="G137">
            <v>2426.65</v>
          </cell>
          <cell r="H137">
            <v>11950.105</v>
          </cell>
          <cell r="I137">
            <v>2785.04</v>
          </cell>
          <cell r="J137">
            <v>4693.8450000000003</v>
          </cell>
          <cell r="K137">
            <v>2195</v>
          </cell>
          <cell r="L137">
            <v>98.66</v>
          </cell>
          <cell r="M137">
            <v>190.68</v>
          </cell>
          <cell r="N137">
            <v>206.22</v>
          </cell>
          <cell r="O137">
            <v>994.43499999999995</v>
          </cell>
          <cell r="P137">
            <v>158</v>
          </cell>
          <cell r="Q137">
            <v>309.92</v>
          </cell>
          <cell r="R137">
            <v>25628.66</v>
          </cell>
          <cell r="S137">
            <v>667.46</v>
          </cell>
          <cell r="T137">
            <v>1436.9849999999999</v>
          </cell>
          <cell r="U137">
            <v>2632.87</v>
          </cell>
          <cell r="V137">
            <v>12944.54</v>
          </cell>
          <cell r="W137">
            <v>2943.04</v>
          </cell>
          <cell r="X137">
            <v>5003.7650000000003</v>
          </cell>
        </row>
        <row r="138">
          <cell r="C138" t="str">
            <v>2010/20114</v>
          </cell>
          <cell r="D138">
            <v>586</v>
          </cell>
          <cell r="E138">
            <v>15</v>
          </cell>
          <cell r="F138">
            <v>32</v>
          </cell>
          <cell r="G138">
            <v>55</v>
          </cell>
          <cell r="H138">
            <v>438</v>
          </cell>
          <cell r="I138">
            <v>22</v>
          </cell>
          <cell r="J138">
            <v>24</v>
          </cell>
          <cell r="K138">
            <v>8</v>
          </cell>
          <cell r="L138">
            <v>1</v>
          </cell>
          <cell r="M138">
            <v>3</v>
          </cell>
          <cell r="N138">
            <v>1</v>
          </cell>
          <cell r="O138">
            <v>3</v>
          </cell>
          <cell r="P138">
            <v>0</v>
          </cell>
          <cell r="Q138">
            <v>0</v>
          </cell>
          <cell r="R138">
            <v>594</v>
          </cell>
          <cell r="S138">
            <v>16</v>
          </cell>
          <cell r="T138">
            <v>35</v>
          </cell>
          <cell r="U138">
            <v>56</v>
          </cell>
          <cell r="V138">
            <v>441</v>
          </cell>
          <cell r="W138">
            <v>22</v>
          </cell>
          <cell r="X138">
            <v>24</v>
          </cell>
        </row>
        <row r="139">
          <cell r="C139" t="str">
            <v>2010/20115</v>
          </cell>
          <cell r="D139">
            <v>1789.27</v>
          </cell>
          <cell r="E139">
            <v>59.97</v>
          </cell>
          <cell r="F139">
            <v>158.57</v>
          </cell>
          <cell r="G139">
            <v>223.18</v>
          </cell>
          <cell r="H139">
            <v>1019.89</v>
          </cell>
          <cell r="I139">
            <v>130.94999999999999</v>
          </cell>
          <cell r="J139">
            <v>196.71</v>
          </cell>
          <cell r="K139">
            <v>129</v>
          </cell>
          <cell r="L139">
            <v>7.5</v>
          </cell>
          <cell r="M139">
            <v>15</v>
          </cell>
          <cell r="N139">
            <v>16.5</v>
          </cell>
          <cell r="O139">
            <v>61.5</v>
          </cell>
          <cell r="P139">
            <v>4</v>
          </cell>
          <cell r="Q139">
            <v>16</v>
          </cell>
          <cell r="R139">
            <v>1909.77</v>
          </cell>
          <cell r="S139">
            <v>67.47</v>
          </cell>
          <cell r="T139">
            <v>173.57</v>
          </cell>
          <cell r="U139">
            <v>239.68</v>
          </cell>
          <cell r="V139">
            <v>1081.3900000000001</v>
          </cell>
          <cell r="W139">
            <v>134.94999999999999</v>
          </cell>
          <cell r="X139">
            <v>212.71</v>
          </cell>
        </row>
        <row r="140">
          <cell r="C140" t="str">
            <v>2010/20116</v>
          </cell>
          <cell r="D140">
            <v>10376.905000000001</v>
          </cell>
          <cell r="E140">
            <v>192.6</v>
          </cell>
          <cell r="F140">
            <v>660.59500000000003</v>
          </cell>
          <cell r="G140">
            <v>1008.5</v>
          </cell>
          <cell r="H140">
            <v>4871.585</v>
          </cell>
          <cell r="I140">
            <v>1418.57</v>
          </cell>
          <cell r="J140">
            <v>2225.0549999999998</v>
          </cell>
          <cell r="K140">
            <v>737</v>
          </cell>
          <cell r="L140">
            <v>23.5</v>
          </cell>
          <cell r="M140">
            <v>62.31</v>
          </cell>
          <cell r="N140">
            <v>53.65</v>
          </cell>
          <cell r="O140">
            <v>300.29500000000002</v>
          </cell>
          <cell r="P140">
            <v>54.34</v>
          </cell>
          <cell r="Q140">
            <v>111.34</v>
          </cell>
          <cell r="R140">
            <v>10982.34</v>
          </cell>
          <cell r="S140">
            <v>216.1</v>
          </cell>
          <cell r="T140">
            <v>722.90499999999997</v>
          </cell>
          <cell r="U140">
            <v>1062.1500000000001</v>
          </cell>
          <cell r="V140">
            <v>5171.88</v>
          </cell>
          <cell r="W140">
            <v>1472.91</v>
          </cell>
          <cell r="X140">
            <v>2336.395</v>
          </cell>
        </row>
        <row r="141">
          <cell r="C141" t="str">
            <v>2010/20117</v>
          </cell>
          <cell r="D141">
            <v>4617.67</v>
          </cell>
          <cell r="E141">
            <v>92.9</v>
          </cell>
          <cell r="F141">
            <v>247.85</v>
          </cell>
          <cell r="G141">
            <v>371.11</v>
          </cell>
          <cell r="H141">
            <v>2605.86</v>
          </cell>
          <cell r="I141">
            <v>506.39</v>
          </cell>
          <cell r="J141">
            <v>793.56</v>
          </cell>
          <cell r="K141">
            <v>352</v>
          </cell>
          <cell r="L141">
            <v>11.5</v>
          </cell>
          <cell r="M141">
            <v>29.5</v>
          </cell>
          <cell r="N141">
            <v>17.170000000000002</v>
          </cell>
          <cell r="O141">
            <v>118.76</v>
          </cell>
          <cell r="P141">
            <v>36</v>
          </cell>
          <cell r="Q141">
            <v>54</v>
          </cell>
          <cell r="R141">
            <v>4884.6000000000004</v>
          </cell>
          <cell r="S141">
            <v>104.4</v>
          </cell>
          <cell r="T141">
            <v>277.35000000000002</v>
          </cell>
          <cell r="U141">
            <v>388.28</v>
          </cell>
          <cell r="V141">
            <v>2724.62</v>
          </cell>
          <cell r="W141">
            <v>542.39</v>
          </cell>
          <cell r="X141">
            <v>847.56</v>
          </cell>
        </row>
        <row r="142">
          <cell r="C142" t="str">
            <v>2010/20118</v>
          </cell>
          <cell r="D142">
            <v>8184.15</v>
          </cell>
          <cell r="E142">
            <v>247.17</v>
          </cell>
          <cell r="F142">
            <v>600.86</v>
          </cell>
          <cell r="G142">
            <v>1110.57</v>
          </cell>
          <cell r="H142">
            <v>5341.93</v>
          </cell>
          <cell r="I142">
            <v>341.3</v>
          </cell>
          <cell r="J142">
            <v>542.32000000000005</v>
          </cell>
          <cell r="K142">
            <v>1399</v>
          </cell>
          <cell r="L142">
            <v>47.5</v>
          </cell>
          <cell r="M142">
            <v>116.33</v>
          </cell>
          <cell r="N142">
            <v>179.5</v>
          </cell>
          <cell r="O142">
            <v>762.87</v>
          </cell>
          <cell r="P142">
            <v>43.34</v>
          </cell>
          <cell r="Q142">
            <v>77.180000000000007</v>
          </cell>
          <cell r="R142">
            <v>9410.8700000000008</v>
          </cell>
          <cell r="S142">
            <v>294.67</v>
          </cell>
          <cell r="T142">
            <v>717.19</v>
          </cell>
          <cell r="U142">
            <v>1290.07</v>
          </cell>
          <cell r="V142">
            <v>6104.8</v>
          </cell>
          <cell r="W142">
            <v>384.64</v>
          </cell>
          <cell r="X142">
            <v>619.5</v>
          </cell>
        </row>
        <row r="143">
          <cell r="C143" t="str">
            <v>2010/20119</v>
          </cell>
          <cell r="D143">
            <v>10663.95</v>
          </cell>
          <cell r="E143">
            <v>248.18</v>
          </cell>
          <cell r="F143">
            <v>839.04</v>
          </cell>
          <cell r="G143">
            <v>1142.93</v>
          </cell>
          <cell r="H143">
            <v>6556.95</v>
          </cell>
          <cell r="I143">
            <v>756.52</v>
          </cell>
          <cell r="J143">
            <v>1120.33</v>
          </cell>
          <cell r="K143">
            <v>1859</v>
          </cell>
          <cell r="L143">
            <v>102.67</v>
          </cell>
          <cell r="M143">
            <v>121.52</v>
          </cell>
          <cell r="N143">
            <v>124.44</v>
          </cell>
          <cell r="O143">
            <v>1054.3800000000001</v>
          </cell>
          <cell r="P143">
            <v>73.75</v>
          </cell>
          <cell r="Q143">
            <v>207.17</v>
          </cell>
          <cell r="R143">
            <v>12347.88</v>
          </cell>
          <cell r="S143">
            <v>350.85</v>
          </cell>
          <cell r="T143">
            <v>960.56</v>
          </cell>
          <cell r="U143">
            <v>1267.3699999999999</v>
          </cell>
          <cell r="V143">
            <v>7611.33</v>
          </cell>
          <cell r="W143">
            <v>830.27</v>
          </cell>
          <cell r="X143">
            <v>1327.5</v>
          </cell>
        </row>
        <row r="144">
          <cell r="C144" t="str">
            <v>2010/2011A</v>
          </cell>
          <cell r="D144">
            <v>5356.18</v>
          </cell>
          <cell r="E144">
            <v>124</v>
          </cell>
          <cell r="F144">
            <v>444.32</v>
          </cell>
          <cell r="G144">
            <v>659.36</v>
          </cell>
          <cell r="H144">
            <v>2879.83</v>
          </cell>
          <cell r="I144">
            <v>611.69000000000005</v>
          </cell>
          <cell r="J144">
            <v>636.98</v>
          </cell>
          <cell r="K144">
            <v>1970</v>
          </cell>
          <cell r="L144">
            <v>133.5</v>
          </cell>
          <cell r="M144">
            <v>164.3</v>
          </cell>
          <cell r="N144">
            <v>163</v>
          </cell>
          <cell r="O144">
            <v>1316.8</v>
          </cell>
          <cell r="P144">
            <v>57</v>
          </cell>
          <cell r="Q144">
            <v>94</v>
          </cell>
          <cell r="R144">
            <v>7284.78</v>
          </cell>
          <cell r="S144">
            <v>257.5</v>
          </cell>
          <cell r="T144">
            <v>608.62</v>
          </cell>
          <cell r="U144">
            <v>822.36</v>
          </cell>
          <cell r="V144">
            <v>4196.63</v>
          </cell>
          <cell r="W144">
            <v>668.69</v>
          </cell>
          <cell r="X144">
            <v>730.98</v>
          </cell>
        </row>
        <row r="145">
          <cell r="C145" t="str">
            <v>2010/2011B</v>
          </cell>
          <cell r="D145">
            <v>23826.735000000001</v>
          </cell>
          <cell r="E145">
            <v>800.51499999999999</v>
          </cell>
          <cell r="F145">
            <v>1507.22</v>
          </cell>
          <cell r="G145">
            <v>2789.66</v>
          </cell>
          <cell r="H145">
            <v>13546.28</v>
          </cell>
          <cell r="I145">
            <v>1857.61</v>
          </cell>
          <cell r="J145">
            <v>3325.45</v>
          </cell>
          <cell r="K145">
            <v>3435</v>
          </cell>
          <cell r="L145">
            <v>165.58</v>
          </cell>
          <cell r="M145">
            <v>289.39999999999998</v>
          </cell>
          <cell r="N145">
            <v>223.77</v>
          </cell>
          <cell r="O145">
            <v>1782.57</v>
          </cell>
          <cell r="P145">
            <v>140.79</v>
          </cell>
          <cell r="Q145">
            <v>467.48</v>
          </cell>
          <cell r="R145">
            <v>26896.325000000001</v>
          </cell>
          <cell r="S145">
            <v>966.09500000000003</v>
          </cell>
          <cell r="T145">
            <v>1796.62</v>
          </cell>
          <cell r="U145">
            <v>3013.43</v>
          </cell>
          <cell r="V145">
            <v>15328.85</v>
          </cell>
          <cell r="W145">
            <v>1998.4</v>
          </cell>
          <cell r="X145">
            <v>3792.93</v>
          </cell>
        </row>
        <row r="146">
          <cell r="C146" t="str">
            <v>2010/2011C</v>
          </cell>
          <cell r="D146">
            <v>10428.719999999999</v>
          </cell>
          <cell r="E146">
            <v>296.37</v>
          </cell>
          <cell r="F146">
            <v>729.02</v>
          </cell>
          <cell r="G146">
            <v>1511.55</v>
          </cell>
          <cell r="H146">
            <v>5444.19</v>
          </cell>
          <cell r="I146">
            <v>905.92</v>
          </cell>
          <cell r="J146">
            <v>1541.67</v>
          </cell>
          <cell r="K146">
            <v>1161</v>
          </cell>
          <cell r="L146">
            <v>46.92</v>
          </cell>
          <cell r="M146">
            <v>123.66</v>
          </cell>
          <cell r="N146">
            <v>141.97</v>
          </cell>
          <cell r="O146">
            <v>553.33000000000004</v>
          </cell>
          <cell r="P146">
            <v>65.33</v>
          </cell>
          <cell r="Q146">
            <v>156.16999999999999</v>
          </cell>
          <cell r="R146">
            <v>11516.1</v>
          </cell>
          <cell r="S146">
            <v>343.29</v>
          </cell>
          <cell r="T146">
            <v>852.68</v>
          </cell>
          <cell r="U146">
            <v>1653.52</v>
          </cell>
          <cell r="V146">
            <v>5997.52</v>
          </cell>
          <cell r="W146">
            <v>971.25</v>
          </cell>
          <cell r="X146">
            <v>1697.84</v>
          </cell>
        </row>
        <row r="147">
          <cell r="C147" t="str">
            <v>2010/2011D</v>
          </cell>
          <cell r="D147">
            <v>26237.31</v>
          </cell>
          <cell r="E147">
            <v>948.9</v>
          </cell>
          <cell r="F147">
            <v>1948.49</v>
          </cell>
          <cell r="G147">
            <v>3436.02</v>
          </cell>
          <cell r="H147">
            <v>17444.98</v>
          </cell>
          <cell r="I147">
            <v>1005.15</v>
          </cell>
          <cell r="J147">
            <v>1453.77</v>
          </cell>
          <cell r="K147">
            <v>3661</v>
          </cell>
          <cell r="L147">
            <v>221.16</v>
          </cell>
          <cell r="M147">
            <v>300.45</v>
          </cell>
          <cell r="N147">
            <v>336.51</v>
          </cell>
          <cell r="O147">
            <v>1932.54</v>
          </cell>
          <cell r="P147">
            <v>91</v>
          </cell>
          <cell r="Q147">
            <v>223.81</v>
          </cell>
          <cell r="R147">
            <v>29342.78</v>
          </cell>
          <cell r="S147">
            <v>1170.06</v>
          </cell>
          <cell r="T147">
            <v>2248.94</v>
          </cell>
          <cell r="U147">
            <v>3772.53</v>
          </cell>
          <cell r="V147">
            <v>19377.52</v>
          </cell>
          <cell r="W147">
            <v>1096.1500000000001</v>
          </cell>
          <cell r="X147">
            <v>1677.58</v>
          </cell>
        </row>
        <row r="148">
          <cell r="C148" t="str">
            <v>2010/2011E</v>
          </cell>
          <cell r="D148">
            <v>8107.37</v>
          </cell>
          <cell r="E148">
            <v>280.63</v>
          </cell>
          <cell r="F148">
            <v>530</v>
          </cell>
          <cell r="G148">
            <v>1362.15</v>
          </cell>
          <cell r="H148">
            <v>5261.89</v>
          </cell>
          <cell r="I148">
            <v>260.29000000000002</v>
          </cell>
          <cell r="J148">
            <v>412.41</v>
          </cell>
          <cell r="K148">
            <v>336</v>
          </cell>
          <cell r="L148">
            <v>5.67</v>
          </cell>
          <cell r="M148">
            <v>22.97</v>
          </cell>
          <cell r="N148">
            <v>40.67</v>
          </cell>
          <cell r="O148">
            <v>157.75</v>
          </cell>
          <cell r="P148">
            <v>9.83</v>
          </cell>
          <cell r="Q148">
            <v>9.7899999999999991</v>
          </cell>
          <cell r="R148">
            <v>8354.0499999999993</v>
          </cell>
          <cell r="S148">
            <v>286.3</v>
          </cell>
          <cell r="T148">
            <v>552.97</v>
          </cell>
          <cell r="U148">
            <v>1402.82</v>
          </cell>
          <cell r="V148">
            <v>5419.64</v>
          </cell>
          <cell r="W148">
            <v>270.12</v>
          </cell>
          <cell r="X148">
            <v>422.2</v>
          </cell>
        </row>
        <row r="149">
          <cell r="C149" t="str">
            <v>2010/2011F</v>
          </cell>
          <cell r="D149">
            <v>15932.79</v>
          </cell>
          <cell r="E149">
            <v>385.42</v>
          </cell>
          <cell r="F149">
            <v>1272.32</v>
          </cell>
          <cell r="G149">
            <v>2091.1799999999998</v>
          </cell>
          <cell r="H149">
            <v>7739.25</v>
          </cell>
          <cell r="I149">
            <v>1759.82</v>
          </cell>
          <cell r="J149">
            <v>2684.8</v>
          </cell>
          <cell r="K149">
            <v>1317</v>
          </cell>
          <cell r="L149">
            <v>58.84</v>
          </cell>
          <cell r="M149">
            <v>152.1</v>
          </cell>
          <cell r="N149">
            <v>96.69</v>
          </cell>
          <cell r="O149">
            <v>516.13</v>
          </cell>
          <cell r="P149">
            <v>121.35</v>
          </cell>
          <cell r="Q149">
            <v>197.86</v>
          </cell>
          <cell r="R149">
            <v>17075.759999999998</v>
          </cell>
          <cell r="S149">
            <v>444.26</v>
          </cell>
          <cell r="T149">
            <v>1424.42</v>
          </cell>
          <cell r="U149">
            <v>2187.87</v>
          </cell>
          <cell r="V149">
            <v>8255.3799999999992</v>
          </cell>
          <cell r="W149">
            <v>1881.17</v>
          </cell>
          <cell r="X149">
            <v>2882.66</v>
          </cell>
        </row>
        <row r="150">
          <cell r="C150" t="str">
            <v>2010/2011G</v>
          </cell>
          <cell r="D150">
            <v>12006.035</v>
          </cell>
          <cell r="E150">
            <v>330.065</v>
          </cell>
          <cell r="F150">
            <v>855.71</v>
          </cell>
          <cell r="G150">
            <v>1536.41</v>
          </cell>
          <cell r="H150">
            <v>5594.44</v>
          </cell>
          <cell r="I150">
            <v>1569.73</v>
          </cell>
          <cell r="J150">
            <v>2119.6799999999998</v>
          </cell>
          <cell r="K150">
            <v>1762</v>
          </cell>
          <cell r="L150">
            <v>66.33</v>
          </cell>
          <cell r="M150">
            <v>210.82</v>
          </cell>
          <cell r="N150">
            <v>109.75</v>
          </cell>
          <cell r="O150">
            <v>751.87</v>
          </cell>
          <cell r="P150">
            <v>164.38</v>
          </cell>
          <cell r="Q150">
            <v>308.5</v>
          </cell>
          <cell r="R150">
            <v>13617.684999999999</v>
          </cell>
          <cell r="S150">
            <v>396.39499999999998</v>
          </cell>
          <cell r="T150">
            <v>1066.53</v>
          </cell>
          <cell r="U150">
            <v>1646.16</v>
          </cell>
          <cell r="V150">
            <v>6346.31</v>
          </cell>
          <cell r="W150">
            <v>1734.11</v>
          </cell>
          <cell r="X150">
            <v>2428.1799999999998</v>
          </cell>
        </row>
        <row r="151">
          <cell r="C151" t="str">
            <v>2010/2011H</v>
          </cell>
          <cell r="D151">
            <v>29497.15</v>
          </cell>
          <cell r="E151">
            <v>988.87</v>
          </cell>
          <cell r="F151">
            <v>2469.2199999999998</v>
          </cell>
          <cell r="G151">
            <v>5195.49</v>
          </cell>
          <cell r="H151">
            <v>17448.21</v>
          </cell>
          <cell r="I151">
            <v>1346.51</v>
          </cell>
          <cell r="J151">
            <v>2048.85</v>
          </cell>
          <cell r="K151">
            <v>1039</v>
          </cell>
          <cell r="L151">
            <v>36</v>
          </cell>
          <cell r="M151">
            <v>133.1</v>
          </cell>
          <cell r="N151">
            <v>171.3</v>
          </cell>
          <cell r="O151">
            <v>476.4</v>
          </cell>
          <cell r="P151">
            <v>46.84</v>
          </cell>
          <cell r="Q151">
            <v>57.17</v>
          </cell>
          <cell r="R151">
            <v>30417.96</v>
          </cell>
          <cell r="S151">
            <v>1024.8699999999999</v>
          </cell>
          <cell r="T151">
            <v>2602.3200000000002</v>
          </cell>
          <cell r="U151">
            <v>5366.79</v>
          </cell>
          <cell r="V151">
            <v>17924.61</v>
          </cell>
          <cell r="W151">
            <v>1393.35</v>
          </cell>
          <cell r="X151">
            <v>2106.02</v>
          </cell>
        </row>
        <row r="152">
          <cell r="C152" t="str">
            <v>2010/2011I</v>
          </cell>
          <cell r="D152">
            <v>10846.6</v>
          </cell>
          <cell r="E152">
            <v>358.02</v>
          </cell>
          <cell r="F152">
            <v>603.57000000000005</v>
          </cell>
          <cell r="G152">
            <v>890.2</v>
          </cell>
          <cell r="H152">
            <v>7223.34</v>
          </cell>
          <cell r="I152">
            <v>503.76</v>
          </cell>
          <cell r="J152">
            <v>1267.71</v>
          </cell>
          <cell r="K152">
            <v>2936</v>
          </cell>
          <cell r="L152">
            <v>165.34</v>
          </cell>
          <cell r="M152">
            <v>262.02999999999997</v>
          </cell>
          <cell r="N152">
            <v>172.21</v>
          </cell>
          <cell r="O152">
            <v>1770.25</v>
          </cell>
          <cell r="P152">
            <v>91.06</v>
          </cell>
          <cell r="Q152">
            <v>309.02999999999997</v>
          </cell>
          <cell r="R152">
            <v>13616.52</v>
          </cell>
          <cell r="S152">
            <v>523.36</v>
          </cell>
          <cell r="T152">
            <v>865.6</v>
          </cell>
          <cell r="U152">
            <v>1062.4100000000001</v>
          </cell>
          <cell r="V152">
            <v>8993.59</v>
          </cell>
          <cell r="W152">
            <v>594.82000000000005</v>
          </cell>
          <cell r="X152">
            <v>1576.74</v>
          </cell>
        </row>
        <row r="153">
          <cell r="C153" t="str">
            <v>2010/2011J</v>
          </cell>
          <cell r="D153">
            <v>730.06</v>
          </cell>
          <cell r="E153">
            <v>24</v>
          </cell>
          <cell r="F153">
            <v>52</v>
          </cell>
          <cell r="G153">
            <v>107.47</v>
          </cell>
          <cell r="H153">
            <v>394.29</v>
          </cell>
          <cell r="I153">
            <v>56.15</v>
          </cell>
          <cell r="J153">
            <v>96.15</v>
          </cell>
          <cell r="K153">
            <v>3601</v>
          </cell>
          <cell r="L153">
            <v>159</v>
          </cell>
          <cell r="M153">
            <v>405.33</v>
          </cell>
          <cell r="N153">
            <v>215.82</v>
          </cell>
          <cell r="O153">
            <v>1498.06</v>
          </cell>
          <cell r="P153">
            <v>400.33</v>
          </cell>
          <cell r="Q153">
            <v>898.83</v>
          </cell>
          <cell r="R153">
            <v>4307.43</v>
          </cell>
          <cell r="S153">
            <v>183</v>
          </cell>
          <cell r="T153">
            <v>457.33</v>
          </cell>
          <cell r="U153">
            <v>323.29000000000002</v>
          </cell>
          <cell r="V153">
            <v>1892.35</v>
          </cell>
          <cell r="W153">
            <v>456.48</v>
          </cell>
          <cell r="X153">
            <v>994.98</v>
          </cell>
        </row>
        <row r="154">
          <cell r="C154" t="str">
            <v>2011/20121</v>
          </cell>
          <cell r="D154">
            <v>7041</v>
          </cell>
          <cell r="E154">
            <v>89</v>
          </cell>
          <cell r="F154">
            <v>241</v>
          </cell>
          <cell r="G154">
            <v>634</v>
          </cell>
          <cell r="H154">
            <v>4810</v>
          </cell>
          <cell r="I154">
            <v>591</v>
          </cell>
          <cell r="J154">
            <v>676</v>
          </cell>
          <cell r="K154">
            <v>40</v>
          </cell>
          <cell r="L154">
            <v>0</v>
          </cell>
          <cell r="M154">
            <v>6</v>
          </cell>
          <cell r="N154">
            <v>2</v>
          </cell>
          <cell r="O154">
            <v>18</v>
          </cell>
          <cell r="P154">
            <v>0</v>
          </cell>
          <cell r="Q154">
            <v>0</v>
          </cell>
          <cell r="R154">
            <v>7067</v>
          </cell>
          <cell r="S154">
            <v>89</v>
          </cell>
          <cell r="T154">
            <v>247</v>
          </cell>
          <cell r="U154">
            <v>636</v>
          </cell>
          <cell r="V154">
            <v>4828</v>
          </cell>
          <cell r="W154">
            <v>591</v>
          </cell>
          <cell r="X154">
            <v>676</v>
          </cell>
        </row>
        <row r="155">
          <cell r="C155" t="str">
            <v>2011/20122</v>
          </cell>
          <cell r="D155">
            <v>20164.54</v>
          </cell>
          <cell r="E155">
            <v>901.13</v>
          </cell>
          <cell r="F155">
            <v>1193.7</v>
          </cell>
          <cell r="G155">
            <v>1524.08</v>
          </cell>
          <cell r="H155">
            <v>10866.76</v>
          </cell>
          <cell r="I155">
            <v>1769.79</v>
          </cell>
          <cell r="J155">
            <v>3909.08</v>
          </cell>
          <cell r="K155">
            <v>6519</v>
          </cell>
          <cell r="L155">
            <v>486.49</v>
          </cell>
          <cell r="M155">
            <v>646.33000000000004</v>
          </cell>
          <cell r="N155">
            <v>208.2</v>
          </cell>
          <cell r="O155">
            <v>3575.06</v>
          </cell>
          <cell r="P155">
            <v>243.83</v>
          </cell>
          <cell r="Q155">
            <v>1185.6600000000001</v>
          </cell>
          <cell r="R155">
            <v>26510.11</v>
          </cell>
          <cell r="S155">
            <v>1387.62</v>
          </cell>
          <cell r="T155">
            <v>1840.03</v>
          </cell>
          <cell r="U155">
            <v>1732.28</v>
          </cell>
          <cell r="V155">
            <v>14441.82</v>
          </cell>
          <cell r="W155">
            <v>2013.62</v>
          </cell>
          <cell r="X155">
            <v>5094.74</v>
          </cell>
        </row>
        <row r="156">
          <cell r="C156" t="str">
            <v>2011/20123</v>
          </cell>
          <cell r="D156">
            <v>25326.68</v>
          </cell>
          <cell r="E156">
            <v>423.34</v>
          </cell>
          <cell r="F156">
            <v>1484.1949999999999</v>
          </cell>
          <cell r="G156">
            <v>2556.835</v>
          </cell>
          <cell r="H156">
            <v>13426.225</v>
          </cell>
          <cell r="I156">
            <v>2686.68</v>
          </cell>
          <cell r="J156">
            <v>4749.4049999999997</v>
          </cell>
          <cell r="K156">
            <v>2314</v>
          </cell>
          <cell r="L156">
            <v>109.71</v>
          </cell>
          <cell r="M156">
            <v>228.14</v>
          </cell>
          <cell r="N156">
            <v>181.94</v>
          </cell>
          <cell r="O156">
            <v>1101.425</v>
          </cell>
          <cell r="P156">
            <v>172</v>
          </cell>
          <cell r="Q156">
            <v>263.01</v>
          </cell>
          <cell r="R156">
            <v>27382.904999999999</v>
          </cell>
          <cell r="S156">
            <v>533.04999999999995</v>
          </cell>
          <cell r="T156">
            <v>1712.335</v>
          </cell>
          <cell r="U156">
            <v>2738.7750000000001</v>
          </cell>
          <cell r="V156">
            <v>14527.65</v>
          </cell>
          <cell r="W156">
            <v>2858.68</v>
          </cell>
          <cell r="X156">
            <v>5012.415</v>
          </cell>
        </row>
        <row r="157">
          <cell r="C157" t="str">
            <v>2011/20124</v>
          </cell>
          <cell r="D157">
            <v>613</v>
          </cell>
          <cell r="E157">
            <v>12</v>
          </cell>
          <cell r="F157">
            <v>27</v>
          </cell>
          <cell r="G157">
            <v>57</v>
          </cell>
          <cell r="H157">
            <v>477</v>
          </cell>
          <cell r="I157">
            <v>19</v>
          </cell>
          <cell r="J157">
            <v>21</v>
          </cell>
          <cell r="K157">
            <v>5</v>
          </cell>
          <cell r="L157">
            <v>1</v>
          </cell>
          <cell r="M157">
            <v>1</v>
          </cell>
          <cell r="N157">
            <v>0</v>
          </cell>
          <cell r="O157">
            <v>1</v>
          </cell>
          <cell r="P157">
            <v>0</v>
          </cell>
          <cell r="Q157">
            <v>2</v>
          </cell>
          <cell r="R157">
            <v>618</v>
          </cell>
          <cell r="S157">
            <v>13</v>
          </cell>
          <cell r="T157">
            <v>28</v>
          </cell>
          <cell r="U157">
            <v>57</v>
          </cell>
          <cell r="V157">
            <v>478</v>
          </cell>
          <cell r="W157">
            <v>19</v>
          </cell>
          <cell r="X157">
            <v>23</v>
          </cell>
        </row>
        <row r="158">
          <cell r="C158" t="str">
            <v>2011/20125</v>
          </cell>
          <cell r="D158">
            <v>1883.4</v>
          </cell>
          <cell r="E158">
            <v>62.89</v>
          </cell>
          <cell r="F158">
            <v>191.14</v>
          </cell>
          <cell r="G158">
            <v>205.94</v>
          </cell>
          <cell r="H158">
            <v>1103.74</v>
          </cell>
          <cell r="I158">
            <v>109.32</v>
          </cell>
          <cell r="J158">
            <v>210.37</v>
          </cell>
          <cell r="K158">
            <v>104</v>
          </cell>
          <cell r="L158">
            <v>3</v>
          </cell>
          <cell r="M158">
            <v>8.5</v>
          </cell>
          <cell r="N158">
            <v>12.5</v>
          </cell>
          <cell r="O158">
            <v>64.81</v>
          </cell>
          <cell r="P158">
            <v>1</v>
          </cell>
          <cell r="Q158">
            <v>8</v>
          </cell>
          <cell r="R158">
            <v>1981.21</v>
          </cell>
          <cell r="S158">
            <v>65.89</v>
          </cell>
          <cell r="T158">
            <v>199.64</v>
          </cell>
          <cell r="U158">
            <v>218.44</v>
          </cell>
          <cell r="V158">
            <v>1168.55</v>
          </cell>
          <cell r="W158">
            <v>110.32</v>
          </cell>
          <cell r="X158">
            <v>218.37</v>
          </cell>
        </row>
        <row r="159">
          <cell r="C159" t="str">
            <v>2011/20126</v>
          </cell>
          <cell r="D159">
            <v>10814.22</v>
          </cell>
          <cell r="E159">
            <v>178.89</v>
          </cell>
          <cell r="F159">
            <v>701.68499999999995</v>
          </cell>
          <cell r="G159">
            <v>962.82500000000005</v>
          </cell>
          <cell r="H159">
            <v>5470.0749999999998</v>
          </cell>
          <cell r="I159">
            <v>1326.09</v>
          </cell>
          <cell r="J159">
            <v>2174.6550000000002</v>
          </cell>
          <cell r="K159">
            <v>788</v>
          </cell>
          <cell r="L159">
            <v>28.83</v>
          </cell>
          <cell r="M159">
            <v>60.65</v>
          </cell>
          <cell r="N159">
            <v>41.68</v>
          </cell>
          <cell r="O159">
            <v>354.625</v>
          </cell>
          <cell r="P159">
            <v>51.67</v>
          </cell>
          <cell r="Q159">
            <v>95.5</v>
          </cell>
          <cell r="R159">
            <v>11447.174999999999</v>
          </cell>
          <cell r="S159">
            <v>207.72</v>
          </cell>
          <cell r="T159">
            <v>762.33500000000004</v>
          </cell>
          <cell r="U159">
            <v>1004.505</v>
          </cell>
          <cell r="V159">
            <v>5824.7</v>
          </cell>
          <cell r="W159">
            <v>1377.76</v>
          </cell>
          <cell r="X159">
            <v>2270.1550000000002</v>
          </cell>
        </row>
        <row r="160">
          <cell r="C160" t="str">
            <v>2011/20127</v>
          </cell>
          <cell r="D160">
            <v>4853.43</v>
          </cell>
          <cell r="E160">
            <v>86.39</v>
          </cell>
          <cell r="F160">
            <v>299.14</v>
          </cell>
          <cell r="G160">
            <v>360.87</v>
          </cell>
          <cell r="H160">
            <v>2836.04</v>
          </cell>
          <cell r="I160">
            <v>447.2</v>
          </cell>
          <cell r="J160">
            <v>823.79</v>
          </cell>
          <cell r="K160">
            <v>412</v>
          </cell>
          <cell r="L160">
            <v>11</v>
          </cell>
          <cell r="M160">
            <v>39.5</v>
          </cell>
          <cell r="N160">
            <v>24</v>
          </cell>
          <cell r="O160">
            <v>129.69</v>
          </cell>
          <cell r="P160">
            <v>37</v>
          </cell>
          <cell r="Q160">
            <v>58.75</v>
          </cell>
          <cell r="R160">
            <v>5153.37</v>
          </cell>
          <cell r="S160">
            <v>97.39</v>
          </cell>
          <cell r="T160">
            <v>338.64</v>
          </cell>
          <cell r="U160">
            <v>384.87</v>
          </cell>
          <cell r="V160">
            <v>2965.73</v>
          </cell>
          <cell r="W160">
            <v>484.2</v>
          </cell>
          <cell r="X160">
            <v>882.54</v>
          </cell>
        </row>
        <row r="161">
          <cell r="C161" t="str">
            <v>2011/20128</v>
          </cell>
          <cell r="D161">
            <v>8754.81</v>
          </cell>
          <cell r="E161">
            <v>221.38</v>
          </cell>
          <cell r="F161">
            <v>692.06</v>
          </cell>
          <cell r="G161">
            <v>1094.1300000000001</v>
          </cell>
          <cell r="H161">
            <v>5958.54</v>
          </cell>
          <cell r="I161">
            <v>336.62</v>
          </cell>
          <cell r="J161">
            <v>452.08</v>
          </cell>
          <cell r="K161">
            <v>1279</v>
          </cell>
          <cell r="L161">
            <v>58.51</v>
          </cell>
          <cell r="M161">
            <v>151.85</v>
          </cell>
          <cell r="N161">
            <v>133.52000000000001</v>
          </cell>
          <cell r="O161">
            <v>657.37</v>
          </cell>
          <cell r="P161">
            <v>38.17</v>
          </cell>
          <cell r="Q161">
            <v>76.84</v>
          </cell>
          <cell r="R161">
            <v>9871.07</v>
          </cell>
          <cell r="S161">
            <v>279.89</v>
          </cell>
          <cell r="T161">
            <v>843.91</v>
          </cell>
          <cell r="U161">
            <v>1227.6500000000001</v>
          </cell>
          <cell r="V161">
            <v>6615.91</v>
          </cell>
          <cell r="W161">
            <v>374.79</v>
          </cell>
          <cell r="X161">
            <v>528.91999999999996</v>
          </cell>
        </row>
        <row r="162">
          <cell r="C162" t="str">
            <v>2011/20129</v>
          </cell>
          <cell r="D162">
            <v>10949.8</v>
          </cell>
          <cell r="E162">
            <v>309.52999999999997</v>
          </cell>
          <cell r="F162">
            <v>978.3</v>
          </cell>
          <cell r="G162">
            <v>1088.18</v>
          </cell>
          <cell r="H162">
            <v>6928.02</v>
          </cell>
          <cell r="I162">
            <v>639.34</v>
          </cell>
          <cell r="J162">
            <v>1006.43</v>
          </cell>
          <cell r="K162">
            <v>1891</v>
          </cell>
          <cell r="L162">
            <v>98.34</v>
          </cell>
          <cell r="M162">
            <v>157.01</v>
          </cell>
          <cell r="N162">
            <v>106.97</v>
          </cell>
          <cell r="O162">
            <v>1150.1600000000001</v>
          </cell>
          <cell r="P162">
            <v>46.5</v>
          </cell>
          <cell r="Q162">
            <v>174.51</v>
          </cell>
          <cell r="R162">
            <v>12683.29</v>
          </cell>
          <cell r="S162">
            <v>407.87</v>
          </cell>
          <cell r="T162">
            <v>1135.31</v>
          </cell>
          <cell r="U162">
            <v>1195.1500000000001</v>
          </cell>
          <cell r="V162">
            <v>8078.18</v>
          </cell>
          <cell r="W162">
            <v>685.84</v>
          </cell>
          <cell r="X162">
            <v>1180.94</v>
          </cell>
        </row>
        <row r="163">
          <cell r="C163" t="str">
            <v>2011/2012A</v>
          </cell>
          <cell r="D163">
            <v>5127.1499999999996</v>
          </cell>
          <cell r="E163">
            <v>123.43</v>
          </cell>
          <cell r="F163">
            <v>441.19</v>
          </cell>
          <cell r="G163">
            <v>555.92999999999995</v>
          </cell>
          <cell r="H163">
            <v>2916.19</v>
          </cell>
          <cell r="I163">
            <v>522.41999999999996</v>
          </cell>
          <cell r="J163">
            <v>567.99</v>
          </cell>
          <cell r="K163">
            <v>1853</v>
          </cell>
          <cell r="L163">
            <v>101</v>
          </cell>
          <cell r="M163">
            <v>151</v>
          </cell>
          <cell r="N163">
            <v>118.3</v>
          </cell>
          <cell r="O163">
            <v>1330.1</v>
          </cell>
          <cell r="P163">
            <v>28.5</v>
          </cell>
          <cell r="Q163">
            <v>86</v>
          </cell>
          <cell r="R163">
            <v>6942.05</v>
          </cell>
          <cell r="S163">
            <v>224.43</v>
          </cell>
          <cell r="T163">
            <v>592.19000000000005</v>
          </cell>
          <cell r="U163">
            <v>674.23</v>
          </cell>
          <cell r="V163">
            <v>4246.29</v>
          </cell>
          <cell r="W163">
            <v>550.91999999999996</v>
          </cell>
          <cell r="X163">
            <v>653.99</v>
          </cell>
        </row>
        <row r="164">
          <cell r="C164" t="str">
            <v>2011/2012B</v>
          </cell>
          <cell r="D164">
            <v>25240.5</v>
          </cell>
          <cell r="E164">
            <v>684.56500000000005</v>
          </cell>
          <cell r="F164">
            <v>1602.98</v>
          </cell>
          <cell r="G164">
            <v>2774.5149999999999</v>
          </cell>
          <cell r="H164">
            <v>15277.575000000001</v>
          </cell>
          <cell r="I164">
            <v>1696.71</v>
          </cell>
          <cell r="J164">
            <v>3204.1550000000002</v>
          </cell>
          <cell r="K164">
            <v>3510</v>
          </cell>
          <cell r="L164">
            <v>176.15</v>
          </cell>
          <cell r="M164">
            <v>325.23</v>
          </cell>
          <cell r="N164">
            <v>232.78</v>
          </cell>
          <cell r="O164">
            <v>1784.085</v>
          </cell>
          <cell r="P164">
            <v>159.16</v>
          </cell>
          <cell r="Q164">
            <v>449.72</v>
          </cell>
          <cell r="R164">
            <v>28367.625</v>
          </cell>
          <cell r="S164">
            <v>860.71500000000003</v>
          </cell>
          <cell r="T164">
            <v>1928.21</v>
          </cell>
          <cell r="U164">
            <v>3007.2950000000001</v>
          </cell>
          <cell r="V164">
            <v>17061.66</v>
          </cell>
          <cell r="W164">
            <v>1855.87</v>
          </cell>
          <cell r="X164">
            <v>3653.875</v>
          </cell>
        </row>
        <row r="165">
          <cell r="C165" t="str">
            <v>2011/2012C</v>
          </cell>
          <cell r="D165">
            <v>10480.69</v>
          </cell>
          <cell r="E165">
            <v>242.62</v>
          </cell>
          <cell r="F165">
            <v>682.5</v>
          </cell>
          <cell r="G165">
            <v>1357.74</v>
          </cell>
          <cell r="H165">
            <v>5944.81</v>
          </cell>
          <cell r="I165">
            <v>755.35</v>
          </cell>
          <cell r="J165">
            <v>1497.67</v>
          </cell>
          <cell r="K165">
            <v>1123</v>
          </cell>
          <cell r="L165">
            <v>66.5</v>
          </cell>
          <cell r="M165">
            <v>129.85</v>
          </cell>
          <cell r="N165">
            <v>117.8</v>
          </cell>
          <cell r="O165">
            <v>541.71</v>
          </cell>
          <cell r="P165">
            <v>57.67</v>
          </cell>
          <cell r="Q165">
            <v>139.47999999999999</v>
          </cell>
          <cell r="R165">
            <v>11533.7</v>
          </cell>
          <cell r="S165">
            <v>309.12</v>
          </cell>
          <cell r="T165">
            <v>812.35</v>
          </cell>
          <cell r="U165">
            <v>1475.54</v>
          </cell>
          <cell r="V165">
            <v>6486.52</v>
          </cell>
          <cell r="W165">
            <v>813.02</v>
          </cell>
          <cell r="X165">
            <v>1637.15</v>
          </cell>
        </row>
        <row r="166">
          <cell r="C166" t="str">
            <v>2011/2012D</v>
          </cell>
          <cell r="D166">
            <v>28367.05</v>
          </cell>
          <cell r="E166">
            <v>937.96</v>
          </cell>
          <cell r="F166">
            <v>2117.58</v>
          </cell>
          <cell r="G166">
            <v>3386.37</v>
          </cell>
          <cell r="H166">
            <v>19527.45</v>
          </cell>
          <cell r="I166">
            <v>960.69</v>
          </cell>
          <cell r="J166">
            <v>1437</v>
          </cell>
          <cell r="K166">
            <v>3610</v>
          </cell>
          <cell r="L166">
            <v>236.65</v>
          </cell>
          <cell r="M166">
            <v>306.97000000000003</v>
          </cell>
          <cell r="N166">
            <v>319.43</v>
          </cell>
          <cell r="O166">
            <v>1888.64</v>
          </cell>
          <cell r="P166">
            <v>105.16</v>
          </cell>
          <cell r="Q166">
            <v>183.01</v>
          </cell>
          <cell r="R166">
            <v>31406.91</v>
          </cell>
          <cell r="S166">
            <v>1174.6099999999999</v>
          </cell>
          <cell r="T166">
            <v>2424.5500000000002</v>
          </cell>
          <cell r="U166">
            <v>3705.8</v>
          </cell>
          <cell r="V166">
            <v>21416.09</v>
          </cell>
          <cell r="W166">
            <v>1065.8499999999999</v>
          </cell>
          <cell r="X166">
            <v>1620.01</v>
          </cell>
        </row>
        <row r="167">
          <cell r="C167" t="str">
            <v>2011/2012E</v>
          </cell>
          <cell r="D167">
            <v>8706.23</v>
          </cell>
          <cell r="E167">
            <v>202.99</v>
          </cell>
          <cell r="F167">
            <v>628.24</v>
          </cell>
          <cell r="G167">
            <v>1336.37</v>
          </cell>
          <cell r="H167">
            <v>5906.46</v>
          </cell>
          <cell r="I167">
            <v>251.7</v>
          </cell>
          <cell r="J167">
            <v>380.47</v>
          </cell>
          <cell r="K167">
            <v>302</v>
          </cell>
          <cell r="L167">
            <v>10.83</v>
          </cell>
          <cell r="M167">
            <v>24.67</v>
          </cell>
          <cell r="N167">
            <v>39.840000000000003</v>
          </cell>
          <cell r="O167">
            <v>131.61000000000001</v>
          </cell>
          <cell r="P167">
            <v>7</v>
          </cell>
          <cell r="Q167">
            <v>13.5</v>
          </cell>
          <cell r="R167">
            <v>8933.68</v>
          </cell>
          <cell r="S167">
            <v>213.82</v>
          </cell>
          <cell r="T167">
            <v>652.91</v>
          </cell>
          <cell r="U167">
            <v>1376.21</v>
          </cell>
          <cell r="V167">
            <v>6038.07</v>
          </cell>
          <cell r="W167">
            <v>258.7</v>
          </cell>
          <cell r="X167">
            <v>393.97</v>
          </cell>
        </row>
        <row r="168">
          <cell r="C168" t="str">
            <v>2011/2012F</v>
          </cell>
          <cell r="D168">
            <v>16911.939999999999</v>
          </cell>
          <cell r="E168">
            <v>330.63</v>
          </cell>
          <cell r="F168">
            <v>1517.87</v>
          </cell>
          <cell r="G168">
            <v>2114.6999999999998</v>
          </cell>
          <cell r="H168">
            <v>8544.98</v>
          </cell>
          <cell r="I168">
            <v>1639.06</v>
          </cell>
          <cell r="J168">
            <v>2764.7</v>
          </cell>
          <cell r="K168">
            <v>1325</v>
          </cell>
          <cell r="L168">
            <v>68.5</v>
          </cell>
          <cell r="M168">
            <v>163</v>
          </cell>
          <cell r="N168">
            <v>91.34</v>
          </cell>
          <cell r="O168">
            <v>536.72</v>
          </cell>
          <cell r="P168">
            <v>96.46</v>
          </cell>
          <cell r="Q168">
            <v>195.38</v>
          </cell>
          <cell r="R168">
            <v>18063.34</v>
          </cell>
          <cell r="S168">
            <v>399.13</v>
          </cell>
          <cell r="T168">
            <v>1680.87</v>
          </cell>
          <cell r="U168">
            <v>2206.04</v>
          </cell>
          <cell r="V168">
            <v>9081.7000000000007</v>
          </cell>
          <cell r="W168">
            <v>1735.52</v>
          </cell>
          <cell r="X168">
            <v>2960.08</v>
          </cell>
        </row>
        <row r="169">
          <cell r="C169" t="str">
            <v>2011/2012G</v>
          </cell>
          <cell r="D169">
            <v>12534.96</v>
          </cell>
          <cell r="E169">
            <v>259.47500000000002</v>
          </cell>
          <cell r="F169">
            <v>879.63</v>
          </cell>
          <cell r="G169">
            <v>1501.865</v>
          </cell>
          <cell r="H169">
            <v>6360.4750000000004</v>
          </cell>
          <cell r="I169">
            <v>1369.45</v>
          </cell>
          <cell r="J169">
            <v>2164.0650000000001</v>
          </cell>
          <cell r="K169">
            <v>2056</v>
          </cell>
          <cell r="L169">
            <v>90.49</v>
          </cell>
          <cell r="M169">
            <v>316.47000000000003</v>
          </cell>
          <cell r="N169">
            <v>119.49</v>
          </cell>
          <cell r="O169">
            <v>883.46500000000003</v>
          </cell>
          <cell r="P169">
            <v>172.96</v>
          </cell>
          <cell r="Q169">
            <v>298.98</v>
          </cell>
          <cell r="R169">
            <v>14416.815000000001</v>
          </cell>
          <cell r="S169">
            <v>349.96499999999997</v>
          </cell>
          <cell r="T169">
            <v>1196.0999999999999</v>
          </cell>
          <cell r="U169">
            <v>1621.355</v>
          </cell>
          <cell r="V169">
            <v>7243.94</v>
          </cell>
          <cell r="W169">
            <v>1542.41</v>
          </cell>
          <cell r="X169">
            <v>2463.0450000000001</v>
          </cell>
        </row>
        <row r="170">
          <cell r="C170" t="str">
            <v>2011/2012H</v>
          </cell>
          <cell r="D170">
            <v>31284.44</v>
          </cell>
          <cell r="E170">
            <v>899.91</v>
          </cell>
          <cell r="F170">
            <v>2783.38</v>
          </cell>
          <cell r="G170">
            <v>4876.47</v>
          </cell>
          <cell r="H170">
            <v>19514.080000000002</v>
          </cell>
          <cell r="I170">
            <v>1169.83</v>
          </cell>
          <cell r="J170">
            <v>2040.77</v>
          </cell>
          <cell r="K170">
            <v>1010</v>
          </cell>
          <cell r="L170">
            <v>31.5</v>
          </cell>
          <cell r="M170">
            <v>158.83000000000001</v>
          </cell>
          <cell r="N170">
            <v>171.89</v>
          </cell>
          <cell r="O170">
            <v>466.51</v>
          </cell>
          <cell r="P170">
            <v>28.75</v>
          </cell>
          <cell r="Q170">
            <v>41.99</v>
          </cell>
          <cell r="R170">
            <v>32183.91</v>
          </cell>
          <cell r="S170">
            <v>931.41</v>
          </cell>
          <cell r="T170">
            <v>2942.21</v>
          </cell>
          <cell r="U170">
            <v>5048.3599999999997</v>
          </cell>
          <cell r="V170">
            <v>19980.59</v>
          </cell>
          <cell r="W170">
            <v>1198.58</v>
          </cell>
          <cell r="X170">
            <v>2082.7600000000002</v>
          </cell>
        </row>
        <row r="171">
          <cell r="C171" t="str">
            <v>2011/2012I</v>
          </cell>
          <cell r="D171">
            <v>11706.61</v>
          </cell>
          <cell r="E171">
            <v>332.05</v>
          </cell>
          <cell r="F171">
            <v>723.12</v>
          </cell>
          <cell r="G171">
            <v>796.6</v>
          </cell>
          <cell r="H171">
            <v>7986.3</v>
          </cell>
          <cell r="I171">
            <v>477.12</v>
          </cell>
          <cell r="J171">
            <v>1391.42</v>
          </cell>
          <cell r="K171">
            <v>3065</v>
          </cell>
          <cell r="L171">
            <v>169.5</v>
          </cell>
          <cell r="M171">
            <v>275</v>
          </cell>
          <cell r="N171">
            <v>138.66</v>
          </cell>
          <cell r="O171">
            <v>1948.54</v>
          </cell>
          <cell r="P171">
            <v>95.67</v>
          </cell>
          <cell r="Q171">
            <v>301.33999999999997</v>
          </cell>
          <cell r="R171">
            <v>14635.32</v>
          </cell>
          <cell r="S171">
            <v>501.55</v>
          </cell>
          <cell r="T171">
            <v>998.12</v>
          </cell>
          <cell r="U171">
            <v>935.26</v>
          </cell>
          <cell r="V171">
            <v>9934.84</v>
          </cell>
          <cell r="W171">
            <v>572.79</v>
          </cell>
          <cell r="X171">
            <v>1692.76</v>
          </cell>
        </row>
        <row r="172">
          <cell r="C172" t="str">
            <v>2011/2012J</v>
          </cell>
          <cell r="D172">
            <v>1041.55</v>
          </cell>
          <cell r="E172">
            <v>22.82</v>
          </cell>
          <cell r="F172">
            <v>85.29</v>
          </cell>
          <cell r="G172">
            <v>146.58000000000001</v>
          </cell>
          <cell r="H172">
            <v>587.28</v>
          </cell>
          <cell r="I172">
            <v>77.63</v>
          </cell>
          <cell r="J172">
            <v>121.95</v>
          </cell>
          <cell r="K172">
            <v>3655</v>
          </cell>
          <cell r="L172">
            <v>166</v>
          </cell>
          <cell r="M172">
            <v>402</v>
          </cell>
          <cell r="N172">
            <v>239.66</v>
          </cell>
          <cell r="O172">
            <v>1634.48</v>
          </cell>
          <cell r="P172">
            <v>400.5</v>
          </cell>
          <cell r="Q172">
            <v>792.33</v>
          </cell>
          <cell r="R172">
            <v>4676.5200000000004</v>
          </cell>
          <cell r="S172">
            <v>188.82</v>
          </cell>
          <cell r="T172">
            <v>487.29</v>
          </cell>
          <cell r="U172">
            <v>386.24</v>
          </cell>
          <cell r="V172">
            <v>2221.7600000000002</v>
          </cell>
          <cell r="W172">
            <v>478.13</v>
          </cell>
          <cell r="X172">
            <v>914.28</v>
          </cell>
        </row>
        <row r="173">
          <cell r="C173" t="str">
            <v>2012/20131</v>
          </cell>
          <cell r="D173">
            <v>7379.4</v>
          </cell>
          <cell r="E173">
            <v>64</v>
          </cell>
          <cell r="F173">
            <v>203</v>
          </cell>
          <cell r="G173">
            <v>760</v>
          </cell>
          <cell r="H173">
            <v>5096</v>
          </cell>
          <cell r="I173">
            <v>525.38</v>
          </cell>
          <cell r="J173">
            <v>731.02</v>
          </cell>
          <cell r="K173">
            <v>14</v>
          </cell>
          <cell r="L173">
            <v>2</v>
          </cell>
          <cell r="M173">
            <v>3</v>
          </cell>
          <cell r="N173">
            <v>1</v>
          </cell>
          <cell r="O173">
            <v>6</v>
          </cell>
          <cell r="P173">
            <v>1</v>
          </cell>
          <cell r="Q173">
            <v>1</v>
          </cell>
          <cell r="R173">
            <v>7393.4</v>
          </cell>
          <cell r="S173">
            <v>66</v>
          </cell>
          <cell r="T173">
            <v>206</v>
          </cell>
          <cell r="U173">
            <v>761</v>
          </cell>
          <cell r="V173">
            <v>5102</v>
          </cell>
          <cell r="W173">
            <v>526.38</v>
          </cell>
          <cell r="X173">
            <v>732.02</v>
          </cell>
        </row>
        <row r="174">
          <cell r="C174" t="str">
            <v>2012/20132</v>
          </cell>
          <cell r="D174">
            <v>22647.38</v>
          </cell>
          <cell r="E174">
            <v>356.2</v>
          </cell>
          <cell r="F174">
            <v>1402.09</v>
          </cell>
          <cell r="G174">
            <v>2202.3200000000002</v>
          </cell>
          <cell r="H174">
            <v>12358.5</v>
          </cell>
          <cell r="I174">
            <v>1914.63</v>
          </cell>
          <cell r="J174">
            <v>4413.6400000000003</v>
          </cell>
          <cell r="K174">
            <v>6246</v>
          </cell>
          <cell r="L174">
            <v>284.5</v>
          </cell>
          <cell r="M174">
            <v>647.82000000000005</v>
          </cell>
          <cell r="N174">
            <v>292.14999999999998</v>
          </cell>
          <cell r="O174">
            <v>3363.26</v>
          </cell>
          <cell r="P174">
            <v>274.82</v>
          </cell>
          <cell r="Q174">
            <v>1107.6400000000001</v>
          </cell>
          <cell r="R174">
            <v>28617.57</v>
          </cell>
          <cell r="S174">
            <v>640.70000000000005</v>
          </cell>
          <cell r="T174">
            <v>2049.91</v>
          </cell>
          <cell r="U174">
            <v>2494.4699999999998</v>
          </cell>
          <cell r="V174">
            <v>15721.76</v>
          </cell>
          <cell r="W174">
            <v>2189.4499999999998</v>
          </cell>
          <cell r="X174">
            <v>5521.28</v>
          </cell>
        </row>
        <row r="175">
          <cell r="C175" t="str">
            <v>2012/20133</v>
          </cell>
          <cell r="D175">
            <v>27368.67</v>
          </cell>
          <cell r="E175">
            <v>81.08</v>
          </cell>
          <cell r="F175">
            <v>1658.49</v>
          </cell>
          <cell r="G175">
            <v>3064.58</v>
          </cell>
          <cell r="H175">
            <v>14433.225</v>
          </cell>
          <cell r="I175">
            <v>3003.57</v>
          </cell>
          <cell r="J175">
            <v>5127.7250000000004</v>
          </cell>
          <cell r="K175">
            <v>2468</v>
          </cell>
          <cell r="L175">
            <v>78.17</v>
          </cell>
          <cell r="M175">
            <v>267.39</v>
          </cell>
          <cell r="N175">
            <v>223.51</v>
          </cell>
          <cell r="O175">
            <v>1179.0550000000001</v>
          </cell>
          <cell r="P175">
            <v>161.27000000000001</v>
          </cell>
          <cell r="Q175">
            <v>277.76</v>
          </cell>
          <cell r="R175">
            <v>29555.825000000001</v>
          </cell>
          <cell r="S175">
            <v>159.25</v>
          </cell>
          <cell r="T175">
            <v>1925.88</v>
          </cell>
          <cell r="U175">
            <v>3288.09</v>
          </cell>
          <cell r="V175">
            <v>15612.28</v>
          </cell>
          <cell r="W175">
            <v>3164.84</v>
          </cell>
          <cell r="X175">
            <v>5405.4849999999997</v>
          </cell>
        </row>
        <row r="176">
          <cell r="C176" t="str">
            <v>2012/20134</v>
          </cell>
          <cell r="D176">
            <v>555</v>
          </cell>
          <cell r="E176">
            <v>5</v>
          </cell>
          <cell r="F176">
            <v>43</v>
          </cell>
          <cell r="G176">
            <v>42</v>
          </cell>
          <cell r="H176">
            <v>407</v>
          </cell>
          <cell r="I176">
            <v>18</v>
          </cell>
          <cell r="J176">
            <v>40</v>
          </cell>
          <cell r="K176">
            <v>3</v>
          </cell>
          <cell r="L176">
            <v>0</v>
          </cell>
          <cell r="M176">
            <v>1</v>
          </cell>
          <cell r="N176">
            <v>0</v>
          </cell>
          <cell r="O176">
            <v>2</v>
          </cell>
          <cell r="P176">
            <v>0</v>
          </cell>
          <cell r="Q176">
            <v>0</v>
          </cell>
          <cell r="R176">
            <v>558</v>
          </cell>
          <cell r="S176">
            <v>5</v>
          </cell>
          <cell r="T176">
            <v>44</v>
          </cell>
          <cell r="U176">
            <v>42</v>
          </cell>
          <cell r="V176">
            <v>409</v>
          </cell>
          <cell r="W176">
            <v>18</v>
          </cell>
          <cell r="X176">
            <v>40</v>
          </cell>
        </row>
        <row r="177">
          <cell r="C177" t="str">
            <v>2012/20135</v>
          </cell>
          <cell r="D177">
            <v>1990.54</v>
          </cell>
          <cell r="E177">
            <v>11.34</v>
          </cell>
          <cell r="F177">
            <v>198.22</v>
          </cell>
          <cell r="G177">
            <v>246.36</v>
          </cell>
          <cell r="H177">
            <v>1200.98</v>
          </cell>
          <cell r="I177">
            <v>113.57</v>
          </cell>
          <cell r="J177">
            <v>220.07</v>
          </cell>
          <cell r="K177">
            <v>123</v>
          </cell>
          <cell r="L177">
            <v>2</v>
          </cell>
          <cell r="M177">
            <v>13.3</v>
          </cell>
          <cell r="N177">
            <v>8.5</v>
          </cell>
          <cell r="O177">
            <v>71.099999999999994</v>
          </cell>
          <cell r="P177">
            <v>9</v>
          </cell>
          <cell r="Q177">
            <v>12.3</v>
          </cell>
          <cell r="R177">
            <v>2106.7399999999998</v>
          </cell>
          <cell r="S177">
            <v>13.34</v>
          </cell>
          <cell r="T177">
            <v>211.52</v>
          </cell>
          <cell r="U177">
            <v>254.86</v>
          </cell>
          <cell r="V177">
            <v>1272.08</v>
          </cell>
          <cell r="W177">
            <v>122.57</v>
          </cell>
          <cell r="X177">
            <v>232.37</v>
          </cell>
        </row>
        <row r="178">
          <cell r="C178" t="str">
            <v>2012/20136</v>
          </cell>
          <cell r="D178">
            <v>11422.59</v>
          </cell>
          <cell r="E178">
            <v>46.23</v>
          </cell>
          <cell r="F178">
            <v>732.65</v>
          </cell>
          <cell r="G178">
            <v>1184.55</v>
          </cell>
          <cell r="H178">
            <v>5902.6149999999998</v>
          </cell>
          <cell r="I178">
            <v>1395.35</v>
          </cell>
          <cell r="J178">
            <v>2161.1950000000002</v>
          </cell>
          <cell r="K178">
            <v>889</v>
          </cell>
          <cell r="L178">
            <v>14.33</v>
          </cell>
          <cell r="M178">
            <v>93.73</v>
          </cell>
          <cell r="N178">
            <v>47.58</v>
          </cell>
          <cell r="O178">
            <v>396.01499999999999</v>
          </cell>
          <cell r="P178">
            <v>65.400000000000006</v>
          </cell>
          <cell r="Q178">
            <v>120.13</v>
          </cell>
          <cell r="R178">
            <v>12159.775</v>
          </cell>
          <cell r="S178">
            <v>60.56</v>
          </cell>
          <cell r="T178">
            <v>826.38</v>
          </cell>
          <cell r="U178">
            <v>1232.1300000000001</v>
          </cell>
          <cell r="V178">
            <v>6298.63</v>
          </cell>
          <cell r="W178">
            <v>1460.75</v>
          </cell>
          <cell r="X178">
            <v>2281.3249999999998</v>
          </cell>
        </row>
        <row r="179">
          <cell r="C179" t="str">
            <v>2012/20137</v>
          </cell>
          <cell r="D179">
            <v>5562.32</v>
          </cell>
          <cell r="E179">
            <v>29.03</v>
          </cell>
          <cell r="F179">
            <v>375.41</v>
          </cell>
          <cell r="G179">
            <v>487.92</v>
          </cell>
          <cell r="H179">
            <v>3230.59</v>
          </cell>
          <cell r="I179">
            <v>503.73</v>
          </cell>
          <cell r="J179">
            <v>935.64</v>
          </cell>
          <cell r="K179">
            <v>652</v>
          </cell>
          <cell r="L179">
            <v>15.5</v>
          </cell>
          <cell r="M179">
            <v>60.67</v>
          </cell>
          <cell r="N179">
            <v>28.76</v>
          </cell>
          <cell r="O179">
            <v>240</v>
          </cell>
          <cell r="P179">
            <v>41.17</v>
          </cell>
          <cell r="Q179">
            <v>88.5</v>
          </cell>
          <cell r="R179">
            <v>6036.92</v>
          </cell>
          <cell r="S179">
            <v>44.53</v>
          </cell>
          <cell r="T179">
            <v>436.08</v>
          </cell>
          <cell r="U179">
            <v>516.67999999999995</v>
          </cell>
          <cell r="V179">
            <v>3470.59</v>
          </cell>
          <cell r="W179">
            <v>544.9</v>
          </cell>
          <cell r="X179">
            <v>1024.1400000000001</v>
          </cell>
        </row>
        <row r="180">
          <cell r="C180" t="str">
            <v>2012/20138</v>
          </cell>
          <cell r="D180">
            <v>9281.66</v>
          </cell>
          <cell r="E180">
            <v>71.150000000000006</v>
          </cell>
          <cell r="F180">
            <v>785.69</v>
          </cell>
          <cell r="G180">
            <v>1247.95</v>
          </cell>
          <cell r="H180">
            <v>6392.42</v>
          </cell>
          <cell r="I180">
            <v>319.69</v>
          </cell>
          <cell r="J180">
            <v>464.76</v>
          </cell>
          <cell r="K180">
            <v>1193</v>
          </cell>
          <cell r="L180">
            <v>24.5</v>
          </cell>
          <cell r="M180">
            <v>134.5</v>
          </cell>
          <cell r="N180">
            <v>145.44999999999999</v>
          </cell>
          <cell r="O180">
            <v>653.72</v>
          </cell>
          <cell r="P180">
            <v>40.51</v>
          </cell>
          <cell r="Q180">
            <v>67.17</v>
          </cell>
          <cell r="R180">
            <v>10347.51</v>
          </cell>
          <cell r="S180">
            <v>95.65</v>
          </cell>
          <cell r="T180">
            <v>920.19</v>
          </cell>
          <cell r="U180">
            <v>1393.4</v>
          </cell>
          <cell r="V180">
            <v>7046.14</v>
          </cell>
          <cell r="W180">
            <v>360.2</v>
          </cell>
          <cell r="X180">
            <v>531.92999999999995</v>
          </cell>
        </row>
        <row r="181">
          <cell r="C181" t="str">
            <v>2012/20139</v>
          </cell>
          <cell r="D181">
            <v>11409.3</v>
          </cell>
          <cell r="E181">
            <v>125.63</v>
          </cell>
          <cell r="F181">
            <v>1093.32</v>
          </cell>
          <cell r="G181">
            <v>1200</v>
          </cell>
          <cell r="H181">
            <v>7322.88</v>
          </cell>
          <cell r="I181">
            <v>685.74</v>
          </cell>
          <cell r="J181">
            <v>981.73</v>
          </cell>
          <cell r="K181">
            <v>1862</v>
          </cell>
          <cell r="L181">
            <v>50.09</v>
          </cell>
          <cell r="M181">
            <v>180.67</v>
          </cell>
          <cell r="N181">
            <v>89.47</v>
          </cell>
          <cell r="O181">
            <v>1165.3499999999999</v>
          </cell>
          <cell r="P181">
            <v>56.5</v>
          </cell>
          <cell r="Q181">
            <v>196</v>
          </cell>
          <cell r="R181">
            <v>13147.38</v>
          </cell>
          <cell r="S181">
            <v>175.72</v>
          </cell>
          <cell r="T181">
            <v>1273.99</v>
          </cell>
          <cell r="U181">
            <v>1289.47</v>
          </cell>
          <cell r="V181">
            <v>8488.23</v>
          </cell>
          <cell r="W181">
            <v>742.24</v>
          </cell>
          <cell r="X181">
            <v>1177.73</v>
          </cell>
        </row>
        <row r="182">
          <cell r="C182" t="str">
            <v>2012/2013A</v>
          </cell>
          <cell r="D182">
            <v>4963.84</v>
          </cell>
          <cell r="E182">
            <v>41.5</v>
          </cell>
          <cell r="F182">
            <v>424.22</v>
          </cell>
          <cell r="G182">
            <v>549.63</v>
          </cell>
          <cell r="H182">
            <v>2893.35</v>
          </cell>
          <cell r="I182">
            <v>516.16</v>
          </cell>
          <cell r="J182">
            <v>538.98</v>
          </cell>
          <cell r="K182">
            <v>1760</v>
          </cell>
          <cell r="L182">
            <v>57</v>
          </cell>
          <cell r="M182">
            <v>161.5</v>
          </cell>
          <cell r="N182">
            <v>136.33000000000001</v>
          </cell>
          <cell r="O182">
            <v>1259.1600000000001</v>
          </cell>
          <cell r="P182">
            <v>24</v>
          </cell>
          <cell r="Q182">
            <v>78.5</v>
          </cell>
          <cell r="R182">
            <v>6680.33</v>
          </cell>
          <cell r="S182">
            <v>98.5</v>
          </cell>
          <cell r="T182">
            <v>585.72</v>
          </cell>
          <cell r="U182">
            <v>685.96</v>
          </cell>
          <cell r="V182">
            <v>4152.51</v>
          </cell>
          <cell r="W182">
            <v>540.16</v>
          </cell>
          <cell r="X182">
            <v>617.48</v>
          </cell>
        </row>
        <row r="183">
          <cell r="C183" t="str">
            <v>2012/2013B</v>
          </cell>
          <cell r="D183">
            <v>26484.404999999999</v>
          </cell>
          <cell r="E183">
            <v>164.16</v>
          </cell>
          <cell r="F183">
            <v>1861.2049999999999</v>
          </cell>
          <cell r="G183">
            <v>3218.5349999999999</v>
          </cell>
          <cell r="H183">
            <v>16034.285</v>
          </cell>
          <cell r="I183">
            <v>1706.53</v>
          </cell>
          <cell r="J183">
            <v>3499.69</v>
          </cell>
          <cell r="K183">
            <v>3663</v>
          </cell>
          <cell r="L183">
            <v>90.18</v>
          </cell>
          <cell r="M183">
            <v>338.68</v>
          </cell>
          <cell r="N183">
            <v>287.24</v>
          </cell>
          <cell r="O183">
            <v>1993.2449999999999</v>
          </cell>
          <cell r="P183">
            <v>126.37</v>
          </cell>
          <cell r="Q183">
            <v>405.84</v>
          </cell>
          <cell r="R183">
            <v>29725.96</v>
          </cell>
          <cell r="S183">
            <v>254.34</v>
          </cell>
          <cell r="T183">
            <v>2199.8850000000002</v>
          </cell>
          <cell r="U183">
            <v>3505.7750000000001</v>
          </cell>
          <cell r="V183">
            <v>18027.53</v>
          </cell>
          <cell r="W183">
            <v>1832.9</v>
          </cell>
          <cell r="X183">
            <v>3905.53</v>
          </cell>
        </row>
        <row r="184">
          <cell r="C184" t="str">
            <v>2012/2013C</v>
          </cell>
          <cell r="D184">
            <v>10344.620000000001</v>
          </cell>
          <cell r="E184">
            <v>59.12</v>
          </cell>
          <cell r="F184">
            <v>758.33</v>
          </cell>
          <cell r="G184">
            <v>1386.79</v>
          </cell>
          <cell r="H184">
            <v>6130.73</v>
          </cell>
          <cell r="I184">
            <v>689.22</v>
          </cell>
          <cell r="J184">
            <v>1320.43</v>
          </cell>
          <cell r="K184">
            <v>972</v>
          </cell>
          <cell r="L184">
            <v>32</v>
          </cell>
          <cell r="M184">
            <v>103.77</v>
          </cell>
          <cell r="N184">
            <v>109.78</v>
          </cell>
          <cell r="O184">
            <v>527.33000000000004</v>
          </cell>
          <cell r="P184">
            <v>53.17</v>
          </cell>
          <cell r="Q184">
            <v>102</v>
          </cell>
          <cell r="R184">
            <v>11272.67</v>
          </cell>
          <cell r="S184">
            <v>91.12</v>
          </cell>
          <cell r="T184">
            <v>862.1</v>
          </cell>
          <cell r="U184">
            <v>1496.57</v>
          </cell>
          <cell r="V184">
            <v>6658.06</v>
          </cell>
          <cell r="W184">
            <v>742.39</v>
          </cell>
          <cell r="X184">
            <v>1422.43</v>
          </cell>
        </row>
        <row r="185">
          <cell r="C185" t="str">
            <v>2012/2013D</v>
          </cell>
          <cell r="D185">
            <v>29152.13</v>
          </cell>
          <cell r="E185">
            <v>311.55</v>
          </cell>
          <cell r="F185">
            <v>2399.81</v>
          </cell>
          <cell r="G185">
            <v>3819.52</v>
          </cell>
          <cell r="H185">
            <v>20399.73</v>
          </cell>
          <cell r="I185">
            <v>898.02</v>
          </cell>
          <cell r="J185">
            <v>1323.5</v>
          </cell>
          <cell r="K185">
            <v>3802</v>
          </cell>
          <cell r="L185">
            <v>117.08</v>
          </cell>
          <cell r="M185">
            <v>355.1</v>
          </cell>
          <cell r="N185">
            <v>330.1</v>
          </cell>
          <cell r="O185">
            <v>2181.4</v>
          </cell>
          <cell r="P185">
            <v>84.15</v>
          </cell>
          <cell r="Q185">
            <v>221.37</v>
          </cell>
          <cell r="R185">
            <v>32441.33</v>
          </cell>
          <cell r="S185">
            <v>428.63</v>
          </cell>
          <cell r="T185">
            <v>2754.91</v>
          </cell>
          <cell r="U185">
            <v>4149.62</v>
          </cell>
          <cell r="V185">
            <v>22581.13</v>
          </cell>
          <cell r="W185">
            <v>982.17</v>
          </cell>
          <cell r="X185">
            <v>1544.87</v>
          </cell>
        </row>
        <row r="186">
          <cell r="C186" t="str">
            <v>2012/2013E</v>
          </cell>
          <cell r="D186">
            <v>8598.2800000000007</v>
          </cell>
          <cell r="E186">
            <v>43.47</v>
          </cell>
          <cell r="F186">
            <v>634.6</v>
          </cell>
          <cell r="G186">
            <v>1454.39</v>
          </cell>
          <cell r="H186">
            <v>5853.06</v>
          </cell>
          <cell r="I186">
            <v>253.85</v>
          </cell>
          <cell r="J186">
            <v>358.91</v>
          </cell>
          <cell r="K186">
            <v>324</v>
          </cell>
          <cell r="L186">
            <v>2.83</v>
          </cell>
          <cell r="M186">
            <v>20.83</v>
          </cell>
          <cell r="N186">
            <v>44.91</v>
          </cell>
          <cell r="O186">
            <v>151.63999999999999</v>
          </cell>
          <cell r="P186">
            <v>6.5</v>
          </cell>
          <cell r="Q186">
            <v>9</v>
          </cell>
          <cell r="R186">
            <v>8833.99</v>
          </cell>
          <cell r="S186">
            <v>46.3</v>
          </cell>
          <cell r="T186">
            <v>655.43</v>
          </cell>
          <cell r="U186">
            <v>1499.3</v>
          </cell>
          <cell r="V186">
            <v>6004.7</v>
          </cell>
          <cell r="W186">
            <v>260.35000000000002</v>
          </cell>
          <cell r="X186">
            <v>367.91</v>
          </cell>
        </row>
        <row r="187">
          <cell r="C187" t="str">
            <v>2012/2013F</v>
          </cell>
          <cell r="D187">
            <v>16967.63</v>
          </cell>
          <cell r="E187">
            <v>90.41</v>
          </cell>
          <cell r="F187">
            <v>1530.35</v>
          </cell>
          <cell r="G187">
            <v>2375.79</v>
          </cell>
          <cell r="H187">
            <v>8764.61</v>
          </cell>
          <cell r="I187">
            <v>1567.08</v>
          </cell>
          <cell r="J187">
            <v>2639.39</v>
          </cell>
          <cell r="K187">
            <v>1421</v>
          </cell>
          <cell r="L187">
            <v>41.5</v>
          </cell>
          <cell r="M187">
            <v>196.35</v>
          </cell>
          <cell r="N187">
            <v>109.76</v>
          </cell>
          <cell r="O187">
            <v>646.70000000000005</v>
          </cell>
          <cell r="P187">
            <v>101.67</v>
          </cell>
          <cell r="Q187">
            <v>172.33</v>
          </cell>
          <cell r="R187">
            <v>18235.939999999999</v>
          </cell>
          <cell r="S187">
            <v>131.91</v>
          </cell>
          <cell r="T187">
            <v>1726.7</v>
          </cell>
          <cell r="U187">
            <v>2485.5500000000002</v>
          </cell>
          <cell r="V187">
            <v>9411.31</v>
          </cell>
          <cell r="W187">
            <v>1668.75</v>
          </cell>
          <cell r="X187">
            <v>2811.72</v>
          </cell>
        </row>
        <row r="188">
          <cell r="C188" t="str">
            <v>2012/2013G</v>
          </cell>
          <cell r="D188">
            <v>12743.945</v>
          </cell>
          <cell r="E188">
            <v>62.68</v>
          </cell>
          <cell r="F188">
            <v>1002.5549999999999</v>
          </cell>
          <cell r="G188">
            <v>1762.105</v>
          </cell>
          <cell r="H188">
            <v>6505.9049999999997</v>
          </cell>
          <cell r="I188">
            <v>1389.55</v>
          </cell>
          <cell r="J188">
            <v>2021.15</v>
          </cell>
          <cell r="K188">
            <v>1858</v>
          </cell>
          <cell r="L188">
            <v>51.98</v>
          </cell>
          <cell r="M188">
            <v>289.10000000000002</v>
          </cell>
          <cell r="N188">
            <v>144.31</v>
          </cell>
          <cell r="O188">
            <v>842.23500000000001</v>
          </cell>
          <cell r="P188">
            <v>148.46</v>
          </cell>
          <cell r="Q188">
            <v>224.13</v>
          </cell>
          <cell r="R188">
            <v>14444.16</v>
          </cell>
          <cell r="S188">
            <v>114.66</v>
          </cell>
          <cell r="T188">
            <v>1291.655</v>
          </cell>
          <cell r="U188">
            <v>1906.415</v>
          </cell>
          <cell r="V188">
            <v>7348.14</v>
          </cell>
          <cell r="W188">
            <v>1538.01</v>
          </cell>
          <cell r="X188">
            <v>2245.2800000000002</v>
          </cell>
        </row>
        <row r="189">
          <cell r="C189" t="str">
            <v>2012/2013H</v>
          </cell>
          <cell r="D189">
            <v>31390.5</v>
          </cell>
          <cell r="E189">
            <v>199.11</v>
          </cell>
          <cell r="F189">
            <v>2938.7</v>
          </cell>
          <cell r="G189">
            <v>5554.57</v>
          </cell>
          <cell r="H189">
            <v>19550.62</v>
          </cell>
          <cell r="I189">
            <v>1218.47</v>
          </cell>
          <cell r="J189">
            <v>1929.03</v>
          </cell>
          <cell r="K189">
            <v>1027</v>
          </cell>
          <cell r="L189">
            <v>18</v>
          </cell>
          <cell r="M189">
            <v>171.34</v>
          </cell>
          <cell r="N189">
            <v>159.49</v>
          </cell>
          <cell r="O189">
            <v>474.52</v>
          </cell>
          <cell r="P189">
            <v>46</v>
          </cell>
          <cell r="Q189">
            <v>50.5</v>
          </cell>
          <cell r="R189">
            <v>32310.35</v>
          </cell>
          <cell r="S189">
            <v>217.11</v>
          </cell>
          <cell r="T189">
            <v>3110.04</v>
          </cell>
          <cell r="U189">
            <v>5714.06</v>
          </cell>
          <cell r="V189">
            <v>20025.14</v>
          </cell>
          <cell r="W189">
            <v>1264.47</v>
          </cell>
          <cell r="X189">
            <v>1979.53</v>
          </cell>
        </row>
        <row r="190">
          <cell r="C190" t="str">
            <v>2012/2013I</v>
          </cell>
          <cell r="D190">
            <v>11720.97</v>
          </cell>
          <cell r="E190">
            <v>47.34</v>
          </cell>
          <cell r="F190">
            <v>674.71</v>
          </cell>
          <cell r="G190">
            <v>1033.2</v>
          </cell>
          <cell r="H190">
            <v>8108.2</v>
          </cell>
          <cell r="I190">
            <v>432.15</v>
          </cell>
          <cell r="J190">
            <v>1425.37</v>
          </cell>
          <cell r="K190">
            <v>3333</v>
          </cell>
          <cell r="L190">
            <v>70.84</v>
          </cell>
          <cell r="M190">
            <v>316.92</v>
          </cell>
          <cell r="N190">
            <v>189.85</v>
          </cell>
          <cell r="O190">
            <v>2119.29</v>
          </cell>
          <cell r="P190">
            <v>107.01</v>
          </cell>
          <cell r="Q190">
            <v>334.5</v>
          </cell>
          <cell r="R190">
            <v>14859.38</v>
          </cell>
          <cell r="S190">
            <v>118.18</v>
          </cell>
          <cell r="T190">
            <v>991.63</v>
          </cell>
          <cell r="U190">
            <v>1223.05</v>
          </cell>
          <cell r="V190">
            <v>10227.49</v>
          </cell>
          <cell r="W190">
            <v>539.16</v>
          </cell>
          <cell r="X190">
            <v>1759.87</v>
          </cell>
        </row>
        <row r="191">
          <cell r="C191" t="str">
            <v>2012/2013J</v>
          </cell>
          <cell r="D191">
            <v>895.82</v>
          </cell>
          <cell r="E191">
            <v>3</v>
          </cell>
          <cell r="F191">
            <v>73.650000000000006</v>
          </cell>
          <cell r="G191">
            <v>136.79</v>
          </cell>
          <cell r="H191">
            <v>498.3</v>
          </cell>
          <cell r="I191">
            <v>74.31</v>
          </cell>
          <cell r="J191">
            <v>109.77</v>
          </cell>
          <cell r="K191">
            <v>3491</v>
          </cell>
          <cell r="L191">
            <v>103.5</v>
          </cell>
          <cell r="M191">
            <v>479.33</v>
          </cell>
          <cell r="N191">
            <v>238.81</v>
          </cell>
          <cell r="O191">
            <v>1654.98</v>
          </cell>
          <cell r="P191">
            <v>357</v>
          </cell>
          <cell r="Q191">
            <v>640.33000000000004</v>
          </cell>
          <cell r="R191">
            <v>4369.7700000000004</v>
          </cell>
          <cell r="S191">
            <v>106.5</v>
          </cell>
          <cell r="T191">
            <v>552.98</v>
          </cell>
          <cell r="U191">
            <v>375.6</v>
          </cell>
          <cell r="V191">
            <v>2153.2800000000002</v>
          </cell>
          <cell r="W191">
            <v>431.31</v>
          </cell>
          <cell r="X191">
            <v>750.1</v>
          </cell>
        </row>
      </sheetData>
      <sheetData sheetId="2">
        <row r="2">
          <cell r="C2" t="str">
            <v>2003/20041</v>
          </cell>
          <cell r="D2">
            <v>5035.3329000000003</v>
          </cell>
          <cell r="E2">
            <v>298</v>
          </cell>
          <cell r="F2">
            <v>693</v>
          </cell>
          <cell r="G2">
            <v>473.33330000000001</v>
          </cell>
          <cell r="H2">
            <v>2870.8332</v>
          </cell>
          <cell r="I2">
            <v>216.83330000000001</v>
          </cell>
          <cell r="J2">
            <v>483.3331</v>
          </cell>
          <cell r="K2">
            <v>29</v>
          </cell>
          <cell r="L2">
            <v>5</v>
          </cell>
          <cell r="M2">
            <v>1</v>
          </cell>
          <cell r="N2">
            <v>5</v>
          </cell>
          <cell r="O2">
            <v>11</v>
          </cell>
          <cell r="P2">
            <v>0</v>
          </cell>
          <cell r="Q2">
            <v>7</v>
          </cell>
          <cell r="R2">
            <v>5064.3329000000003</v>
          </cell>
          <cell r="S2">
            <v>303</v>
          </cell>
          <cell r="T2">
            <v>694</v>
          </cell>
          <cell r="U2">
            <v>478.33330000000001</v>
          </cell>
          <cell r="V2">
            <v>2881.8332</v>
          </cell>
          <cell r="W2">
            <v>216.83330000000001</v>
          </cell>
          <cell r="X2">
            <v>490.3331</v>
          </cell>
        </row>
        <row r="3">
          <cell r="C3" t="str">
            <v>2003/20042</v>
          </cell>
          <cell r="D3">
            <v>13451.808800000001</v>
          </cell>
          <cell r="E3">
            <v>961.49919999999997</v>
          </cell>
          <cell r="F3">
            <v>1333.9979000000001</v>
          </cell>
          <cell r="G3">
            <v>712.99950000000001</v>
          </cell>
          <cell r="H3">
            <v>6395.9907999999996</v>
          </cell>
          <cell r="I3">
            <v>1239.6597999999999</v>
          </cell>
          <cell r="J3">
            <v>2807.6615999999999</v>
          </cell>
          <cell r="K3">
            <v>4761</v>
          </cell>
          <cell r="L3">
            <v>538.66669999999999</v>
          </cell>
          <cell r="M3">
            <v>558</v>
          </cell>
          <cell r="N3">
            <v>150.5</v>
          </cell>
          <cell r="O3">
            <v>2219.6669000000002</v>
          </cell>
          <cell r="P3">
            <v>315.66669999999999</v>
          </cell>
          <cell r="Q3">
            <v>940.66660000000002</v>
          </cell>
          <cell r="R3">
            <v>18174.975699999999</v>
          </cell>
          <cell r="S3">
            <v>1500.1659</v>
          </cell>
          <cell r="T3">
            <v>1891.9979000000001</v>
          </cell>
          <cell r="U3">
            <v>863.49950000000001</v>
          </cell>
          <cell r="V3">
            <v>8615.6576999999997</v>
          </cell>
          <cell r="W3">
            <v>1555.3264999999999</v>
          </cell>
          <cell r="X3">
            <v>3748.3281999999999</v>
          </cell>
        </row>
        <row r="4">
          <cell r="C4" t="str">
            <v>2003/20043</v>
          </cell>
          <cell r="D4">
            <v>17783.155299999999</v>
          </cell>
          <cell r="E4">
            <v>669.33249999999998</v>
          </cell>
          <cell r="F4">
            <v>1699.4991</v>
          </cell>
          <cell r="G4">
            <v>1163.3334</v>
          </cell>
          <cell r="H4">
            <v>9246.7477999999992</v>
          </cell>
          <cell r="I4">
            <v>1860.8275000000001</v>
          </cell>
          <cell r="J4">
            <v>3143.415</v>
          </cell>
          <cell r="K4">
            <v>1999</v>
          </cell>
          <cell r="L4">
            <v>148.4999</v>
          </cell>
          <cell r="M4">
            <v>253.0001</v>
          </cell>
          <cell r="N4">
            <v>135</v>
          </cell>
          <cell r="O4">
            <v>859.41660000000002</v>
          </cell>
          <cell r="P4">
            <v>173.66669999999999</v>
          </cell>
          <cell r="Q4">
            <v>289.33350000000002</v>
          </cell>
          <cell r="R4">
            <v>19642.072100000001</v>
          </cell>
          <cell r="S4">
            <v>817.83240000000001</v>
          </cell>
          <cell r="T4">
            <v>1952.4992</v>
          </cell>
          <cell r="U4">
            <v>1298.3334</v>
          </cell>
          <cell r="V4">
            <v>10106.1644</v>
          </cell>
          <cell r="W4">
            <v>2034.4942000000001</v>
          </cell>
          <cell r="X4">
            <v>3432.7485000000001</v>
          </cell>
        </row>
        <row r="5">
          <cell r="C5" t="str">
            <v>2003/20044</v>
          </cell>
          <cell r="D5">
            <v>419</v>
          </cell>
          <cell r="E5">
            <v>40</v>
          </cell>
          <cell r="F5">
            <v>45</v>
          </cell>
          <cell r="G5">
            <v>35</v>
          </cell>
          <cell r="H5">
            <v>192</v>
          </cell>
          <cell r="I5">
            <v>33</v>
          </cell>
          <cell r="J5">
            <v>74</v>
          </cell>
          <cell r="K5">
            <v>0</v>
          </cell>
          <cell r="L5">
            <v>0</v>
          </cell>
          <cell r="M5">
            <v>0</v>
          </cell>
          <cell r="N5">
            <v>0</v>
          </cell>
          <cell r="O5">
            <v>0</v>
          </cell>
          <cell r="P5">
            <v>0</v>
          </cell>
          <cell r="Q5">
            <v>0</v>
          </cell>
          <cell r="R5">
            <v>419</v>
          </cell>
          <cell r="S5">
            <v>40</v>
          </cell>
          <cell r="T5">
            <v>45</v>
          </cell>
          <cell r="U5">
            <v>35</v>
          </cell>
          <cell r="V5">
            <v>192</v>
          </cell>
          <cell r="W5">
            <v>33</v>
          </cell>
          <cell r="X5">
            <v>74</v>
          </cell>
        </row>
        <row r="6">
          <cell r="C6" t="str">
            <v>2003/20045</v>
          </cell>
          <cell r="D6">
            <v>1696</v>
          </cell>
          <cell r="E6">
            <v>111.66670000000001</v>
          </cell>
          <cell r="F6">
            <v>229.5</v>
          </cell>
          <cell r="G6">
            <v>114.16670000000001</v>
          </cell>
          <cell r="H6">
            <v>983.16660000000002</v>
          </cell>
          <cell r="I6">
            <v>88.333299999999994</v>
          </cell>
          <cell r="J6">
            <v>169.16669999999999</v>
          </cell>
          <cell r="K6">
            <v>113</v>
          </cell>
          <cell r="L6">
            <v>8.5</v>
          </cell>
          <cell r="M6">
            <v>16.5</v>
          </cell>
          <cell r="N6">
            <v>6</v>
          </cell>
          <cell r="O6">
            <v>60.666699999999999</v>
          </cell>
          <cell r="P6">
            <v>9</v>
          </cell>
          <cell r="Q6">
            <v>8</v>
          </cell>
          <cell r="R6">
            <v>1804.6667</v>
          </cell>
          <cell r="S6">
            <v>120.16670000000001</v>
          </cell>
          <cell r="T6">
            <v>246</v>
          </cell>
          <cell r="U6">
            <v>120.16670000000001</v>
          </cell>
          <cell r="V6">
            <v>1043.8333</v>
          </cell>
          <cell r="W6">
            <v>97.333299999999994</v>
          </cell>
          <cell r="X6">
            <v>177.16669999999999</v>
          </cell>
        </row>
        <row r="7">
          <cell r="C7" t="str">
            <v>2003/20046</v>
          </cell>
          <cell r="D7">
            <v>8889.7428</v>
          </cell>
          <cell r="E7">
            <v>269.41699999999997</v>
          </cell>
          <cell r="F7">
            <v>828.41600000000005</v>
          </cell>
          <cell r="G7">
            <v>527.83370000000002</v>
          </cell>
          <cell r="H7">
            <v>4774.9179000000004</v>
          </cell>
          <cell r="I7">
            <v>1013.1608</v>
          </cell>
          <cell r="J7">
            <v>1475.9974</v>
          </cell>
          <cell r="K7">
            <v>352</v>
          </cell>
          <cell r="L7">
            <v>27.666699999999999</v>
          </cell>
          <cell r="M7">
            <v>30.166599999999999</v>
          </cell>
          <cell r="N7">
            <v>26.5</v>
          </cell>
          <cell r="O7">
            <v>161.7499</v>
          </cell>
          <cell r="P7">
            <v>22.5</v>
          </cell>
          <cell r="Q7">
            <v>34.833300000000001</v>
          </cell>
          <cell r="R7">
            <v>9193.1592999999993</v>
          </cell>
          <cell r="S7">
            <v>297.08370000000002</v>
          </cell>
          <cell r="T7">
            <v>858.58259999999996</v>
          </cell>
          <cell r="U7">
            <v>554.33370000000002</v>
          </cell>
          <cell r="V7">
            <v>4936.6678000000002</v>
          </cell>
          <cell r="W7">
            <v>1035.6608000000001</v>
          </cell>
          <cell r="X7">
            <v>1510.8307</v>
          </cell>
        </row>
        <row r="8">
          <cell r="C8" t="str">
            <v>2003/20047</v>
          </cell>
          <cell r="D8">
            <v>3833.3337000000001</v>
          </cell>
          <cell r="E8">
            <v>127.91670000000001</v>
          </cell>
          <cell r="F8">
            <v>417.416</v>
          </cell>
          <cell r="G8">
            <v>211.08340000000001</v>
          </cell>
          <cell r="H8">
            <v>2460.6678000000002</v>
          </cell>
          <cell r="I8">
            <v>235.16669999999999</v>
          </cell>
          <cell r="J8">
            <v>381.0831</v>
          </cell>
          <cell r="K8">
            <v>333</v>
          </cell>
          <cell r="L8">
            <v>14.833299999999999</v>
          </cell>
          <cell r="M8">
            <v>38.833300000000001</v>
          </cell>
          <cell r="N8">
            <v>13.833399999999999</v>
          </cell>
          <cell r="O8">
            <v>125.7501</v>
          </cell>
          <cell r="P8">
            <v>37.166699999999999</v>
          </cell>
          <cell r="Q8">
            <v>70.166700000000006</v>
          </cell>
          <cell r="R8">
            <v>4133.9171999999999</v>
          </cell>
          <cell r="S8">
            <v>142.75</v>
          </cell>
          <cell r="T8">
            <v>456.24930000000001</v>
          </cell>
          <cell r="U8">
            <v>224.91679999999999</v>
          </cell>
          <cell r="V8">
            <v>2586.4178999999999</v>
          </cell>
          <cell r="W8">
            <v>272.33339999999998</v>
          </cell>
          <cell r="X8">
            <v>451.24979999999999</v>
          </cell>
        </row>
        <row r="9">
          <cell r="C9" t="str">
            <v>2003/20048</v>
          </cell>
          <cell r="D9">
            <v>12962.999900000001</v>
          </cell>
          <cell r="E9">
            <v>491.49939999999998</v>
          </cell>
          <cell r="F9">
            <v>1652.6675</v>
          </cell>
          <cell r="G9">
            <v>1094.6670999999999</v>
          </cell>
          <cell r="H9">
            <v>8592.8335000000006</v>
          </cell>
          <cell r="I9">
            <v>392.49979999999999</v>
          </cell>
          <cell r="J9">
            <v>738.83259999999996</v>
          </cell>
          <cell r="K9">
            <v>1805</v>
          </cell>
          <cell r="L9">
            <v>107.33329999999999</v>
          </cell>
          <cell r="M9">
            <v>216</v>
          </cell>
          <cell r="N9">
            <v>128.5</v>
          </cell>
          <cell r="O9">
            <v>965.66639999999995</v>
          </cell>
          <cell r="P9">
            <v>48.166499999999999</v>
          </cell>
          <cell r="Q9">
            <v>109.99979999999999</v>
          </cell>
          <cell r="R9">
            <v>14538.6659</v>
          </cell>
          <cell r="S9">
            <v>598.83270000000005</v>
          </cell>
          <cell r="T9">
            <v>1868.6675</v>
          </cell>
          <cell r="U9">
            <v>1223.1670999999999</v>
          </cell>
          <cell r="V9">
            <v>9558.4999000000007</v>
          </cell>
          <cell r="W9">
            <v>440.66629999999998</v>
          </cell>
          <cell r="X9">
            <v>848.83240000000001</v>
          </cell>
        </row>
        <row r="10">
          <cell r="C10" t="str">
            <v>2003/20049</v>
          </cell>
          <cell r="D10">
            <v>10151.003500000001</v>
          </cell>
          <cell r="E10">
            <v>364.83339999999998</v>
          </cell>
          <cell r="F10">
            <v>1214.8344</v>
          </cell>
          <cell r="G10">
            <v>735.83299999999997</v>
          </cell>
          <cell r="H10">
            <v>6399.8355000000001</v>
          </cell>
          <cell r="I10">
            <v>498.50040000000001</v>
          </cell>
          <cell r="J10">
            <v>937.16679999999997</v>
          </cell>
          <cell r="K10">
            <v>1645</v>
          </cell>
          <cell r="L10">
            <v>128.83349999999999</v>
          </cell>
          <cell r="M10">
            <v>182</v>
          </cell>
          <cell r="N10">
            <v>71.833299999999994</v>
          </cell>
          <cell r="O10">
            <v>1031.3338000000001</v>
          </cell>
          <cell r="P10">
            <v>43.666699999999999</v>
          </cell>
          <cell r="Q10">
            <v>142.66679999999999</v>
          </cell>
          <cell r="R10">
            <v>11751.337600000001</v>
          </cell>
          <cell r="S10">
            <v>493.6669</v>
          </cell>
          <cell r="T10">
            <v>1396.8344</v>
          </cell>
          <cell r="U10">
            <v>807.66629999999998</v>
          </cell>
          <cell r="V10">
            <v>7431.1692999999996</v>
          </cell>
          <cell r="W10">
            <v>542.1671</v>
          </cell>
          <cell r="X10">
            <v>1079.8335999999999</v>
          </cell>
        </row>
        <row r="11">
          <cell r="C11" t="str">
            <v>2003/2004A</v>
          </cell>
          <cell r="D11">
            <v>3093.9992000000002</v>
          </cell>
          <cell r="E11">
            <v>91.333299999999994</v>
          </cell>
          <cell r="F11">
            <v>327.5</v>
          </cell>
          <cell r="G11">
            <v>165.83330000000001</v>
          </cell>
          <cell r="H11">
            <v>1517.8327999999999</v>
          </cell>
          <cell r="I11">
            <v>336.49990000000003</v>
          </cell>
          <cell r="J11">
            <v>654.99990000000003</v>
          </cell>
          <cell r="K11">
            <v>1187</v>
          </cell>
          <cell r="L11">
            <v>112.33329999999999</v>
          </cell>
          <cell r="M11">
            <v>118.1669</v>
          </cell>
          <cell r="N11">
            <v>54.666800000000002</v>
          </cell>
          <cell r="O11">
            <v>773.8338</v>
          </cell>
          <cell r="P11">
            <v>25.833400000000001</v>
          </cell>
          <cell r="Q11">
            <v>69</v>
          </cell>
          <cell r="R11">
            <v>4247.8334000000004</v>
          </cell>
          <cell r="S11">
            <v>203.66659999999999</v>
          </cell>
          <cell r="T11">
            <v>445.6669</v>
          </cell>
          <cell r="U11">
            <v>220.5001</v>
          </cell>
          <cell r="V11">
            <v>2291.6666</v>
          </cell>
          <cell r="W11">
            <v>362.33330000000001</v>
          </cell>
          <cell r="X11">
            <v>723.99990000000003</v>
          </cell>
        </row>
        <row r="12">
          <cell r="C12" t="str">
            <v>2003/2004B</v>
          </cell>
          <cell r="D12">
            <v>18232.130700000002</v>
          </cell>
          <cell r="E12">
            <v>920.08159999999998</v>
          </cell>
          <cell r="F12">
            <v>2028.4957999999999</v>
          </cell>
          <cell r="G12">
            <v>1308.4143999999999</v>
          </cell>
          <cell r="H12">
            <v>10823.1456</v>
          </cell>
          <cell r="I12">
            <v>996.74770000000001</v>
          </cell>
          <cell r="J12">
            <v>2155.2456000000002</v>
          </cell>
          <cell r="K12">
            <v>2164</v>
          </cell>
          <cell r="L12">
            <v>157.6662</v>
          </cell>
          <cell r="M12">
            <v>227.8329</v>
          </cell>
          <cell r="N12">
            <v>119.6666</v>
          </cell>
          <cell r="O12">
            <v>1025.9993999999999</v>
          </cell>
          <cell r="P12">
            <v>87.833299999999994</v>
          </cell>
          <cell r="Q12">
            <v>302.66649999999998</v>
          </cell>
          <cell r="R12">
            <v>20153.795600000001</v>
          </cell>
          <cell r="S12">
            <v>1077.7478000000001</v>
          </cell>
          <cell r="T12">
            <v>2256.3287</v>
          </cell>
          <cell r="U12">
            <v>1428.0809999999999</v>
          </cell>
          <cell r="V12">
            <v>11849.145</v>
          </cell>
          <cell r="W12">
            <v>1084.5809999999999</v>
          </cell>
          <cell r="X12">
            <v>2457.9121</v>
          </cell>
        </row>
        <row r="13">
          <cell r="C13" t="str">
            <v>2003/2004C</v>
          </cell>
          <cell r="D13">
            <v>8053.4996000000001</v>
          </cell>
          <cell r="E13">
            <v>406.16669999999999</v>
          </cell>
          <cell r="F13">
            <v>990.33360000000005</v>
          </cell>
          <cell r="G13">
            <v>649.33309999999994</v>
          </cell>
          <cell r="H13">
            <v>4961.6662999999999</v>
          </cell>
          <cell r="I13">
            <v>325.66669999999999</v>
          </cell>
          <cell r="J13">
            <v>720.33320000000003</v>
          </cell>
          <cell r="K13">
            <v>1102</v>
          </cell>
          <cell r="L13">
            <v>111.5</v>
          </cell>
          <cell r="M13">
            <v>135.83340000000001</v>
          </cell>
          <cell r="N13">
            <v>81.666700000000006</v>
          </cell>
          <cell r="O13">
            <v>537.83339999999998</v>
          </cell>
          <cell r="P13">
            <v>70</v>
          </cell>
          <cell r="Q13">
            <v>124.6666</v>
          </cell>
          <cell r="R13">
            <v>9114.9997000000003</v>
          </cell>
          <cell r="S13">
            <v>517.66669999999999</v>
          </cell>
          <cell r="T13">
            <v>1126.1669999999999</v>
          </cell>
          <cell r="U13">
            <v>730.99980000000005</v>
          </cell>
          <cell r="V13">
            <v>5499.4997000000003</v>
          </cell>
          <cell r="W13">
            <v>395.66669999999999</v>
          </cell>
          <cell r="X13">
            <v>844.99980000000005</v>
          </cell>
        </row>
        <row r="14">
          <cell r="C14" t="str">
            <v>2003/2004D</v>
          </cell>
          <cell r="D14">
            <v>23480.801100000001</v>
          </cell>
          <cell r="E14">
            <v>1280.9988000000001</v>
          </cell>
          <cell r="F14">
            <v>2728.3296999999998</v>
          </cell>
          <cell r="G14">
            <v>1765.9972</v>
          </cell>
          <cell r="H14">
            <v>15761.811600000001</v>
          </cell>
          <cell r="I14">
            <v>527.33219999999994</v>
          </cell>
          <cell r="J14">
            <v>1416.3316</v>
          </cell>
          <cell r="K14">
            <v>2827</v>
          </cell>
          <cell r="L14">
            <v>317.3329</v>
          </cell>
          <cell r="M14">
            <v>269.83240000000001</v>
          </cell>
          <cell r="N14">
            <v>151.99959999999999</v>
          </cell>
          <cell r="O14">
            <v>1407.9979000000001</v>
          </cell>
          <cell r="P14">
            <v>64.666600000000003</v>
          </cell>
          <cell r="Q14">
            <v>185.49979999999999</v>
          </cell>
          <cell r="R14">
            <v>25878.130300000001</v>
          </cell>
          <cell r="S14">
            <v>1598.3317</v>
          </cell>
          <cell r="T14">
            <v>2998.1621</v>
          </cell>
          <cell r="U14">
            <v>1917.9967999999999</v>
          </cell>
          <cell r="V14">
            <v>17169.809499999999</v>
          </cell>
          <cell r="W14">
            <v>591.99879999999996</v>
          </cell>
          <cell r="X14">
            <v>1601.8314</v>
          </cell>
        </row>
        <row r="15">
          <cell r="C15" t="str">
            <v>2003/2004E</v>
          </cell>
          <cell r="D15">
            <v>6008.4938000000002</v>
          </cell>
          <cell r="E15">
            <v>233.83320000000001</v>
          </cell>
          <cell r="F15">
            <v>676.16560000000004</v>
          </cell>
          <cell r="G15">
            <v>590.99869999999999</v>
          </cell>
          <cell r="H15">
            <v>3959.1642000000002</v>
          </cell>
          <cell r="I15">
            <v>172.99959999999999</v>
          </cell>
          <cell r="J15">
            <v>375.33249999999998</v>
          </cell>
          <cell r="K15">
            <v>282</v>
          </cell>
          <cell r="L15">
            <v>17.333400000000001</v>
          </cell>
          <cell r="M15">
            <v>29.333300000000001</v>
          </cell>
          <cell r="N15">
            <v>27.833500000000001</v>
          </cell>
          <cell r="O15">
            <v>116.3335</v>
          </cell>
          <cell r="P15">
            <v>6.5</v>
          </cell>
          <cell r="Q15">
            <v>8.5</v>
          </cell>
          <cell r="R15">
            <v>6214.3275000000003</v>
          </cell>
          <cell r="S15">
            <v>251.16659999999999</v>
          </cell>
          <cell r="T15">
            <v>705.49890000000005</v>
          </cell>
          <cell r="U15">
            <v>618.83219999999994</v>
          </cell>
          <cell r="V15">
            <v>4075.4976999999999</v>
          </cell>
          <cell r="W15">
            <v>179.49959999999999</v>
          </cell>
          <cell r="X15">
            <v>383.83249999999998</v>
          </cell>
        </row>
        <row r="16">
          <cell r="C16" t="str">
            <v>2003/2004F</v>
          </cell>
          <cell r="D16">
            <v>14579.6186</v>
          </cell>
          <cell r="E16">
            <v>690.08010000000002</v>
          </cell>
          <cell r="F16">
            <v>1847.6590000000001</v>
          </cell>
          <cell r="G16">
            <v>1168.0793000000001</v>
          </cell>
          <cell r="H16">
            <v>8151.3917000000001</v>
          </cell>
          <cell r="I16">
            <v>952.99689999999998</v>
          </cell>
          <cell r="J16">
            <v>1769.4115999999999</v>
          </cell>
          <cell r="K16">
            <v>978</v>
          </cell>
          <cell r="L16">
            <v>67.666700000000006</v>
          </cell>
          <cell r="M16">
            <v>135.66669999999999</v>
          </cell>
          <cell r="N16">
            <v>51</v>
          </cell>
          <cell r="O16">
            <v>356.4162</v>
          </cell>
          <cell r="P16">
            <v>54.333399999999997</v>
          </cell>
          <cell r="Q16">
            <v>111.8334</v>
          </cell>
          <cell r="R16">
            <v>15356.535</v>
          </cell>
          <cell r="S16">
            <v>757.74680000000001</v>
          </cell>
          <cell r="T16">
            <v>1983.3257000000001</v>
          </cell>
          <cell r="U16">
            <v>1219.0793000000001</v>
          </cell>
          <cell r="V16">
            <v>8507.8078999999998</v>
          </cell>
          <cell r="W16">
            <v>1007.3303</v>
          </cell>
          <cell r="X16">
            <v>1881.2449999999999</v>
          </cell>
        </row>
        <row r="17">
          <cell r="C17" t="str">
            <v>2003/2004G</v>
          </cell>
          <cell r="D17">
            <v>10423.395699999999</v>
          </cell>
          <cell r="E17">
            <v>387.2491</v>
          </cell>
          <cell r="F17">
            <v>1230.1641999999999</v>
          </cell>
          <cell r="G17">
            <v>786.24869999999999</v>
          </cell>
          <cell r="H17">
            <v>5813.6553000000004</v>
          </cell>
          <cell r="I17">
            <v>827.24829999999997</v>
          </cell>
          <cell r="J17">
            <v>1378.8300999999999</v>
          </cell>
          <cell r="K17">
            <v>1516</v>
          </cell>
          <cell r="L17">
            <v>81.166700000000006</v>
          </cell>
          <cell r="M17">
            <v>240.16650000000001</v>
          </cell>
          <cell r="N17">
            <v>100.4999</v>
          </cell>
          <cell r="O17">
            <v>637.49959999999999</v>
          </cell>
          <cell r="P17">
            <v>115.6666</v>
          </cell>
          <cell r="Q17">
            <v>195.83340000000001</v>
          </cell>
          <cell r="R17">
            <v>11794.2284</v>
          </cell>
          <cell r="S17">
            <v>468.41579999999999</v>
          </cell>
          <cell r="T17">
            <v>1470.3307</v>
          </cell>
          <cell r="U17">
            <v>886.74860000000001</v>
          </cell>
          <cell r="V17">
            <v>6451.1549000000005</v>
          </cell>
          <cell r="W17">
            <v>942.91489999999999</v>
          </cell>
          <cell r="X17">
            <v>1574.6635000000001</v>
          </cell>
        </row>
        <row r="18">
          <cell r="C18" t="str">
            <v>2003/2004H</v>
          </cell>
          <cell r="D18">
            <v>21401.232400000001</v>
          </cell>
          <cell r="E18">
            <v>1037.9160999999999</v>
          </cell>
          <cell r="F18">
            <v>3025.3312999999998</v>
          </cell>
          <cell r="G18">
            <v>2308.2483000000002</v>
          </cell>
          <cell r="H18">
            <v>12655.155500000001</v>
          </cell>
          <cell r="I18">
            <v>846.99900000000002</v>
          </cell>
          <cell r="J18">
            <v>1527.5822000000001</v>
          </cell>
          <cell r="K18">
            <v>745</v>
          </cell>
          <cell r="L18">
            <v>41.583300000000001</v>
          </cell>
          <cell r="M18">
            <v>126.3334</v>
          </cell>
          <cell r="N18">
            <v>91.333299999999994</v>
          </cell>
          <cell r="O18">
            <v>274.99979999999999</v>
          </cell>
          <cell r="P18">
            <v>46.333300000000001</v>
          </cell>
          <cell r="Q18">
            <v>52.833300000000001</v>
          </cell>
          <cell r="R18">
            <v>22034.648799999999</v>
          </cell>
          <cell r="S18">
            <v>1079.4993999999999</v>
          </cell>
          <cell r="T18">
            <v>3151.6646999999998</v>
          </cell>
          <cell r="U18">
            <v>2399.5816</v>
          </cell>
          <cell r="V18">
            <v>12930.1553</v>
          </cell>
          <cell r="W18">
            <v>893.33230000000003</v>
          </cell>
          <cell r="X18">
            <v>1580.4155000000001</v>
          </cell>
        </row>
        <row r="19">
          <cell r="C19" t="str">
            <v>2003/2004I</v>
          </cell>
          <cell r="D19">
            <v>6080.5842000000002</v>
          </cell>
          <cell r="E19">
            <v>348.16730000000001</v>
          </cell>
          <cell r="F19">
            <v>640.50019999999995</v>
          </cell>
          <cell r="G19">
            <v>350.08350000000002</v>
          </cell>
          <cell r="H19">
            <v>3987.0835000000002</v>
          </cell>
          <cell r="I19">
            <v>187.16640000000001</v>
          </cell>
          <cell r="J19">
            <v>567.58330000000001</v>
          </cell>
          <cell r="K19">
            <v>1157</v>
          </cell>
          <cell r="L19">
            <v>80.249899999999997</v>
          </cell>
          <cell r="M19">
            <v>117.1666</v>
          </cell>
          <cell r="N19">
            <v>48</v>
          </cell>
          <cell r="O19">
            <v>600.33299999999997</v>
          </cell>
          <cell r="P19">
            <v>55.5</v>
          </cell>
          <cell r="Q19">
            <v>136.66659999999999</v>
          </cell>
          <cell r="R19">
            <v>7118.5002999999997</v>
          </cell>
          <cell r="S19">
            <v>428.41719999999998</v>
          </cell>
          <cell r="T19">
            <v>757.66679999999997</v>
          </cell>
          <cell r="U19">
            <v>398.08350000000002</v>
          </cell>
          <cell r="V19">
            <v>4587.4165000000003</v>
          </cell>
          <cell r="W19">
            <v>242.66640000000001</v>
          </cell>
          <cell r="X19">
            <v>704.24990000000003</v>
          </cell>
        </row>
        <row r="20">
          <cell r="C20" t="str">
            <v>2003/2004J</v>
          </cell>
          <cell r="D20">
            <v>1348.6655000000001</v>
          </cell>
          <cell r="E20">
            <v>69.999799999999993</v>
          </cell>
          <cell r="F20">
            <v>151.16659999999999</v>
          </cell>
          <cell r="G20">
            <v>86.499899999999997</v>
          </cell>
          <cell r="H20">
            <v>824.99940000000004</v>
          </cell>
          <cell r="I20">
            <v>61.333300000000001</v>
          </cell>
          <cell r="J20">
            <v>154.66650000000001</v>
          </cell>
          <cell r="K20">
            <v>3720</v>
          </cell>
          <cell r="L20">
            <v>186.83320000000001</v>
          </cell>
          <cell r="M20">
            <v>634.16660000000002</v>
          </cell>
          <cell r="N20">
            <v>219.16659999999999</v>
          </cell>
          <cell r="O20">
            <v>1830.4996000000001</v>
          </cell>
          <cell r="P20">
            <v>261.49990000000003</v>
          </cell>
          <cell r="Q20">
            <v>540.83330000000001</v>
          </cell>
          <cell r="R20">
            <v>5021.6647000000003</v>
          </cell>
          <cell r="S20">
            <v>256.83300000000003</v>
          </cell>
          <cell r="T20">
            <v>785.33320000000003</v>
          </cell>
          <cell r="U20">
            <v>305.66649999999998</v>
          </cell>
          <cell r="V20">
            <v>2655.4989999999998</v>
          </cell>
          <cell r="W20">
            <v>322.83319999999998</v>
          </cell>
          <cell r="X20">
            <v>695.49980000000005</v>
          </cell>
        </row>
        <row r="21">
          <cell r="C21" t="str">
            <v>2004/20051</v>
          </cell>
          <cell r="D21">
            <v>5283.8328000000001</v>
          </cell>
          <cell r="E21">
            <v>219</v>
          </cell>
          <cell r="F21">
            <v>801</v>
          </cell>
          <cell r="G21">
            <v>331</v>
          </cell>
          <cell r="H21">
            <v>3150.1666</v>
          </cell>
          <cell r="I21">
            <v>227.66659999999999</v>
          </cell>
          <cell r="J21">
            <v>554.99959999999999</v>
          </cell>
          <cell r="K21">
            <v>28</v>
          </cell>
          <cell r="L21">
            <v>4</v>
          </cell>
          <cell r="M21">
            <v>7</v>
          </cell>
          <cell r="N21">
            <v>0</v>
          </cell>
          <cell r="O21">
            <v>16</v>
          </cell>
          <cell r="P21">
            <v>1</v>
          </cell>
          <cell r="Q21">
            <v>0</v>
          </cell>
          <cell r="R21">
            <v>5311.8328000000001</v>
          </cell>
          <cell r="S21">
            <v>223</v>
          </cell>
          <cell r="T21">
            <v>808</v>
          </cell>
          <cell r="U21">
            <v>331</v>
          </cell>
          <cell r="V21">
            <v>3166.1666</v>
          </cell>
          <cell r="W21">
            <v>228.66659999999999</v>
          </cell>
          <cell r="X21">
            <v>554.99959999999999</v>
          </cell>
        </row>
        <row r="22">
          <cell r="C22" t="str">
            <v>2004/20052</v>
          </cell>
          <cell r="D22">
            <v>14445.958199999999</v>
          </cell>
          <cell r="E22">
            <v>902.16520000000003</v>
          </cell>
          <cell r="F22">
            <v>1493.9964</v>
          </cell>
          <cell r="G22">
            <v>826.49789999999996</v>
          </cell>
          <cell r="H22">
            <v>6642.6476000000002</v>
          </cell>
          <cell r="I22">
            <v>1316.827</v>
          </cell>
          <cell r="J22">
            <v>3263.8240999999998</v>
          </cell>
          <cell r="K22">
            <v>4762</v>
          </cell>
          <cell r="L22">
            <v>512.16650000000004</v>
          </cell>
          <cell r="M22">
            <v>424.83300000000003</v>
          </cell>
          <cell r="N22">
            <v>158.83320000000001</v>
          </cell>
          <cell r="O22">
            <v>2340.9992000000002</v>
          </cell>
          <cell r="P22">
            <v>293</v>
          </cell>
          <cell r="Q22">
            <v>990.49990000000003</v>
          </cell>
          <cell r="R22">
            <v>19166.29</v>
          </cell>
          <cell r="S22">
            <v>1414.3317</v>
          </cell>
          <cell r="T22">
            <v>1918.8294000000001</v>
          </cell>
          <cell r="U22">
            <v>985.33109999999999</v>
          </cell>
          <cell r="V22">
            <v>8983.6468000000004</v>
          </cell>
          <cell r="W22">
            <v>1609.827</v>
          </cell>
          <cell r="X22">
            <v>4254.3239999999996</v>
          </cell>
        </row>
        <row r="23">
          <cell r="C23" t="str">
            <v>2004/20053</v>
          </cell>
          <cell r="D23">
            <v>19009.611799999999</v>
          </cell>
          <cell r="E23">
            <v>633.49549999999999</v>
          </cell>
          <cell r="F23">
            <v>1718.2384999999999</v>
          </cell>
          <cell r="G23">
            <v>1297.9059</v>
          </cell>
          <cell r="H23">
            <v>10083.424300000001</v>
          </cell>
          <cell r="I23">
            <v>1840.3206</v>
          </cell>
          <cell r="J23">
            <v>3436.2269999999999</v>
          </cell>
          <cell r="K23">
            <v>1840</v>
          </cell>
          <cell r="L23">
            <v>162.66640000000001</v>
          </cell>
          <cell r="M23">
            <v>206.83189999999999</v>
          </cell>
          <cell r="N23">
            <v>145.33250000000001</v>
          </cell>
          <cell r="O23">
            <v>736.57979999999998</v>
          </cell>
          <cell r="P23">
            <v>142.49979999999999</v>
          </cell>
          <cell r="Q23">
            <v>302.99919999999997</v>
          </cell>
          <cell r="R23">
            <v>20706.521400000001</v>
          </cell>
          <cell r="S23">
            <v>796.16189999999995</v>
          </cell>
          <cell r="T23">
            <v>1925.0704000000001</v>
          </cell>
          <cell r="U23">
            <v>1443.2384</v>
          </cell>
          <cell r="V23">
            <v>10820.0041</v>
          </cell>
          <cell r="W23">
            <v>1982.8204000000001</v>
          </cell>
          <cell r="X23">
            <v>3739.2262000000001</v>
          </cell>
        </row>
        <row r="24">
          <cell r="C24" t="str">
            <v>2004/20054</v>
          </cell>
          <cell r="D24">
            <v>459</v>
          </cell>
          <cell r="E24">
            <v>26</v>
          </cell>
          <cell r="F24">
            <v>45</v>
          </cell>
          <cell r="G24">
            <v>27</v>
          </cell>
          <cell r="H24">
            <v>251</v>
          </cell>
          <cell r="I24">
            <v>31</v>
          </cell>
          <cell r="J24">
            <v>79</v>
          </cell>
          <cell r="K24">
            <v>2</v>
          </cell>
          <cell r="L24">
            <v>0</v>
          </cell>
          <cell r="M24">
            <v>1</v>
          </cell>
          <cell r="N24">
            <v>0</v>
          </cell>
          <cell r="O24">
            <v>0</v>
          </cell>
          <cell r="P24">
            <v>1</v>
          </cell>
          <cell r="Q24">
            <v>0</v>
          </cell>
          <cell r="R24">
            <v>461</v>
          </cell>
          <cell r="S24">
            <v>26</v>
          </cell>
          <cell r="T24">
            <v>46</v>
          </cell>
          <cell r="U24">
            <v>27</v>
          </cell>
          <cell r="V24">
            <v>251</v>
          </cell>
          <cell r="W24">
            <v>32</v>
          </cell>
          <cell r="X24">
            <v>79</v>
          </cell>
        </row>
        <row r="25">
          <cell r="C25" t="str">
            <v>2004/20055</v>
          </cell>
          <cell r="D25">
            <v>1585.3322000000001</v>
          </cell>
          <cell r="E25">
            <v>86.499899999999997</v>
          </cell>
          <cell r="F25">
            <v>208.49969999999999</v>
          </cell>
          <cell r="G25">
            <v>113.6666</v>
          </cell>
          <cell r="H25">
            <v>906.83270000000005</v>
          </cell>
          <cell r="I25">
            <v>100.5</v>
          </cell>
          <cell r="J25">
            <v>169.33330000000001</v>
          </cell>
          <cell r="K25">
            <v>89</v>
          </cell>
          <cell r="L25">
            <v>7</v>
          </cell>
          <cell r="M25">
            <v>12</v>
          </cell>
          <cell r="N25">
            <v>9.6666000000000007</v>
          </cell>
          <cell r="O25">
            <v>47.999899999999997</v>
          </cell>
          <cell r="P25">
            <v>1</v>
          </cell>
          <cell r="Q25">
            <v>7.5</v>
          </cell>
          <cell r="R25">
            <v>1670.4987000000001</v>
          </cell>
          <cell r="S25">
            <v>93.499899999999997</v>
          </cell>
          <cell r="T25">
            <v>220.49969999999999</v>
          </cell>
          <cell r="U25">
            <v>123.33320000000001</v>
          </cell>
          <cell r="V25">
            <v>954.83259999999996</v>
          </cell>
          <cell r="W25">
            <v>101.5</v>
          </cell>
          <cell r="X25">
            <v>176.83330000000001</v>
          </cell>
        </row>
        <row r="26">
          <cell r="C26" t="str">
            <v>2004/20056</v>
          </cell>
          <cell r="D26">
            <v>8898.2227000000003</v>
          </cell>
          <cell r="E26">
            <v>240.33080000000001</v>
          </cell>
          <cell r="F26">
            <v>843.40520000000004</v>
          </cell>
          <cell r="G26">
            <v>576.07690000000002</v>
          </cell>
          <cell r="H26">
            <v>4776.6917999999996</v>
          </cell>
          <cell r="I26">
            <v>927.48680000000002</v>
          </cell>
          <cell r="J26">
            <v>1534.2311999999999</v>
          </cell>
          <cell r="K26">
            <v>712</v>
          </cell>
          <cell r="L26">
            <v>45.999600000000001</v>
          </cell>
          <cell r="M26">
            <v>71.832999999999998</v>
          </cell>
          <cell r="N26">
            <v>27.666499999999999</v>
          </cell>
          <cell r="O26">
            <v>353.74860000000001</v>
          </cell>
          <cell r="P26">
            <v>56.333199999999998</v>
          </cell>
          <cell r="Q26">
            <v>107.9999</v>
          </cell>
          <cell r="R26">
            <v>9561.8035</v>
          </cell>
          <cell r="S26">
            <v>286.3304</v>
          </cell>
          <cell r="T26">
            <v>915.23820000000001</v>
          </cell>
          <cell r="U26">
            <v>603.74339999999995</v>
          </cell>
          <cell r="V26">
            <v>5130.4404000000004</v>
          </cell>
          <cell r="W26">
            <v>983.82</v>
          </cell>
          <cell r="X26">
            <v>1642.2311</v>
          </cell>
        </row>
        <row r="27">
          <cell r="C27" t="str">
            <v>2004/20057</v>
          </cell>
          <cell r="D27">
            <v>3476.1977000000002</v>
          </cell>
          <cell r="E27">
            <v>112.33150000000001</v>
          </cell>
          <cell r="F27">
            <v>330.661</v>
          </cell>
          <cell r="G27">
            <v>230.83080000000001</v>
          </cell>
          <cell r="H27">
            <v>2198.7154999999998</v>
          </cell>
          <cell r="I27">
            <v>199.49709999999999</v>
          </cell>
          <cell r="J27">
            <v>404.16180000000003</v>
          </cell>
          <cell r="K27">
            <v>391</v>
          </cell>
          <cell r="L27">
            <v>19.666399999999999</v>
          </cell>
          <cell r="M27">
            <v>46.583199999999998</v>
          </cell>
          <cell r="N27">
            <v>24.4998</v>
          </cell>
          <cell r="O27">
            <v>155.83260000000001</v>
          </cell>
          <cell r="P27">
            <v>47.166600000000003</v>
          </cell>
          <cell r="Q27">
            <v>64.166600000000003</v>
          </cell>
          <cell r="R27">
            <v>3834.1129000000001</v>
          </cell>
          <cell r="S27">
            <v>131.99789999999999</v>
          </cell>
          <cell r="T27">
            <v>377.24419999999998</v>
          </cell>
          <cell r="U27">
            <v>255.3306</v>
          </cell>
          <cell r="V27">
            <v>2354.5481</v>
          </cell>
          <cell r="W27">
            <v>246.66370000000001</v>
          </cell>
          <cell r="X27">
            <v>468.32839999999999</v>
          </cell>
        </row>
        <row r="28">
          <cell r="C28" t="str">
            <v>2004/20058</v>
          </cell>
          <cell r="D28">
            <v>12377.747600000001</v>
          </cell>
          <cell r="E28">
            <v>434.99639999999999</v>
          </cell>
          <cell r="F28">
            <v>1434.6561999999999</v>
          </cell>
          <cell r="G28">
            <v>1081.3264999999999</v>
          </cell>
          <cell r="H28">
            <v>8445.7762000000002</v>
          </cell>
          <cell r="I28">
            <v>330.16410000000002</v>
          </cell>
          <cell r="J28">
            <v>650.82820000000004</v>
          </cell>
          <cell r="K28">
            <v>2244</v>
          </cell>
          <cell r="L28">
            <v>117.33240000000001</v>
          </cell>
          <cell r="M28">
            <v>257.33210000000003</v>
          </cell>
          <cell r="N28">
            <v>195.6651</v>
          </cell>
          <cell r="O28">
            <v>1212.4927</v>
          </cell>
          <cell r="P28">
            <v>67.832700000000003</v>
          </cell>
          <cell r="Q28">
            <v>140.66589999999999</v>
          </cell>
          <cell r="R28">
            <v>14369.068499999999</v>
          </cell>
          <cell r="S28">
            <v>552.3288</v>
          </cell>
          <cell r="T28">
            <v>1691.9883</v>
          </cell>
          <cell r="U28">
            <v>1276.9916000000001</v>
          </cell>
          <cell r="V28">
            <v>9658.2688999999991</v>
          </cell>
          <cell r="W28">
            <v>397.99680000000001</v>
          </cell>
          <cell r="X28">
            <v>791.4941</v>
          </cell>
        </row>
        <row r="29">
          <cell r="C29" t="str">
            <v>2004/20059</v>
          </cell>
          <cell r="D29">
            <v>9650.9575000000004</v>
          </cell>
          <cell r="E29">
            <v>339.99849999999998</v>
          </cell>
          <cell r="F29">
            <v>1039.4951000000001</v>
          </cell>
          <cell r="G29">
            <v>766.99639999999999</v>
          </cell>
          <cell r="H29">
            <v>6159.3068999999996</v>
          </cell>
          <cell r="I29">
            <v>447.99759999999998</v>
          </cell>
          <cell r="J29">
            <v>897.16300000000001</v>
          </cell>
          <cell r="K29">
            <v>1698</v>
          </cell>
          <cell r="L29">
            <v>111.83320000000001</v>
          </cell>
          <cell r="M29">
            <v>164.83320000000001</v>
          </cell>
          <cell r="N29">
            <v>95.5</v>
          </cell>
          <cell r="O29">
            <v>1074.9992</v>
          </cell>
          <cell r="P29">
            <v>53.999899999999997</v>
          </cell>
          <cell r="Q29">
            <v>146.66630000000001</v>
          </cell>
          <cell r="R29">
            <v>11298.7893</v>
          </cell>
          <cell r="S29">
            <v>451.83170000000001</v>
          </cell>
          <cell r="T29">
            <v>1204.3282999999999</v>
          </cell>
          <cell r="U29">
            <v>862.49639999999999</v>
          </cell>
          <cell r="V29">
            <v>7234.3060999999998</v>
          </cell>
          <cell r="W29">
            <v>501.9975</v>
          </cell>
          <cell r="X29">
            <v>1043.8293000000001</v>
          </cell>
        </row>
        <row r="30">
          <cell r="C30" t="str">
            <v>2004/2005A</v>
          </cell>
          <cell r="D30">
            <v>2937.3272999999999</v>
          </cell>
          <cell r="E30">
            <v>88.666300000000007</v>
          </cell>
          <cell r="F30">
            <v>233.33260000000001</v>
          </cell>
          <cell r="G30">
            <v>223.1662</v>
          </cell>
          <cell r="H30">
            <v>1362.8298</v>
          </cell>
          <cell r="I30">
            <v>385.49959999999999</v>
          </cell>
          <cell r="J30">
            <v>643.83280000000002</v>
          </cell>
          <cell r="K30">
            <v>1030</v>
          </cell>
          <cell r="L30">
            <v>97.999799999999993</v>
          </cell>
          <cell r="M30">
            <v>100.1666</v>
          </cell>
          <cell r="N30">
            <v>72.333200000000005</v>
          </cell>
          <cell r="O30">
            <v>637.33259999999996</v>
          </cell>
          <cell r="P30">
            <v>30.333300000000001</v>
          </cell>
          <cell r="Q30">
            <v>72</v>
          </cell>
          <cell r="R30">
            <v>3947.4928</v>
          </cell>
          <cell r="S30">
            <v>186.6661</v>
          </cell>
          <cell r="T30">
            <v>333.49919999999997</v>
          </cell>
          <cell r="U30">
            <v>295.49939999999998</v>
          </cell>
          <cell r="V30">
            <v>2000.1623999999999</v>
          </cell>
          <cell r="W30">
            <v>415.8329</v>
          </cell>
          <cell r="X30">
            <v>715.83280000000002</v>
          </cell>
        </row>
        <row r="31">
          <cell r="C31" t="str">
            <v>2004/2005B</v>
          </cell>
          <cell r="D31">
            <v>19176.014500000001</v>
          </cell>
          <cell r="E31">
            <v>769.74440000000004</v>
          </cell>
          <cell r="F31">
            <v>1965.0657000000001</v>
          </cell>
          <cell r="G31">
            <v>1482.2360000000001</v>
          </cell>
          <cell r="H31">
            <v>11545.410599999999</v>
          </cell>
          <cell r="I31">
            <v>991.99159999999995</v>
          </cell>
          <cell r="J31">
            <v>2421.5662000000002</v>
          </cell>
          <cell r="K31">
            <v>2637</v>
          </cell>
          <cell r="L31">
            <v>165.4991</v>
          </cell>
          <cell r="M31">
            <v>269.33179999999999</v>
          </cell>
          <cell r="N31">
            <v>159.49879999999999</v>
          </cell>
          <cell r="O31">
            <v>1250.3277</v>
          </cell>
          <cell r="P31">
            <v>132.833</v>
          </cell>
          <cell r="Q31">
            <v>371.16570000000002</v>
          </cell>
          <cell r="R31">
            <v>21524.670600000001</v>
          </cell>
          <cell r="S31">
            <v>935.24350000000004</v>
          </cell>
          <cell r="T31">
            <v>2234.3975</v>
          </cell>
          <cell r="U31">
            <v>1641.7348</v>
          </cell>
          <cell r="V31">
            <v>12795.738300000001</v>
          </cell>
          <cell r="W31">
            <v>1124.8245999999999</v>
          </cell>
          <cell r="X31">
            <v>2792.7319000000002</v>
          </cell>
        </row>
        <row r="32">
          <cell r="C32" t="str">
            <v>2004/2005C</v>
          </cell>
          <cell r="D32">
            <v>8639.9545999999991</v>
          </cell>
          <cell r="E32">
            <v>366.4975</v>
          </cell>
          <cell r="F32">
            <v>1029.4951000000001</v>
          </cell>
          <cell r="G32">
            <v>879.49620000000004</v>
          </cell>
          <cell r="H32">
            <v>5311.9723999999997</v>
          </cell>
          <cell r="I32">
            <v>336.83139999999997</v>
          </cell>
          <cell r="J32">
            <v>715.66200000000003</v>
          </cell>
          <cell r="K32">
            <v>1314</v>
          </cell>
          <cell r="L32">
            <v>109.4999</v>
          </cell>
          <cell r="M32">
            <v>159.66640000000001</v>
          </cell>
          <cell r="N32">
            <v>117.1664</v>
          </cell>
          <cell r="O32">
            <v>628.9991</v>
          </cell>
          <cell r="P32">
            <v>87.833200000000005</v>
          </cell>
          <cell r="Q32">
            <v>146.66650000000001</v>
          </cell>
          <cell r="R32">
            <v>9889.7860999999994</v>
          </cell>
          <cell r="S32">
            <v>475.99740000000003</v>
          </cell>
          <cell r="T32">
            <v>1189.1614999999999</v>
          </cell>
          <cell r="U32">
            <v>996.6626</v>
          </cell>
          <cell r="V32">
            <v>5940.9714999999997</v>
          </cell>
          <cell r="W32">
            <v>424.66460000000001</v>
          </cell>
          <cell r="X32">
            <v>862.32849999999996</v>
          </cell>
        </row>
        <row r="33">
          <cell r="C33" t="str">
            <v>2004/2005D</v>
          </cell>
          <cell r="D33">
            <v>23035.964599999999</v>
          </cell>
          <cell r="E33">
            <v>1211.1557</v>
          </cell>
          <cell r="F33">
            <v>2524.1426000000001</v>
          </cell>
          <cell r="G33">
            <v>1982.6475</v>
          </cell>
          <cell r="H33">
            <v>15510.3698</v>
          </cell>
          <cell r="I33">
            <v>466.16180000000003</v>
          </cell>
          <cell r="J33">
            <v>1341.4872</v>
          </cell>
          <cell r="K33">
            <v>2856</v>
          </cell>
          <cell r="L33">
            <v>304.66500000000002</v>
          </cell>
          <cell r="M33">
            <v>256.6635</v>
          </cell>
          <cell r="N33">
            <v>173.66470000000001</v>
          </cell>
          <cell r="O33">
            <v>1390.9880000000001</v>
          </cell>
          <cell r="P33">
            <v>63.166200000000003</v>
          </cell>
          <cell r="Q33">
            <v>160.66569999999999</v>
          </cell>
          <cell r="R33">
            <v>25385.777699999999</v>
          </cell>
          <cell r="S33">
            <v>1515.8207</v>
          </cell>
          <cell r="T33">
            <v>2780.8060999999998</v>
          </cell>
          <cell r="U33">
            <v>2156.3121999999998</v>
          </cell>
          <cell r="V33">
            <v>16901.357800000002</v>
          </cell>
          <cell r="W33">
            <v>529.32799999999997</v>
          </cell>
          <cell r="X33">
            <v>1502.1529</v>
          </cell>
        </row>
        <row r="34">
          <cell r="C34" t="str">
            <v>2004/2005E</v>
          </cell>
          <cell r="D34">
            <v>6676.9360999999999</v>
          </cell>
          <cell r="E34">
            <v>268.99770000000001</v>
          </cell>
          <cell r="F34">
            <v>691.82709999999997</v>
          </cell>
          <cell r="G34">
            <v>693.49279999999999</v>
          </cell>
          <cell r="H34">
            <v>4418.1252000000004</v>
          </cell>
          <cell r="I34">
            <v>185.66470000000001</v>
          </cell>
          <cell r="J34">
            <v>418.82859999999999</v>
          </cell>
          <cell r="K34">
            <v>307</v>
          </cell>
          <cell r="L34">
            <v>17</v>
          </cell>
          <cell r="M34">
            <v>20.499700000000001</v>
          </cell>
          <cell r="N34">
            <v>27.666399999999999</v>
          </cell>
          <cell r="O34">
            <v>136.9982</v>
          </cell>
          <cell r="P34">
            <v>11.9998</v>
          </cell>
          <cell r="Q34">
            <v>11.166499999999999</v>
          </cell>
          <cell r="R34">
            <v>6902.2667000000001</v>
          </cell>
          <cell r="S34">
            <v>285.99770000000001</v>
          </cell>
          <cell r="T34">
            <v>712.32680000000005</v>
          </cell>
          <cell r="U34">
            <v>721.15920000000006</v>
          </cell>
          <cell r="V34">
            <v>4555.1234000000004</v>
          </cell>
          <cell r="W34">
            <v>197.6645</v>
          </cell>
          <cell r="X34">
            <v>429.99509999999998</v>
          </cell>
        </row>
        <row r="35">
          <cell r="C35" t="str">
            <v>2004/2005F</v>
          </cell>
          <cell r="D35">
            <v>14774.1926</v>
          </cell>
          <cell r="E35">
            <v>621.99329999999998</v>
          </cell>
          <cell r="F35">
            <v>1694.8179</v>
          </cell>
          <cell r="G35">
            <v>1238.9892</v>
          </cell>
          <cell r="H35">
            <v>8437.2510999999995</v>
          </cell>
          <cell r="I35">
            <v>923.40790000000004</v>
          </cell>
          <cell r="J35">
            <v>1857.7331999999999</v>
          </cell>
          <cell r="K35">
            <v>1103</v>
          </cell>
          <cell r="L35">
            <v>68.499899999999997</v>
          </cell>
          <cell r="M35">
            <v>139.91560000000001</v>
          </cell>
          <cell r="N35">
            <v>88.415499999999994</v>
          </cell>
          <cell r="O35">
            <v>408.91390000000001</v>
          </cell>
          <cell r="P35">
            <v>56.166400000000003</v>
          </cell>
          <cell r="Q35">
            <v>123.3327</v>
          </cell>
          <cell r="R35">
            <v>15659.436600000001</v>
          </cell>
          <cell r="S35">
            <v>690.4932</v>
          </cell>
          <cell r="T35">
            <v>1834.7335</v>
          </cell>
          <cell r="U35">
            <v>1327.4047</v>
          </cell>
          <cell r="V35">
            <v>8846.1650000000009</v>
          </cell>
          <cell r="W35">
            <v>979.57429999999999</v>
          </cell>
          <cell r="X35">
            <v>1981.0659000000001</v>
          </cell>
        </row>
        <row r="36">
          <cell r="C36" t="str">
            <v>2004/2005G</v>
          </cell>
          <cell r="D36">
            <v>10604.774299999999</v>
          </cell>
          <cell r="E36">
            <v>313.58100000000002</v>
          </cell>
          <cell r="F36">
            <v>1115.1604</v>
          </cell>
          <cell r="G36">
            <v>895.24450000000002</v>
          </cell>
          <cell r="H36">
            <v>6134.1324000000004</v>
          </cell>
          <cell r="I36">
            <v>744.41309999999999</v>
          </cell>
          <cell r="J36">
            <v>1402.2429</v>
          </cell>
          <cell r="K36">
            <v>1743</v>
          </cell>
          <cell r="L36">
            <v>68.166499999999999</v>
          </cell>
          <cell r="M36">
            <v>286.99919999999997</v>
          </cell>
          <cell r="N36">
            <v>96.832899999999995</v>
          </cell>
          <cell r="O36">
            <v>712.4973</v>
          </cell>
          <cell r="P36">
            <v>153.66630000000001</v>
          </cell>
          <cell r="Q36">
            <v>256.166</v>
          </cell>
          <cell r="R36">
            <v>12179.102500000001</v>
          </cell>
          <cell r="S36">
            <v>381.7475</v>
          </cell>
          <cell r="T36">
            <v>1402.1596</v>
          </cell>
          <cell r="U36">
            <v>992.07740000000001</v>
          </cell>
          <cell r="V36">
            <v>6846.6297000000004</v>
          </cell>
          <cell r="W36">
            <v>898.07939999999996</v>
          </cell>
          <cell r="X36">
            <v>1658.4088999999999</v>
          </cell>
        </row>
        <row r="37">
          <cell r="C37" t="str">
            <v>2004/2005H</v>
          </cell>
          <cell r="D37">
            <v>23282.495500000001</v>
          </cell>
          <cell r="E37">
            <v>1033.8298</v>
          </cell>
          <cell r="F37">
            <v>2888.4079999999999</v>
          </cell>
          <cell r="G37">
            <v>2841.491</v>
          </cell>
          <cell r="H37">
            <v>13984.276599999999</v>
          </cell>
          <cell r="I37">
            <v>886.33</v>
          </cell>
          <cell r="J37">
            <v>1648.1601000000001</v>
          </cell>
          <cell r="K37">
            <v>773</v>
          </cell>
          <cell r="L37">
            <v>42.499899999999997</v>
          </cell>
          <cell r="M37">
            <v>135.666</v>
          </cell>
          <cell r="N37">
            <v>99.082999999999998</v>
          </cell>
          <cell r="O37">
            <v>323.9153</v>
          </cell>
          <cell r="P37">
            <v>31.166499999999999</v>
          </cell>
          <cell r="Q37">
            <v>46.999899999999997</v>
          </cell>
          <cell r="R37">
            <v>23961.826099999998</v>
          </cell>
          <cell r="S37">
            <v>1076.3297</v>
          </cell>
          <cell r="T37">
            <v>3024.0740000000001</v>
          </cell>
          <cell r="U37">
            <v>2940.5740000000001</v>
          </cell>
          <cell r="V37">
            <v>14308.1919</v>
          </cell>
          <cell r="W37">
            <v>917.49649999999997</v>
          </cell>
          <cell r="X37">
            <v>1695.16</v>
          </cell>
        </row>
        <row r="38">
          <cell r="C38" t="str">
            <v>2004/2005I</v>
          </cell>
          <cell r="D38">
            <v>6750.8810999999996</v>
          </cell>
          <cell r="E38">
            <v>363.99869999999999</v>
          </cell>
          <cell r="F38">
            <v>678.99609999999996</v>
          </cell>
          <cell r="G38">
            <v>394.8313</v>
          </cell>
          <cell r="H38">
            <v>4453.6454999999996</v>
          </cell>
          <cell r="I38">
            <v>201.33160000000001</v>
          </cell>
          <cell r="J38">
            <v>658.0779</v>
          </cell>
          <cell r="K38">
            <v>1338</v>
          </cell>
          <cell r="L38">
            <v>92.666600000000003</v>
          </cell>
          <cell r="M38">
            <v>114.99939999999999</v>
          </cell>
          <cell r="N38">
            <v>65.499600000000001</v>
          </cell>
          <cell r="O38">
            <v>764.33209999999997</v>
          </cell>
          <cell r="P38">
            <v>37.832999999999998</v>
          </cell>
          <cell r="Q38">
            <v>142.166</v>
          </cell>
          <cell r="R38">
            <v>7968.3778000000002</v>
          </cell>
          <cell r="S38">
            <v>456.6653</v>
          </cell>
          <cell r="T38">
            <v>793.99549999999999</v>
          </cell>
          <cell r="U38">
            <v>460.33089999999999</v>
          </cell>
          <cell r="V38">
            <v>5217.9776000000002</v>
          </cell>
          <cell r="W38">
            <v>239.16460000000001</v>
          </cell>
          <cell r="X38">
            <v>800.24390000000005</v>
          </cell>
        </row>
        <row r="39">
          <cell r="C39" t="str">
            <v>2004/2005J</v>
          </cell>
          <cell r="D39">
            <v>953.32910000000004</v>
          </cell>
          <cell r="E39">
            <v>47.666400000000003</v>
          </cell>
          <cell r="F39">
            <v>79.666399999999996</v>
          </cell>
          <cell r="G39">
            <v>85.999399999999994</v>
          </cell>
          <cell r="H39">
            <v>587.66399999999999</v>
          </cell>
          <cell r="I39">
            <v>43.833199999999998</v>
          </cell>
          <cell r="J39">
            <v>108.4997</v>
          </cell>
          <cell r="K39">
            <v>4847</v>
          </cell>
          <cell r="L39">
            <v>242.83320000000001</v>
          </cell>
          <cell r="M39">
            <v>741.8329</v>
          </cell>
          <cell r="N39">
            <v>281.66649999999998</v>
          </cell>
          <cell r="O39">
            <v>2375.9987999999998</v>
          </cell>
          <cell r="P39">
            <v>372.16660000000002</v>
          </cell>
          <cell r="Q39">
            <v>773.16660000000002</v>
          </cell>
          <cell r="R39">
            <v>5740.9937</v>
          </cell>
          <cell r="S39">
            <v>290.49959999999999</v>
          </cell>
          <cell r="T39">
            <v>821.49929999999995</v>
          </cell>
          <cell r="U39">
            <v>367.66590000000002</v>
          </cell>
          <cell r="V39">
            <v>2963.6628000000001</v>
          </cell>
          <cell r="W39">
            <v>415.99979999999999</v>
          </cell>
          <cell r="X39">
            <v>881.66629999999998</v>
          </cell>
        </row>
        <row r="40">
          <cell r="C40" t="str">
            <v>2005/20061</v>
          </cell>
          <cell r="D40">
            <v>5540.6662999999999</v>
          </cell>
          <cell r="E40">
            <v>214</v>
          </cell>
          <cell r="F40">
            <v>816</v>
          </cell>
          <cell r="G40">
            <v>462</v>
          </cell>
          <cell r="H40">
            <v>3180.8332999999998</v>
          </cell>
          <cell r="I40">
            <v>227.16659999999999</v>
          </cell>
          <cell r="J40">
            <v>640.66639999999995</v>
          </cell>
          <cell r="K40">
            <v>17</v>
          </cell>
          <cell r="L40">
            <v>0</v>
          </cell>
          <cell r="M40">
            <v>5</v>
          </cell>
          <cell r="N40">
            <v>2</v>
          </cell>
          <cell r="O40">
            <v>10</v>
          </cell>
          <cell r="P40">
            <v>0</v>
          </cell>
          <cell r="Q40">
            <v>0</v>
          </cell>
          <cell r="R40">
            <v>5557.6662999999999</v>
          </cell>
          <cell r="S40">
            <v>214</v>
          </cell>
          <cell r="T40">
            <v>821</v>
          </cell>
          <cell r="U40">
            <v>464</v>
          </cell>
          <cell r="V40">
            <v>3190.8332999999998</v>
          </cell>
          <cell r="W40">
            <v>227.16659999999999</v>
          </cell>
          <cell r="X40">
            <v>640.66639999999995</v>
          </cell>
        </row>
        <row r="41">
          <cell r="C41" t="str">
            <v>2005/20062</v>
          </cell>
          <cell r="D41">
            <v>15484.8076</v>
          </cell>
          <cell r="E41">
            <v>897.16610000000003</v>
          </cell>
          <cell r="F41">
            <v>1696.8304000000001</v>
          </cell>
          <cell r="G41">
            <v>830.16549999999995</v>
          </cell>
          <cell r="H41">
            <v>7354.9894000000004</v>
          </cell>
          <cell r="I41">
            <v>1325.9948999999999</v>
          </cell>
          <cell r="J41">
            <v>3379.6613000000002</v>
          </cell>
          <cell r="K41">
            <v>5476</v>
          </cell>
          <cell r="L41">
            <v>580.16669999999999</v>
          </cell>
          <cell r="M41">
            <v>502.00009999999997</v>
          </cell>
          <cell r="N41">
            <v>171.33330000000001</v>
          </cell>
          <cell r="O41">
            <v>2720.8334</v>
          </cell>
          <cell r="P41">
            <v>318.16669999999999</v>
          </cell>
          <cell r="Q41">
            <v>1134.5001</v>
          </cell>
          <cell r="R41">
            <v>20911.8079</v>
          </cell>
          <cell r="S41">
            <v>1477.3327999999999</v>
          </cell>
          <cell r="T41">
            <v>2198.8305</v>
          </cell>
          <cell r="U41">
            <v>1001.4988</v>
          </cell>
          <cell r="V41">
            <v>10075.8228</v>
          </cell>
          <cell r="W41">
            <v>1644.1615999999999</v>
          </cell>
          <cell r="X41">
            <v>4514.1614</v>
          </cell>
        </row>
        <row r="42">
          <cell r="C42" t="str">
            <v>2005/20063</v>
          </cell>
          <cell r="D42">
            <v>19357.070899999999</v>
          </cell>
          <cell r="E42">
            <v>526.91669999999999</v>
          </cell>
          <cell r="F42">
            <v>1718.2492999999999</v>
          </cell>
          <cell r="G42">
            <v>1205.5825</v>
          </cell>
          <cell r="H42">
            <v>10523.412899999999</v>
          </cell>
          <cell r="I42">
            <v>1822.3294000000001</v>
          </cell>
          <cell r="J42">
            <v>3560.5801000000001</v>
          </cell>
          <cell r="K42">
            <v>1910</v>
          </cell>
          <cell r="L42">
            <v>127.8334</v>
          </cell>
          <cell r="M42">
            <v>219.25020000000001</v>
          </cell>
          <cell r="N42">
            <v>121.66670000000001</v>
          </cell>
          <cell r="O42">
            <v>785.91780000000006</v>
          </cell>
          <cell r="P42">
            <v>162.83340000000001</v>
          </cell>
          <cell r="Q42">
            <v>346.33350000000002</v>
          </cell>
          <cell r="R42">
            <v>21120.905900000002</v>
          </cell>
          <cell r="S42">
            <v>654.75009999999997</v>
          </cell>
          <cell r="T42">
            <v>1937.4994999999999</v>
          </cell>
          <cell r="U42">
            <v>1327.2492</v>
          </cell>
          <cell r="V42">
            <v>11309.3307</v>
          </cell>
          <cell r="W42">
            <v>1985.1628000000001</v>
          </cell>
          <cell r="X42">
            <v>3906.9135999999999</v>
          </cell>
        </row>
        <row r="43">
          <cell r="C43" t="str">
            <v>2005/20064</v>
          </cell>
          <cell r="D43">
            <v>475</v>
          </cell>
          <cell r="E43">
            <v>22</v>
          </cell>
          <cell r="F43">
            <v>43</v>
          </cell>
          <cell r="G43">
            <v>39</v>
          </cell>
          <cell r="H43">
            <v>238</v>
          </cell>
          <cell r="I43">
            <v>50</v>
          </cell>
          <cell r="J43">
            <v>83</v>
          </cell>
          <cell r="K43">
            <v>1</v>
          </cell>
          <cell r="L43">
            <v>0</v>
          </cell>
          <cell r="M43">
            <v>0</v>
          </cell>
          <cell r="N43">
            <v>0</v>
          </cell>
          <cell r="O43">
            <v>1</v>
          </cell>
          <cell r="P43">
            <v>0</v>
          </cell>
          <cell r="Q43">
            <v>0</v>
          </cell>
          <cell r="R43">
            <v>476</v>
          </cell>
          <cell r="S43">
            <v>22</v>
          </cell>
          <cell r="T43">
            <v>43</v>
          </cell>
          <cell r="U43">
            <v>39</v>
          </cell>
          <cell r="V43">
            <v>239</v>
          </cell>
          <cell r="W43">
            <v>50</v>
          </cell>
          <cell r="X43">
            <v>83</v>
          </cell>
        </row>
        <row r="44">
          <cell r="C44" t="str">
            <v>2005/20065</v>
          </cell>
          <cell r="D44">
            <v>1526.1664000000001</v>
          </cell>
          <cell r="E44">
            <v>62.666699999999999</v>
          </cell>
          <cell r="F44">
            <v>184.16659999999999</v>
          </cell>
          <cell r="G44">
            <v>107</v>
          </cell>
          <cell r="H44">
            <v>908.83320000000003</v>
          </cell>
          <cell r="I44">
            <v>101</v>
          </cell>
          <cell r="J44">
            <v>162.4999</v>
          </cell>
          <cell r="K44">
            <v>91</v>
          </cell>
          <cell r="L44">
            <v>8</v>
          </cell>
          <cell r="M44">
            <v>6.3333000000000004</v>
          </cell>
          <cell r="N44">
            <v>7</v>
          </cell>
          <cell r="O44">
            <v>54</v>
          </cell>
          <cell r="P44">
            <v>7</v>
          </cell>
          <cell r="Q44">
            <v>6</v>
          </cell>
          <cell r="R44">
            <v>1614.4997000000001</v>
          </cell>
          <cell r="S44">
            <v>70.666700000000006</v>
          </cell>
          <cell r="T44">
            <v>190.4999</v>
          </cell>
          <cell r="U44">
            <v>114</v>
          </cell>
          <cell r="V44">
            <v>962.83320000000003</v>
          </cell>
          <cell r="W44">
            <v>108</v>
          </cell>
          <cell r="X44">
            <v>168.4999</v>
          </cell>
        </row>
        <row r="45">
          <cell r="C45" t="str">
            <v>2005/20066</v>
          </cell>
          <cell r="D45">
            <v>9160.2322999999997</v>
          </cell>
          <cell r="E45">
            <v>226.99979999999999</v>
          </cell>
          <cell r="F45">
            <v>889.24929999999995</v>
          </cell>
          <cell r="G45">
            <v>531.99950000000001</v>
          </cell>
          <cell r="H45">
            <v>5086.4110000000001</v>
          </cell>
          <cell r="I45">
            <v>906.4117</v>
          </cell>
          <cell r="J45">
            <v>1519.1610000000001</v>
          </cell>
          <cell r="K45">
            <v>717</v>
          </cell>
          <cell r="L45">
            <v>42.166600000000003</v>
          </cell>
          <cell r="M45">
            <v>82.416700000000006</v>
          </cell>
          <cell r="N45">
            <v>46.333399999999997</v>
          </cell>
          <cell r="O45">
            <v>335.99979999999999</v>
          </cell>
          <cell r="P45">
            <v>44.333300000000001</v>
          </cell>
          <cell r="Q45">
            <v>118.33320000000001</v>
          </cell>
          <cell r="R45">
            <v>9829.8153000000002</v>
          </cell>
          <cell r="S45">
            <v>269.16640000000001</v>
          </cell>
          <cell r="T45">
            <v>971.66600000000005</v>
          </cell>
          <cell r="U45">
            <v>578.3329</v>
          </cell>
          <cell r="V45">
            <v>5422.4107999999997</v>
          </cell>
          <cell r="W45">
            <v>950.745</v>
          </cell>
          <cell r="X45">
            <v>1637.4942000000001</v>
          </cell>
        </row>
        <row r="46">
          <cell r="C46" t="str">
            <v>2005/20067</v>
          </cell>
          <cell r="D46">
            <v>3591.4978000000001</v>
          </cell>
          <cell r="E46">
            <v>110.0001</v>
          </cell>
          <cell r="F46">
            <v>368.49990000000003</v>
          </cell>
          <cell r="G46">
            <v>215.91679999999999</v>
          </cell>
          <cell r="H46">
            <v>2286.7501000000002</v>
          </cell>
          <cell r="I46">
            <v>212.16579999999999</v>
          </cell>
          <cell r="J46">
            <v>398.1651</v>
          </cell>
          <cell r="K46">
            <v>359</v>
          </cell>
          <cell r="L46">
            <v>15</v>
          </cell>
          <cell r="M46">
            <v>42.333300000000001</v>
          </cell>
          <cell r="N46">
            <v>20</v>
          </cell>
          <cell r="O46">
            <v>141.16669999999999</v>
          </cell>
          <cell r="P46">
            <v>32</v>
          </cell>
          <cell r="Q46">
            <v>74.666600000000003</v>
          </cell>
          <cell r="R46">
            <v>3916.6644000000001</v>
          </cell>
          <cell r="S46">
            <v>125.0001</v>
          </cell>
          <cell r="T46">
            <v>410.83319999999998</v>
          </cell>
          <cell r="U46">
            <v>235.91679999999999</v>
          </cell>
          <cell r="V46">
            <v>2427.9168</v>
          </cell>
          <cell r="W46">
            <v>244.16579999999999</v>
          </cell>
          <cell r="X46">
            <v>472.83170000000001</v>
          </cell>
        </row>
        <row r="47">
          <cell r="C47" t="str">
            <v>2005/20068</v>
          </cell>
          <cell r="D47">
            <v>11614.252899999999</v>
          </cell>
          <cell r="E47">
            <v>351.83300000000003</v>
          </cell>
          <cell r="F47">
            <v>1384.5834</v>
          </cell>
          <cell r="G47">
            <v>1017.5837</v>
          </cell>
          <cell r="H47">
            <v>7951.5861000000004</v>
          </cell>
          <cell r="I47">
            <v>316.33359999999999</v>
          </cell>
          <cell r="J47">
            <v>592.33309999999994</v>
          </cell>
          <cell r="K47">
            <v>2176</v>
          </cell>
          <cell r="L47">
            <v>98.666899999999998</v>
          </cell>
          <cell r="M47">
            <v>233.33330000000001</v>
          </cell>
          <cell r="N47">
            <v>158</v>
          </cell>
          <cell r="O47">
            <v>1210.6674</v>
          </cell>
          <cell r="P47">
            <v>62.666800000000002</v>
          </cell>
          <cell r="Q47">
            <v>151.0001</v>
          </cell>
          <cell r="R47">
            <v>13528.5874</v>
          </cell>
          <cell r="S47">
            <v>450.49990000000003</v>
          </cell>
          <cell r="T47">
            <v>1617.9167</v>
          </cell>
          <cell r="U47">
            <v>1175.5836999999999</v>
          </cell>
          <cell r="V47">
            <v>9162.2535000000007</v>
          </cell>
          <cell r="W47">
            <v>379.00040000000001</v>
          </cell>
          <cell r="X47">
            <v>743.33320000000003</v>
          </cell>
        </row>
        <row r="48">
          <cell r="C48" t="str">
            <v>2005/20069</v>
          </cell>
          <cell r="D48">
            <v>9413.5061999999998</v>
          </cell>
          <cell r="E48">
            <v>340.16699999999997</v>
          </cell>
          <cell r="F48">
            <v>1119.8344</v>
          </cell>
          <cell r="G48">
            <v>672.66719999999998</v>
          </cell>
          <cell r="H48">
            <v>5965.1705000000002</v>
          </cell>
          <cell r="I48">
            <v>445.00029999999998</v>
          </cell>
          <cell r="J48">
            <v>870.66679999999997</v>
          </cell>
          <cell r="K48">
            <v>1618</v>
          </cell>
          <cell r="L48">
            <v>106.83329999999999</v>
          </cell>
          <cell r="M48">
            <v>154.83340000000001</v>
          </cell>
          <cell r="N48">
            <v>67.5</v>
          </cell>
          <cell r="O48">
            <v>1000.3336</v>
          </cell>
          <cell r="P48">
            <v>44.333300000000001</v>
          </cell>
          <cell r="Q48">
            <v>172.33330000000001</v>
          </cell>
          <cell r="R48">
            <v>10959.6731</v>
          </cell>
          <cell r="S48">
            <v>447.00029999999998</v>
          </cell>
          <cell r="T48">
            <v>1274.6677999999999</v>
          </cell>
          <cell r="U48">
            <v>740.16719999999998</v>
          </cell>
          <cell r="V48">
            <v>6965.5041000000001</v>
          </cell>
          <cell r="W48">
            <v>489.33359999999999</v>
          </cell>
          <cell r="X48">
            <v>1043.0001</v>
          </cell>
        </row>
        <row r="49">
          <cell r="C49" t="str">
            <v>2005/2006A</v>
          </cell>
          <cell r="D49">
            <v>3515.8335000000002</v>
          </cell>
          <cell r="E49">
            <v>83.500100000000003</v>
          </cell>
          <cell r="F49">
            <v>290.33330000000001</v>
          </cell>
          <cell r="G49">
            <v>242.16669999999999</v>
          </cell>
          <cell r="H49">
            <v>1654.6668999999999</v>
          </cell>
          <cell r="I49">
            <v>485.16669999999999</v>
          </cell>
          <cell r="J49">
            <v>759.99980000000005</v>
          </cell>
          <cell r="K49">
            <v>1285</v>
          </cell>
          <cell r="L49">
            <v>97.833399999999997</v>
          </cell>
          <cell r="M49">
            <v>139.66659999999999</v>
          </cell>
          <cell r="N49">
            <v>94</v>
          </cell>
          <cell r="O49">
            <v>804.5</v>
          </cell>
          <cell r="P49">
            <v>39</v>
          </cell>
          <cell r="Q49">
            <v>97</v>
          </cell>
          <cell r="R49">
            <v>4787.8334999999997</v>
          </cell>
          <cell r="S49">
            <v>181.33349999999999</v>
          </cell>
          <cell r="T49">
            <v>429.99990000000003</v>
          </cell>
          <cell r="U49">
            <v>336.16669999999999</v>
          </cell>
          <cell r="V49">
            <v>2459.1669000000002</v>
          </cell>
          <cell r="W49">
            <v>524.16669999999999</v>
          </cell>
          <cell r="X49">
            <v>856.99980000000005</v>
          </cell>
        </row>
        <row r="50">
          <cell r="C50" t="str">
            <v>2005/2006B</v>
          </cell>
          <cell r="D50">
            <v>19795.120999999999</v>
          </cell>
          <cell r="E50">
            <v>674.74850000000004</v>
          </cell>
          <cell r="F50">
            <v>2065.2446</v>
          </cell>
          <cell r="G50">
            <v>1403.8305</v>
          </cell>
          <cell r="H50">
            <v>12117.971600000001</v>
          </cell>
          <cell r="I50">
            <v>967.33040000000005</v>
          </cell>
          <cell r="J50">
            <v>2565.9953999999998</v>
          </cell>
          <cell r="K50">
            <v>3117</v>
          </cell>
          <cell r="L50">
            <v>221.99979999999999</v>
          </cell>
          <cell r="M50">
            <v>304.66640000000001</v>
          </cell>
          <cell r="N50">
            <v>171.33320000000001</v>
          </cell>
          <cell r="O50">
            <v>1611.8321000000001</v>
          </cell>
          <cell r="P50">
            <v>130.16659999999999</v>
          </cell>
          <cell r="Q50">
            <v>408.16640000000001</v>
          </cell>
          <cell r="R50">
            <v>22643.285500000002</v>
          </cell>
          <cell r="S50">
            <v>896.74829999999997</v>
          </cell>
          <cell r="T50">
            <v>2369.9110000000001</v>
          </cell>
          <cell r="U50">
            <v>1575.1637000000001</v>
          </cell>
          <cell r="V50">
            <v>13729.8037</v>
          </cell>
          <cell r="W50">
            <v>1097.4970000000001</v>
          </cell>
          <cell r="X50">
            <v>2974.1617999999999</v>
          </cell>
        </row>
        <row r="51">
          <cell r="C51" t="str">
            <v>2005/2006C</v>
          </cell>
          <cell r="D51">
            <v>9025.0036</v>
          </cell>
          <cell r="E51">
            <v>383.50020000000001</v>
          </cell>
          <cell r="F51">
            <v>1087.1669999999999</v>
          </cell>
          <cell r="G51">
            <v>766.50059999999996</v>
          </cell>
          <cell r="H51">
            <v>5732.0027</v>
          </cell>
          <cell r="I51">
            <v>350.49950000000001</v>
          </cell>
          <cell r="J51">
            <v>705.33360000000005</v>
          </cell>
          <cell r="K51">
            <v>1331</v>
          </cell>
          <cell r="L51">
            <v>115.4999</v>
          </cell>
          <cell r="M51">
            <v>197.16669999999999</v>
          </cell>
          <cell r="N51">
            <v>116.83329999999999</v>
          </cell>
          <cell r="O51">
            <v>607.5</v>
          </cell>
          <cell r="P51">
            <v>77.333299999999994</v>
          </cell>
          <cell r="Q51">
            <v>143.16669999999999</v>
          </cell>
          <cell r="R51">
            <v>10282.503500000001</v>
          </cell>
          <cell r="S51">
            <v>499.00009999999997</v>
          </cell>
          <cell r="T51">
            <v>1284.3336999999999</v>
          </cell>
          <cell r="U51">
            <v>883.33389999999997</v>
          </cell>
          <cell r="V51">
            <v>6339.5027</v>
          </cell>
          <cell r="W51">
            <v>427.83280000000002</v>
          </cell>
          <cell r="X51">
            <v>848.50030000000004</v>
          </cell>
        </row>
        <row r="52">
          <cell r="C52" t="str">
            <v>2005/2006D</v>
          </cell>
          <cell r="D52">
            <v>22158.286700000001</v>
          </cell>
          <cell r="E52">
            <v>1003.6655</v>
          </cell>
          <cell r="F52">
            <v>2493.4937</v>
          </cell>
          <cell r="G52">
            <v>1846.9958999999999</v>
          </cell>
          <cell r="H52">
            <v>15087.800999999999</v>
          </cell>
          <cell r="I52">
            <v>465.16579999999999</v>
          </cell>
          <cell r="J52">
            <v>1261.1648</v>
          </cell>
          <cell r="K52">
            <v>2931</v>
          </cell>
          <cell r="L52">
            <v>269.33319999999998</v>
          </cell>
          <cell r="M52">
            <v>269.66640000000001</v>
          </cell>
          <cell r="N52">
            <v>201.333</v>
          </cell>
          <cell r="O52">
            <v>1453.3315</v>
          </cell>
          <cell r="P52">
            <v>73.999799999999993</v>
          </cell>
          <cell r="Q52">
            <v>195.66650000000001</v>
          </cell>
          <cell r="R52">
            <v>24621.617099999999</v>
          </cell>
          <cell r="S52">
            <v>1272.9987000000001</v>
          </cell>
          <cell r="T52">
            <v>2763.1601000000001</v>
          </cell>
          <cell r="U52">
            <v>2048.3289</v>
          </cell>
          <cell r="V52">
            <v>16541.1325</v>
          </cell>
          <cell r="W52">
            <v>539.16560000000004</v>
          </cell>
          <cell r="X52">
            <v>1456.8313000000001</v>
          </cell>
        </row>
        <row r="53">
          <cell r="C53" t="str">
            <v>2005/2006E</v>
          </cell>
          <cell r="D53">
            <v>6855.8212999999996</v>
          </cell>
          <cell r="E53">
            <v>240.99940000000001</v>
          </cell>
          <cell r="F53">
            <v>696.66610000000003</v>
          </cell>
          <cell r="G53">
            <v>687.4991</v>
          </cell>
          <cell r="H53">
            <v>4604.8253000000004</v>
          </cell>
          <cell r="I53">
            <v>203.83279999999999</v>
          </cell>
          <cell r="J53">
            <v>421.99860000000001</v>
          </cell>
          <cell r="K53">
            <v>348</v>
          </cell>
          <cell r="L53">
            <v>13.333299999999999</v>
          </cell>
          <cell r="M53">
            <v>33</v>
          </cell>
          <cell r="N53">
            <v>36.5</v>
          </cell>
          <cell r="O53">
            <v>169.333</v>
          </cell>
          <cell r="P53">
            <v>4</v>
          </cell>
          <cell r="Q53">
            <v>15</v>
          </cell>
          <cell r="R53">
            <v>7126.9876000000004</v>
          </cell>
          <cell r="S53">
            <v>254.33269999999999</v>
          </cell>
          <cell r="T53">
            <v>729.66610000000003</v>
          </cell>
          <cell r="U53">
            <v>723.9991</v>
          </cell>
          <cell r="V53">
            <v>4774.1583000000001</v>
          </cell>
          <cell r="W53">
            <v>207.83279999999999</v>
          </cell>
          <cell r="X53">
            <v>436.99860000000001</v>
          </cell>
        </row>
        <row r="54">
          <cell r="C54" t="str">
            <v>2005/2006F</v>
          </cell>
          <cell r="D54">
            <v>14602.563399999999</v>
          </cell>
          <cell r="E54">
            <v>516.41549999999995</v>
          </cell>
          <cell r="F54">
            <v>1837.3307</v>
          </cell>
          <cell r="G54">
            <v>1176.165</v>
          </cell>
          <cell r="H54">
            <v>8334.2392</v>
          </cell>
          <cell r="I54">
            <v>924.66539999999998</v>
          </cell>
          <cell r="J54">
            <v>1813.7475999999999</v>
          </cell>
          <cell r="K54">
            <v>1134</v>
          </cell>
          <cell r="L54">
            <v>58.999899999999997</v>
          </cell>
          <cell r="M54">
            <v>144.0001</v>
          </cell>
          <cell r="N54">
            <v>68.666600000000003</v>
          </cell>
          <cell r="O54">
            <v>422.99959999999999</v>
          </cell>
          <cell r="P54">
            <v>71.333200000000005</v>
          </cell>
          <cell r="Q54">
            <v>135.66659999999999</v>
          </cell>
          <cell r="R54">
            <v>15504.2294</v>
          </cell>
          <cell r="S54">
            <v>575.41539999999998</v>
          </cell>
          <cell r="T54">
            <v>1981.3308</v>
          </cell>
          <cell r="U54">
            <v>1244.8316</v>
          </cell>
          <cell r="V54">
            <v>8757.2387999999992</v>
          </cell>
          <cell r="W54">
            <v>995.99860000000001</v>
          </cell>
          <cell r="X54">
            <v>1949.4141999999999</v>
          </cell>
        </row>
        <row r="55">
          <cell r="C55" t="str">
            <v>2005/2006G</v>
          </cell>
          <cell r="D55">
            <v>11231.557000000001</v>
          </cell>
          <cell r="E55">
            <v>311.74919999999997</v>
          </cell>
          <cell r="F55">
            <v>1218.2470000000001</v>
          </cell>
          <cell r="G55">
            <v>899.83169999999996</v>
          </cell>
          <cell r="H55">
            <v>6484.4850999999999</v>
          </cell>
          <cell r="I55">
            <v>767.99779999999998</v>
          </cell>
          <cell r="J55">
            <v>1549.2462</v>
          </cell>
          <cell r="K55">
            <v>1617</v>
          </cell>
          <cell r="L55">
            <v>65.499899999999997</v>
          </cell>
          <cell r="M55">
            <v>224.6662</v>
          </cell>
          <cell r="N55">
            <v>122.3331</v>
          </cell>
          <cell r="O55">
            <v>659.9991</v>
          </cell>
          <cell r="P55">
            <v>145.83320000000001</v>
          </cell>
          <cell r="Q55">
            <v>221.66650000000001</v>
          </cell>
          <cell r="R55">
            <v>12671.555</v>
          </cell>
          <cell r="S55">
            <v>377.2491</v>
          </cell>
          <cell r="T55">
            <v>1442.9132</v>
          </cell>
          <cell r="U55">
            <v>1022.1648</v>
          </cell>
          <cell r="V55">
            <v>7144.4841999999999</v>
          </cell>
          <cell r="W55">
            <v>913.83100000000002</v>
          </cell>
          <cell r="X55">
            <v>1770.9127000000001</v>
          </cell>
        </row>
        <row r="56">
          <cell r="C56" t="str">
            <v>2005/2006H</v>
          </cell>
          <cell r="D56">
            <v>23766.741699999999</v>
          </cell>
          <cell r="E56">
            <v>960.58280000000002</v>
          </cell>
          <cell r="F56">
            <v>2904.4160999999999</v>
          </cell>
          <cell r="G56">
            <v>2680.8325</v>
          </cell>
          <cell r="H56">
            <v>14566.8289</v>
          </cell>
          <cell r="I56">
            <v>840.33249999999998</v>
          </cell>
          <cell r="J56">
            <v>1813.7489</v>
          </cell>
          <cell r="K56">
            <v>865</v>
          </cell>
          <cell r="L56">
            <v>38</v>
          </cell>
          <cell r="M56">
            <v>146.33320000000001</v>
          </cell>
          <cell r="N56">
            <v>105.83329999999999</v>
          </cell>
          <cell r="O56">
            <v>384.58339999999998</v>
          </cell>
          <cell r="P56">
            <v>39.666699999999999</v>
          </cell>
          <cell r="Q56">
            <v>61.166499999999999</v>
          </cell>
          <cell r="R56">
            <v>24542.324799999999</v>
          </cell>
          <cell r="S56">
            <v>998.58280000000002</v>
          </cell>
          <cell r="T56">
            <v>3050.7492999999999</v>
          </cell>
          <cell r="U56">
            <v>2786.6658000000002</v>
          </cell>
          <cell r="V56">
            <v>14951.4123</v>
          </cell>
          <cell r="W56">
            <v>879.99919999999997</v>
          </cell>
          <cell r="X56">
            <v>1874.9154000000001</v>
          </cell>
        </row>
        <row r="57">
          <cell r="C57" t="str">
            <v>2005/2006I</v>
          </cell>
          <cell r="D57">
            <v>7816.8334000000004</v>
          </cell>
          <cell r="E57">
            <v>358.75029999999998</v>
          </cell>
          <cell r="F57">
            <v>785.49990000000003</v>
          </cell>
          <cell r="G57">
            <v>370.08339999999998</v>
          </cell>
          <cell r="H57">
            <v>5275.9166999999998</v>
          </cell>
          <cell r="I57">
            <v>219.91659999999999</v>
          </cell>
          <cell r="J57">
            <v>806.66650000000004</v>
          </cell>
          <cell r="K57">
            <v>1844</v>
          </cell>
          <cell r="L57">
            <v>102.5</v>
          </cell>
          <cell r="M57">
            <v>151</v>
          </cell>
          <cell r="N57">
            <v>59.5</v>
          </cell>
          <cell r="O57">
            <v>992.49980000000005</v>
          </cell>
          <cell r="P57">
            <v>51.000100000000003</v>
          </cell>
          <cell r="Q57">
            <v>215.33330000000001</v>
          </cell>
          <cell r="R57">
            <v>9388.6666000000005</v>
          </cell>
          <cell r="S57">
            <v>461.25029999999998</v>
          </cell>
          <cell r="T57">
            <v>936.49990000000003</v>
          </cell>
          <cell r="U57">
            <v>429.58339999999998</v>
          </cell>
          <cell r="V57">
            <v>6268.4165000000003</v>
          </cell>
          <cell r="W57">
            <v>270.91669999999999</v>
          </cell>
          <cell r="X57">
            <v>1021.9998000000001</v>
          </cell>
        </row>
        <row r="58">
          <cell r="C58" t="str">
            <v>2005/2006J</v>
          </cell>
          <cell r="D58">
            <v>970.82989999999995</v>
          </cell>
          <cell r="E58">
            <v>40.333100000000002</v>
          </cell>
          <cell r="F58">
            <v>97.166200000000003</v>
          </cell>
          <cell r="G58">
            <v>86.166300000000007</v>
          </cell>
          <cell r="H58">
            <v>590.16470000000004</v>
          </cell>
          <cell r="I58">
            <v>44.666499999999999</v>
          </cell>
          <cell r="J58">
            <v>112.3331</v>
          </cell>
          <cell r="K58">
            <v>5607</v>
          </cell>
          <cell r="L58">
            <v>299.33319999999998</v>
          </cell>
          <cell r="M58">
            <v>810.33309999999994</v>
          </cell>
          <cell r="N58">
            <v>301.83319999999998</v>
          </cell>
          <cell r="O58">
            <v>2707.4992999999999</v>
          </cell>
          <cell r="P58">
            <v>443.33330000000001</v>
          </cell>
          <cell r="Q58">
            <v>993.99990000000003</v>
          </cell>
          <cell r="R58">
            <v>6527.1619000000001</v>
          </cell>
          <cell r="S58">
            <v>339.66629999999998</v>
          </cell>
          <cell r="T58">
            <v>907.49929999999995</v>
          </cell>
          <cell r="U58">
            <v>387.99950000000001</v>
          </cell>
          <cell r="V58">
            <v>3297.6640000000002</v>
          </cell>
          <cell r="W58">
            <v>487.99979999999999</v>
          </cell>
          <cell r="X58">
            <v>1106.3330000000001</v>
          </cell>
        </row>
        <row r="59">
          <cell r="C59" t="str">
            <v>2006/20071</v>
          </cell>
          <cell r="D59">
            <v>5963.6665999999996</v>
          </cell>
          <cell r="E59">
            <v>208</v>
          </cell>
          <cell r="F59">
            <v>748</v>
          </cell>
          <cell r="G59">
            <v>371.33330000000001</v>
          </cell>
          <cell r="H59">
            <v>3706</v>
          </cell>
          <cell r="I59">
            <v>211</v>
          </cell>
          <cell r="J59">
            <v>719.33330000000001</v>
          </cell>
          <cell r="K59">
            <v>19</v>
          </cell>
          <cell r="L59">
            <v>0</v>
          </cell>
          <cell r="M59">
            <v>3</v>
          </cell>
          <cell r="N59">
            <v>1</v>
          </cell>
          <cell r="O59">
            <v>14</v>
          </cell>
          <cell r="P59">
            <v>0</v>
          </cell>
          <cell r="Q59">
            <v>1</v>
          </cell>
          <cell r="R59">
            <v>5982.6665999999996</v>
          </cell>
          <cell r="S59">
            <v>208</v>
          </cell>
          <cell r="T59">
            <v>751</v>
          </cell>
          <cell r="U59">
            <v>372.33330000000001</v>
          </cell>
          <cell r="V59">
            <v>3720</v>
          </cell>
          <cell r="W59">
            <v>211</v>
          </cell>
          <cell r="X59">
            <v>720.33330000000001</v>
          </cell>
        </row>
        <row r="60">
          <cell r="C60" t="str">
            <v>2006/20072</v>
          </cell>
          <cell r="D60">
            <v>15780.4684</v>
          </cell>
          <cell r="E60">
            <v>746.33270000000005</v>
          </cell>
          <cell r="F60">
            <v>1719.498</v>
          </cell>
          <cell r="G60">
            <v>812.99829999999997</v>
          </cell>
          <cell r="H60">
            <v>7642.1525000000001</v>
          </cell>
          <cell r="I60">
            <v>1377.6605</v>
          </cell>
          <cell r="J60">
            <v>3481.8263999999999</v>
          </cell>
          <cell r="K60">
            <v>5657</v>
          </cell>
          <cell r="L60">
            <v>566.66669999999999</v>
          </cell>
          <cell r="M60">
            <v>617.99980000000005</v>
          </cell>
          <cell r="N60">
            <v>180.83320000000001</v>
          </cell>
          <cell r="O60">
            <v>2741.6662000000001</v>
          </cell>
          <cell r="P60">
            <v>350.66660000000002</v>
          </cell>
          <cell r="Q60">
            <v>1101.6665</v>
          </cell>
          <cell r="R60">
            <v>21339.967400000001</v>
          </cell>
          <cell r="S60">
            <v>1312.9993999999999</v>
          </cell>
          <cell r="T60">
            <v>2337.4978000000001</v>
          </cell>
          <cell r="U60">
            <v>993.83150000000001</v>
          </cell>
          <cell r="V60">
            <v>10383.8187</v>
          </cell>
          <cell r="W60">
            <v>1728.3271</v>
          </cell>
          <cell r="X60">
            <v>4583.4929000000002</v>
          </cell>
        </row>
        <row r="61">
          <cell r="C61" t="str">
            <v>2006/20073</v>
          </cell>
          <cell r="D61">
            <v>19918.5674</v>
          </cell>
          <cell r="E61">
            <v>442.41649999999998</v>
          </cell>
          <cell r="F61">
            <v>1764.0820000000001</v>
          </cell>
          <cell r="G61">
            <v>1238.7487000000001</v>
          </cell>
          <cell r="H61">
            <v>10629.660400000001</v>
          </cell>
          <cell r="I61">
            <v>1967.7447999999999</v>
          </cell>
          <cell r="J61">
            <v>3875.915</v>
          </cell>
          <cell r="K61">
            <v>2376</v>
          </cell>
          <cell r="L61">
            <v>144.74979999999999</v>
          </cell>
          <cell r="M61">
            <v>256.33370000000002</v>
          </cell>
          <cell r="N61">
            <v>139.00030000000001</v>
          </cell>
          <cell r="O61">
            <v>975.41769999999997</v>
          </cell>
          <cell r="P61">
            <v>160.83340000000001</v>
          </cell>
          <cell r="Q61">
            <v>380.50009999999997</v>
          </cell>
          <cell r="R61">
            <v>21975.402399999999</v>
          </cell>
          <cell r="S61">
            <v>587.16629999999998</v>
          </cell>
          <cell r="T61">
            <v>2020.4157</v>
          </cell>
          <cell r="U61">
            <v>1377.749</v>
          </cell>
          <cell r="V61">
            <v>11605.078100000001</v>
          </cell>
          <cell r="W61">
            <v>2128.5781999999999</v>
          </cell>
          <cell r="X61">
            <v>4256.4151000000002</v>
          </cell>
        </row>
        <row r="62">
          <cell r="C62" t="str">
            <v>2006/20074</v>
          </cell>
          <cell r="D62">
            <v>434</v>
          </cell>
          <cell r="E62">
            <v>18</v>
          </cell>
          <cell r="F62">
            <v>43</v>
          </cell>
          <cell r="G62">
            <v>34</v>
          </cell>
          <cell r="H62">
            <v>249</v>
          </cell>
          <cell r="I62">
            <v>21</v>
          </cell>
          <cell r="J62">
            <v>69</v>
          </cell>
          <cell r="K62">
            <v>1</v>
          </cell>
          <cell r="L62">
            <v>0</v>
          </cell>
          <cell r="M62">
            <v>0</v>
          </cell>
          <cell r="N62">
            <v>0</v>
          </cell>
          <cell r="O62">
            <v>1</v>
          </cell>
          <cell r="P62">
            <v>0</v>
          </cell>
          <cell r="Q62">
            <v>0</v>
          </cell>
          <cell r="R62">
            <v>435</v>
          </cell>
          <cell r="S62">
            <v>18</v>
          </cell>
          <cell r="T62">
            <v>43</v>
          </cell>
          <cell r="U62">
            <v>34</v>
          </cell>
          <cell r="V62">
            <v>250</v>
          </cell>
          <cell r="W62">
            <v>21</v>
          </cell>
          <cell r="X62">
            <v>69</v>
          </cell>
        </row>
        <row r="63">
          <cell r="C63" t="str">
            <v>2006/20075</v>
          </cell>
          <cell r="D63">
            <v>1512.1665</v>
          </cell>
          <cell r="E63">
            <v>68.666700000000006</v>
          </cell>
          <cell r="F63">
            <v>185.33330000000001</v>
          </cell>
          <cell r="G63">
            <v>105.33329999999999</v>
          </cell>
          <cell r="H63">
            <v>886.66650000000004</v>
          </cell>
          <cell r="I63">
            <v>100.0001</v>
          </cell>
          <cell r="J63">
            <v>166.16659999999999</v>
          </cell>
          <cell r="K63">
            <v>131</v>
          </cell>
          <cell r="L63">
            <v>9.6667000000000005</v>
          </cell>
          <cell r="M63">
            <v>11.333299999999999</v>
          </cell>
          <cell r="N63">
            <v>6.3333000000000004</v>
          </cell>
          <cell r="O63">
            <v>77.833399999999997</v>
          </cell>
          <cell r="P63">
            <v>5</v>
          </cell>
          <cell r="Q63">
            <v>14</v>
          </cell>
          <cell r="R63">
            <v>1636.3332</v>
          </cell>
          <cell r="S63">
            <v>78.333399999999997</v>
          </cell>
          <cell r="T63">
            <v>196.66659999999999</v>
          </cell>
          <cell r="U63">
            <v>111.6666</v>
          </cell>
          <cell r="V63">
            <v>964.49990000000003</v>
          </cell>
          <cell r="W63">
            <v>105.0001</v>
          </cell>
          <cell r="X63">
            <v>180.16659999999999</v>
          </cell>
        </row>
        <row r="64">
          <cell r="C64" t="str">
            <v>2006/20076</v>
          </cell>
          <cell r="D64">
            <v>8844.5625999999993</v>
          </cell>
          <cell r="E64">
            <v>168.16659999999999</v>
          </cell>
          <cell r="F64">
            <v>794.41610000000003</v>
          </cell>
          <cell r="G64">
            <v>531.33270000000005</v>
          </cell>
          <cell r="H64">
            <v>4833.9088000000002</v>
          </cell>
          <cell r="I64">
            <v>886.32749999999999</v>
          </cell>
          <cell r="J64">
            <v>1630.4109000000001</v>
          </cell>
          <cell r="K64">
            <v>736</v>
          </cell>
          <cell r="L64">
            <v>41.333199999999998</v>
          </cell>
          <cell r="M64">
            <v>59.666800000000002</v>
          </cell>
          <cell r="N64">
            <v>23.5001</v>
          </cell>
          <cell r="O64">
            <v>269.6662</v>
          </cell>
          <cell r="P64">
            <v>37.4998</v>
          </cell>
          <cell r="Q64">
            <v>89.499899999999997</v>
          </cell>
          <cell r="R64">
            <v>9365.7286000000004</v>
          </cell>
          <cell r="S64">
            <v>209.49979999999999</v>
          </cell>
          <cell r="T64">
            <v>854.0829</v>
          </cell>
          <cell r="U64">
            <v>554.83280000000002</v>
          </cell>
          <cell r="V64">
            <v>5103.5749999999998</v>
          </cell>
          <cell r="W64">
            <v>923.82730000000004</v>
          </cell>
          <cell r="X64">
            <v>1719.9108000000001</v>
          </cell>
        </row>
        <row r="65">
          <cell r="C65" t="str">
            <v>2006/20077</v>
          </cell>
          <cell r="D65">
            <v>3723.9113000000002</v>
          </cell>
          <cell r="E65">
            <v>86.166499999999999</v>
          </cell>
          <cell r="F65">
            <v>389.9991</v>
          </cell>
          <cell r="G65">
            <v>214.49959999999999</v>
          </cell>
          <cell r="H65">
            <v>2383.7476000000001</v>
          </cell>
          <cell r="I65">
            <v>216.33250000000001</v>
          </cell>
          <cell r="J65">
            <v>433.166</v>
          </cell>
          <cell r="K65">
            <v>373</v>
          </cell>
          <cell r="L65">
            <v>15.666700000000001</v>
          </cell>
          <cell r="M65">
            <v>39.833399999999997</v>
          </cell>
          <cell r="N65">
            <v>18.833300000000001</v>
          </cell>
          <cell r="O65">
            <v>161.99969999999999</v>
          </cell>
          <cell r="P65">
            <v>26.5</v>
          </cell>
          <cell r="Q65">
            <v>59.5</v>
          </cell>
          <cell r="R65">
            <v>4046.2444</v>
          </cell>
          <cell r="S65">
            <v>101.83320000000001</v>
          </cell>
          <cell r="T65">
            <v>429.83249999999998</v>
          </cell>
          <cell r="U65">
            <v>233.3329</v>
          </cell>
          <cell r="V65">
            <v>2545.7473</v>
          </cell>
          <cell r="W65">
            <v>242.83250000000001</v>
          </cell>
          <cell r="X65">
            <v>492.666</v>
          </cell>
        </row>
        <row r="66">
          <cell r="C66" t="str">
            <v>2006/20078</v>
          </cell>
          <cell r="D66">
            <v>9708.9969000000001</v>
          </cell>
          <cell r="E66">
            <v>266.99979999999999</v>
          </cell>
          <cell r="F66">
            <v>1103.8335999999999</v>
          </cell>
          <cell r="G66">
            <v>789.49950000000001</v>
          </cell>
          <cell r="H66">
            <v>6799.1643000000004</v>
          </cell>
          <cell r="I66">
            <v>269.16680000000002</v>
          </cell>
          <cell r="J66">
            <v>480.3329</v>
          </cell>
          <cell r="K66">
            <v>2113</v>
          </cell>
          <cell r="L66">
            <v>101.5</v>
          </cell>
          <cell r="M66">
            <v>232.83340000000001</v>
          </cell>
          <cell r="N66">
            <v>173.00020000000001</v>
          </cell>
          <cell r="O66">
            <v>1018.8335</v>
          </cell>
          <cell r="P66">
            <v>55.833399999999997</v>
          </cell>
          <cell r="Q66">
            <v>127.33329999999999</v>
          </cell>
          <cell r="R66">
            <v>11418.3307</v>
          </cell>
          <cell r="S66">
            <v>368.49979999999999</v>
          </cell>
          <cell r="T66">
            <v>1336.6669999999999</v>
          </cell>
          <cell r="U66">
            <v>962.49969999999996</v>
          </cell>
          <cell r="V66">
            <v>7817.9978000000001</v>
          </cell>
          <cell r="W66">
            <v>325.00020000000001</v>
          </cell>
          <cell r="X66">
            <v>607.6662</v>
          </cell>
        </row>
        <row r="67">
          <cell r="C67" t="str">
            <v>2006/20079</v>
          </cell>
          <cell r="D67">
            <v>9533.0026999999991</v>
          </cell>
          <cell r="E67">
            <v>269.83350000000002</v>
          </cell>
          <cell r="F67">
            <v>1116.6676</v>
          </cell>
          <cell r="G67">
            <v>656.6671</v>
          </cell>
          <cell r="H67">
            <v>6110.0007999999998</v>
          </cell>
          <cell r="I67">
            <v>474.6669</v>
          </cell>
          <cell r="J67">
            <v>905.16679999999997</v>
          </cell>
          <cell r="K67">
            <v>1786</v>
          </cell>
          <cell r="L67">
            <v>75.500100000000003</v>
          </cell>
          <cell r="M67">
            <v>171.5001</v>
          </cell>
          <cell r="N67">
            <v>69.833299999999994</v>
          </cell>
          <cell r="O67">
            <v>1046.8338000000001</v>
          </cell>
          <cell r="P67">
            <v>37.666699999999999</v>
          </cell>
          <cell r="Q67">
            <v>180.0001</v>
          </cell>
          <cell r="R67">
            <v>11114.336799999999</v>
          </cell>
          <cell r="S67">
            <v>345.33359999999999</v>
          </cell>
          <cell r="T67">
            <v>1288.1677</v>
          </cell>
          <cell r="U67">
            <v>726.50040000000001</v>
          </cell>
          <cell r="V67">
            <v>7156.8346000000001</v>
          </cell>
          <cell r="W67">
            <v>512.33360000000005</v>
          </cell>
          <cell r="X67">
            <v>1085.1668999999999</v>
          </cell>
        </row>
        <row r="68">
          <cell r="C68" t="str">
            <v>2006/2007A</v>
          </cell>
          <cell r="D68">
            <v>3723.3321000000001</v>
          </cell>
          <cell r="E68">
            <v>75</v>
          </cell>
          <cell r="F68">
            <v>357.16649999999998</v>
          </cell>
          <cell r="G68">
            <v>252.3331</v>
          </cell>
          <cell r="H68">
            <v>1807.6659</v>
          </cell>
          <cell r="I68">
            <v>498.83330000000001</v>
          </cell>
          <cell r="J68">
            <v>732.33330000000001</v>
          </cell>
          <cell r="K68">
            <v>1272</v>
          </cell>
          <cell r="L68">
            <v>80.666700000000006</v>
          </cell>
          <cell r="M68">
            <v>130.33330000000001</v>
          </cell>
          <cell r="N68">
            <v>82.833299999999994</v>
          </cell>
          <cell r="O68">
            <v>825.00009999999997</v>
          </cell>
          <cell r="P68">
            <v>46.5</v>
          </cell>
          <cell r="Q68">
            <v>81.5</v>
          </cell>
          <cell r="R68">
            <v>4970.1655000000001</v>
          </cell>
          <cell r="S68">
            <v>155.66669999999999</v>
          </cell>
          <cell r="T68">
            <v>487.49979999999999</v>
          </cell>
          <cell r="U68">
            <v>335.16640000000001</v>
          </cell>
          <cell r="V68">
            <v>2632.6660000000002</v>
          </cell>
          <cell r="W68">
            <v>545.33330000000001</v>
          </cell>
          <cell r="X68">
            <v>813.83330000000001</v>
          </cell>
        </row>
        <row r="69">
          <cell r="C69" t="str">
            <v>2006/2007B</v>
          </cell>
          <cell r="D69">
            <v>20185.4499</v>
          </cell>
          <cell r="E69">
            <v>566.58219999999994</v>
          </cell>
          <cell r="F69">
            <v>2045.6603</v>
          </cell>
          <cell r="G69">
            <v>1463.2462</v>
          </cell>
          <cell r="H69">
            <v>12315.471799999999</v>
          </cell>
          <cell r="I69">
            <v>989.66330000000005</v>
          </cell>
          <cell r="J69">
            <v>2804.8261000000002</v>
          </cell>
          <cell r="K69">
            <v>3259</v>
          </cell>
          <cell r="L69">
            <v>202.83330000000001</v>
          </cell>
          <cell r="M69">
            <v>313.33300000000003</v>
          </cell>
          <cell r="N69">
            <v>172.16640000000001</v>
          </cell>
          <cell r="O69">
            <v>1674.4987000000001</v>
          </cell>
          <cell r="P69">
            <v>134.99969999999999</v>
          </cell>
          <cell r="Q69">
            <v>436.3331</v>
          </cell>
          <cell r="R69">
            <v>23119.614099999999</v>
          </cell>
          <cell r="S69">
            <v>769.41549999999995</v>
          </cell>
          <cell r="T69">
            <v>2358.9933000000001</v>
          </cell>
          <cell r="U69">
            <v>1635.4126000000001</v>
          </cell>
          <cell r="V69">
            <v>13989.970499999999</v>
          </cell>
          <cell r="W69">
            <v>1124.663</v>
          </cell>
          <cell r="X69">
            <v>3241.1592000000001</v>
          </cell>
        </row>
        <row r="70">
          <cell r="C70" t="str">
            <v>2006/2007C</v>
          </cell>
          <cell r="D70">
            <v>9612.5112000000008</v>
          </cell>
          <cell r="E70">
            <v>296.33359999999999</v>
          </cell>
          <cell r="F70">
            <v>1016.3343</v>
          </cell>
          <cell r="G70">
            <v>829.00139999999999</v>
          </cell>
          <cell r="H70">
            <v>6337.6733999999997</v>
          </cell>
          <cell r="I70">
            <v>345.00069999999999</v>
          </cell>
          <cell r="J70">
            <v>788.16780000000006</v>
          </cell>
          <cell r="K70">
            <v>1433</v>
          </cell>
          <cell r="L70">
            <v>112.66670000000001</v>
          </cell>
          <cell r="M70">
            <v>179.16669999999999</v>
          </cell>
          <cell r="N70">
            <v>139.33330000000001</v>
          </cell>
          <cell r="O70">
            <v>735.66660000000002</v>
          </cell>
          <cell r="P70">
            <v>53.833300000000001</v>
          </cell>
          <cell r="Q70">
            <v>131.33330000000001</v>
          </cell>
          <cell r="R70">
            <v>10964.5111</v>
          </cell>
          <cell r="S70">
            <v>409.00029999999998</v>
          </cell>
          <cell r="T70">
            <v>1195.501</v>
          </cell>
          <cell r="U70">
            <v>968.3347</v>
          </cell>
          <cell r="V70">
            <v>7073.34</v>
          </cell>
          <cell r="W70">
            <v>398.834</v>
          </cell>
          <cell r="X70">
            <v>919.50109999999995</v>
          </cell>
        </row>
        <row r="71">
          <cell r="C71" t="str">
            <v>2006/2007D</v>
          </cell>
          <cell r="D71">
            <v>22394.455900000001</v>
          </cell>
          <cell r="E71">
            <v>841.33209999999997</v>
          </cell>
          <cell r="F71">
            <v>2507.9944</v>
          </cell>
          <cell r="G71">
            <v>1829.4963</v>
          </cell>
          <cell r="H71">
            <v>15525.9712</v>
          </cell>
          <cell r="I71">
            <v>442.33210000000003</v>
          </cell>
          <cell r="J71">
            <v>1247.3298</v>
          </cell>
          <cell r="K71">
            <v>3233</v>
          </cell>
          <cell r="L71">
            <v>238.16650000000001</v>
          </cell>
          <cell r="M71">
            <v>320.83330000000001</v>
          </cell>
          <cell r="N71">
            <v>211.9999</v>
          </cell>
          <cell r="O71">
            <v>1612.6649</v>
          </cell>
          <cell r="P71">
            <v>75.666600000000003</v>
          </cell>
          <cell r="Q71">
            <v>196.49959999999999</v>
          </cell>
          <cell r="R71">
            <v>25050.286700000001</v>
          </cell>
          <cell r="S71">
            <v>1079.4985999999999</v>
          </cell>
          <cell r="T71">
            <v>2828.8276999999998</v>
          </cell>
          <cell r="U71">
            <v>2041.4962</v>
          </cell>
          <cell r="V71">
            <v>17138.6361</v>
          </cell>
          <cell r="W71">
            <v>517.99869999999999</v>
          </cell>
          <cell r="X71">
            <v>1443.8294000000001</v>
          </cell>
        </row>
        <row r="72">
          <cell r="C72" t="str">
            <v>2006/2007E</v>
          </cell>
          <cell r="D72">
            <v>6762.6522999999997</v>
          </cell>
          <cell r="E72">
            <v>160.66659999999999</v>
          </cell>
          <cell r="F72">
            <v>673.49890000000005</v>
          </cell>
          <cell r="G72">
            <v>674.33199999999999</v>
          </cell>
          <cell r="H72">
            <v>4656.9904999999999</v>
          </cell>
          <cell r="I72">
            <v>174.83250000000001</v>
          </cell>
          <cell r="J72">
            <v>422.33179999999999</v>
          </cell>
          <cell r="K72">
            <v>375</v>
          </cell>
          <cell r="L72">
            <v>22.5</v>
          </cell>
          <cell r="M72">
            <v>30.666599999999999</v>
          </cell>
          <cell r="N72">
            <v>28.5</v>
          </cell>
          <cell r="O72">
            <v>176.83340000000001</v>
          </cell>
          <cell r="P72">
            <v>9</v>
          </cell>
          <cell r="Q72">
            <v>20.166699999999999</v>
          </cell>
          <cell r="R72">
            <v>7050.3190000000004</v>
          </cell>
          <cell r="S72">
            <v>183.16659999999999</v>
          </cell>
          <cell r="T72">
            <v>704.16549999999995</v>
          </cell>
          <cell r="U72">
            <v>702.83199999999999</v>
          </cell>
          <cell r="V72">
            <v>4833.8239000000003</v>
          </cell>
          <cell r="W72">
            <v>183.83250000000001</v>
          </cell>
          <cell r="X72">
            <v>442.49849999999998</v>
          </cell>
        </row>
        <row r="73">
          <cell r="C73" t="str">
            <v>2006/2007F</v>
          </cell>
          <cell r="D73">
            <v>14450.7315</v>
          </cell>
          <cell r="E73">
            <v>405.33229999999998</v>
          </cell>
          <cell r="F73">
            <v>1706.4141</v>
          </cell>
          <cell r="G73">
            <v>1181.6655000000001</v>
          </cell>
          <cell r="H73">
            <v>8388.8209999999999</v>
          </cell>
          <cell r="I73">
            <v>896.41650000000004</v>
          </cell>
          <cell r="J73">
            <v>1872.0821000000001</v>
          </cell>
          <cell r="K73">
            <v>1196</v>
          </cell>
          <cell r="L73">
            <v>50</v>
          </cell>
          <cell r="M73">
            <v>140.33320000000001</v>
          </cell>
          <cell r="N73">
            <v>73.499799999999993</v>
          </cell>
          <cell r="O73">
            <v>491.49990000000003</v>
          </cell>
          <cell r="P73">
            <v>76.333299999999994</v>
          </cell>
          <cell r="Q73">
            <v>148.5001</v>
          </cell>
          <cell r="R73">
            <v>15430.897800000001</v>
          </cell>
          <cell r="S73">
            <v>455.33229999999998</v>
          </cell>
          <cell r="T73">
            <v>1846.7473</v>
          </cell>
          <cell r="U73">
            <v>1255.1652999999999</v>
          </cell>
          <cell r="V73">
            <v>8880.3209000000006</v>
          </cell>
          <cell r="W73">
            <v>972.74980000000005</v>
          </cell>
          <cell r="X73">
            <v>2020.5822000000001</v>
          </cell>
        </row>
        <row r="74">
          <cell r="C74" t="str">
            <v>2006/2007G</v>
          </cell>
          <cell r="D74">
            <v>11170.726199999999</v>
          </cell>
          <cell r="E74">
            <v>241.24959999999999</v>
          </cell>
          <cell r="F74">
            <v>1118.0794000000001</v>
          </cell>
          <cell r="G74">
            <v>914.58169999999996</v>
          </cell>
          <cell r="H74">
            <v>6474.9876999999997</v>
          </cell>
          <cell r="I74">
            <v>815.41459999999995</v>
          </cell>
          <cell r="J74">
            <v>1606.4132</v>
          </cell>
          <cell r="K74">
            <v>1557</v>
          </cell>
          <cell r="L74">
            <v>73.166600000000003</v>
          </cell>
          <cell r="M74">
            <v>246.99979999999999</v>
          </cell>
          <cell r="N74">
            <v>86.666600000000003</v>
          </cell>
          <cell r="O74">
            <v>665.49900000000002</v>
          </cell>
          <cell r="P74">
            <v>103.3329</v>
          </cell>
          <cell r="Q74">
            <v>225.16630000000001</v>
          </cell>
          <cell r="R74">
            <v>12571.5574</v>
          </cell>
          <cell r="S74">
            <v>314.4162</v>
          </cell>
          <cell r="T74">
            <v>1365.0791999999999</v>
          </cell>
          <cell r="U74">
            <v>1001.2483</v>
          </cell>
          <cell r="V74">
            <v>7140.4867000000004</v>
          </cell>
          <cell r="W74">
            <v>918.74749999999995</v>
          </cell>
          <cell r="X74">
            <v>1831.5795000000001</v>
          </cell>
        </row>
        <row r="75">
          <cell r="C75" t="str">
            <v>2006/2007H</v>
          </cell>
          <cell r="D75">
            <v>24471.0681</v>
          </cell>
          <cell r="E75">
            <v>763.33320000000003</v>
          </cell>
          <cell r="F75">
            <v>2985.0817000000002</v>
          </cell>
          <cell r="G75">
            <v>2744.2480999999998</v>
          </cell>
          <cell r="H75">
            <v>15314.823</v>
          </cell>
          <cell r="I75">
            <v>876.99919999999997</v>
          </cell>
          <cell r="J75">
            <v>1786.5829000000001</v>
          </cell>
          <cell r="K75">
            <v>849</v>
          </cell>
          <cell r="L75">
            <v>53.583300000000001</v>
          </cell>
          <cell r="M75">
            <v>135.9999</v>
          </cell>
          <cell r="N75">
            <v>127.0001</v>
          </cell>
          <cell r="O75">
            <v>360.58300000000003</v>
          </cell>
          <cell r="P75">
            <v>29.5</v>
          </cell>
          <cell r="Q75">
            <v>40.833300000000001</v>
          </cell>
          <cell r="R75">
            <v>25218.5677</v>
          </cell>
          <cell r="S75">
            <v>816.91650000000004</v>
          </cell>
          <cell r="T75">
            <v>3121.0816</v>
          </cell>
          <cell r="U75">
            <v>2871.2482</v>
          </cell>
          <cell r="V75">
            <v>15675.406000000001</v>
          </cell>
          <cell r="W75">
            <v>906.49919999999997</v>
          </cell>
          <cell r="X75">
            <v>1827.4161999999999</v>
          </cell>
        </row>
        <row r="76">
          <cell r="C76" t="str">
            <v>2006/2007I</v>
          </cell>
          <cell r="D76">
            <v>8490.9953999999998</v>
          </cell>
          <cell r="E76">
            <v>322.5829</v>
          </cell>
          <cell r="F76">
            <v>784.41660000000002</v>
          </cell>
          <cell r="G76">
            <v>450.83300000000003</v>
          </cell>
          <cell r="H76">
            <v>5651.4979999999996</v>
          </cell>
          <cell r="I76">
            <v>289.0831</v>
          </cell>
          <cell r="J76">
            <v>992.58180000000004</v>
          </cell>
          <cell r="K76">
            <v>2152</v>
          </cell>
          <cell r="L76">
            <v>112.5</v>
          </cell>
          <cell r="M76">
            <v>181.83330000000001</v>
          </cell>
          <cell r="N76">
            <v>67.833299999999994</v>
          </cell>
          <cell r="O76">
            <v>1222.4998000000001</v>
          </cell>
          <cell r="P76">
            <v>60.166699999999999</v>
          </cell>
          <cell r="Q76">
            <v>255.4999</v>
          </cell>
          <cell r="R76">
            <v>10391.3284</v>
          </cell>
          <cell r="S76">
            <v>435.0829</v>
          </cell>
          <cell r="T76">
            <v>966.24990000000003</v>
          </cell>
          <cell r="U76">
            <v>518.66629999999998</v>
          </cell>
          <cell r="V76">
            <v>6873.9978000000001</v>
          </cell>
          <cell r="W76">
            <v>349.24979999999999</v>
          </cell>
          <cell r="X76">
            <v>1248.0817</v>
          </cell>
        </row>
        <row r="77">
          <cell r="C77" t="str">
            <v>2006/2007J</v>
          </cell>
          <cell r="D77">
            <v>988.49800000000005</v>
          </cell>
          <cell r="E77">
            <v>33.999899999999997</v>
          </cell>
          <cell r="F77">
            <v>88.499700000000004</v>
          </cell>
          <cell r="G77">
            <v>87.833200000000005</v>
          </cell>
          <cell r="H77">
            <v>591.66570000000002</v>
          </cell>
          <cell r="I77">
            <v>54.499899999999997</v>
          </cell>
          <cell r="J77">
            <v>131.99959999999999</v>
          </cell>
          <cell r="K77">
            <v>4000</v>
          </cell>
          <cell r="L77">
            <v>223.8331</v>
          </cell>
          <cell r="M77">
            <v>571.99980000000005</v>
          </cell>
          <cell r="N77">
            <v>211.8331</v>
          </cell>
          <cell r="O77">
            <v>1972.9992</v>
          </cell>
          <cell r="P77">
            <v>301.66660000000002</v>
          </cell>
          <cell r="Q77">
            <v>663.66660000000002</v>
          </cell>
          <cell r="R77">
            <v>4934.4964</v>
          </cell>
          <cell r="S77">
            <v>257.83300000000003</v>
          </cell>
          <cell r="T77">
            <v>660.49950000000001</v>
          </cell>
          <cell r="U77">
            <v>299.66629999999998</v>
          </cell>
          <cell r="V77">
            <v>2564.6649000000002</v>
          </cell>
          <cell r="W77">
            <v>356.16649999999998</v>
          </cell>
          <cell r="X77">
            <v>795.6662</v>
          </cell>
        </row>
        <row r="78">
          <cell r="C78" t="str">
            <v>2007/20081</v>
          </cell>
          <cell r="D78">
            <v>6176</v>
          </cell>
          <cell r="E78">
            <v>154</v>
          </cell>
          <cell r="F78">
            <v>735</v>
          </cell>
          <cell r="G78">
            <v>580</v>
          </cell>
          <cell r="H78">
            <v>3748</v>
          </cell>
          <cell r="I78">
            <v>210</v>
          </cell>
          <cell r="J78">
            <v>749</v>
          </cell>
          <cell r="K78">
            <v>22</v>
          </cell>
          <cell r="L78">
            <v>0</v>
          </cell>
          <cell r="M78">
            <v>5</v>
          </cell>
          <cell r="N78">
            <v>2</v>
          </cell>
          <cell r="O78">
            <v>13</v>
          </cell>
          <cell r="P78">
            <v>0</v>
          </cell>
          <cell r="Q78">
            <v>2</v>
          </cell>
          <cell r="R78">
            <v>6198</v>
          </cell>
          <cell r="S78">
            <v>154</v>
          </cell>
          <cell r="T78">
            <v>740</v>
          </cell>
          <cell r="U78">
            <v>582</v>
          </cell>
          <cell r="V78">
            <v>3761</v>
          </cell>
          <cell r="W78">
            <v>210</v>
          </cell>
          <cell r="X78">
            <v>751</v>
          </cell>
        </row>
        <row r="79">
          <cell r="C79" t="str">
            <v>2007/20082</v>
          </cell>
          <cell r="D79">
            <v>17864.25</v>
          </cell>
          <cell r="E79">
            <v>785.26</v>
          </cell>
          <cell r="F79">
            <v>1733.34</v>
          </cell>
          <cell r="G79">
            <v>1104.82</v>
          </cell>
          <cell r="H79">
            <v>8926.01</v>
          </cell>
          <cell r="I79">
            <v>1414.45</v>
          </cell>
          <cell r="J79">
            <v>3900.37</v>
          </cell>
          <cell r="K79">
            <v>5764</v>
          </cell>
          <cell r="L79">
            <v>491.49</v>
          </cell>
          <cell r="M79">
            <v>618.82000000000005</v>
          </cell>
          <cell r="N79">
            <v>204.79</v>
          </cell>
          <cell r="O79">
            <v>3058.37</v>
          </cell>
          <cell r="P79">
            <v>278.67</v>
          </cell>
          <cell r="Q79">
            <v>991.47</v>
          </cell>
          <cell r="R79">
            <v>23507.86</v>
          </cell>
          <cell r="S79">
            <v>1276.75</v>
          </cell>
          <cell r="T79">
            <v>2352.16</v>
          </cell>
          <cell r="U79">
            <v>1309.6099999999999</v>
          </cell>
          <cell r="V79">
            <v>11984.38</v>
          </cell>
          <cell r="W79">
            <v>1693.12</v>
          </cell>
          <cell r="X79">
            <v>4891.84</v>
          </cell>
        </row>
        <row r="80">
          <cell r="C80" t="str">
            <v>2007/20083</v>
          </cell>
          <cell r="D80">
            <v>21591.195</v>
          </cell>
          <cell r="E80">
            <v>402.42</v>
          </cell>
          <cell r="F80">
            <v>1700.4</v>
          </cell>
          <cell r="G80">
            <v>1402.0250000000001</v>
          </cell>
          <cell r="H80">
            <v>11997.155000000001</v>
          </cell>
          <cell r="I80">
            <v>1926.655</v>
          </cell>
          <cell r="J80">
            <v>4162.54</v>
          </cell>
          <cell r="K80">
            <v>2287</v>
          </cell>
          <cell r="L80">
            <v>117.01</v>
          </cell>
          <cell r="M80">
            <v>246.47</v>
          </cell>
          <cell r="N80">
            <v>159.9</v>
          </cell>
          <cell r="O80">
            <v>1001.01</v>
          </cell>
          <cell r="P80">
            <v>164.19</v>
          </cell>
          <cell r="Q80">
            <v>381.23</v>
          </cell>
          <cell r="R80">
            <v>23661.005000000001</v>
          </cell>
          <cell r="S80">
            <v>519.42999999999995</v>
          </cell>
          <cell r="T80">
            <v>1946.87</v>
          </cell>
          <cell r="U80">
            <v>1561.925</v>
          </cell>
          <cell r="V80">
            <v>12998.165000000001</v>
          </cell>
          <cell r="W80">
            <v>2090.8449999999998</v>
          </cell>
          <cell r="X80">
            <v>4543.7700000000004</v>
          </cell>
        </row>
        <row r="81">
          <cell r="C81" t="str">
            <v>2007/20084</v>
          </cell>
          <cell r="D81">
            <v>480</v>
          </cell>
          <cell r="E81">
            <v>16</v>
          </cell>
          <cell r="F81">
            <v>48</v>
          </cell>
          <cell r="G81">
            <v>32</v>
          </cell>
          <cell r="H81">
            <v>286</v>
          </cell>
          <cell r="I81">
            <v>27</v>
          </cell>
          <cell r="J81">
            <v>71</v>
          </cell>
          <cell r="K81">
            <v>2</v>
          </cell>
          <cell r="L81">
            <v>0</v>
          </cell>
          <cell r="M81">
            <v>0</v>
          </cell>
          <cell r="N81">
            <v>0</v>
          </cell>
          <cell r="O81">
            <v>1</v>
          </cell>
          <cell r="P81">
            <v>0</v>
          </cell>
          <cell r="Q81">
            <v>1</v>
          </cell>
          <cell r="R81">
            <v>482</v>
          </cell>
          <cell r="S81">
            <v>16</v>
          </cell>
          <cell r="T81">
            <v>48</v>
          </cell>
          <cell r="U81">
            <v>32</v>
          </cell>
          <cell r="V81">
            <v>287</v>
          </cell>
          <cell r="W81">
            <v>27</v>
          </cell>
          <cell r="X81">
            <v>72</v>
          </cell>
        </row>
        <row r="82">
          <cell r="C82" t="str">
            <v>2007/20085</v>
          </cell>
          <cell r="D82">
            <v>1624.12</v>
          </cell>
          <cell r="E82">
            <v>46.17</v>
          </cell>
          <cell r="F82">
            <v>170.42</v>
          </cell>
          <cell r="G82">
            <v>108.27</v>
          </cell>
          <cell r="H82">
            <v>1005.06</v>
          </cell>
          <cell r="I82">
            <v>95.83</v>
          </cell>
          <cell r="J82">
            <v>198.37</v>
          </cell>
          <cell r="K82">
            <v>103</v>
          </cell>
          <cell r="L82">
            <v>3.5</v>
          </cell>
          <cell r="M82">
            <v>18</v>
          </cell>
          <cell r="N82">
            <v>6.5</v>
          </cell>
          <cell r="O82">
            <v>61.83</v>
          </cell>
          <cell r="P82">
            <v>3</v>
          </cell>
          <cell r="Q82">
            <v>5</v>
          </cell>
          <cell r="R82">
            <v>1721.95</v>
          </cell>
          <cell r="S82">
            <v>49.67</v>
          </cell>
          <cell r="T82">
            <v>188.42</v>
          </cell>
          <cell r="U82">
            <v>114.77</v>
          </cell>
          <cell r="V82">
            <v>1066.8900000000001</v>
          </cell>
          <cell r="W82">
            <v>98.83</v>
          </cell>
          <cell r="X82">
            <v>203.37</v>
          </cell>
        </row>
        <row r="83">
          <cell r="C83" t="str">
            <v>2007/20086</v>
          </cell>
          <cell r="D83">
            <v>9207.7649999999994</v>
          </cell>
          <cell r="E83">
            <v>168.92</v>
          </cell>
          <cell r="F83">
            <v>761.26</v>
          </cell>
          <cell r="G83">
            <v>527.34500000000003</v>
          </cell>
          <cell r="H83">
            <v>5145.6750000000002</v>
          </cell>
          <cell r="I83">
            <v>899.72500000000002</v>
          </cell>
          <cell r="J83">
            <v>1704.84</v>
          </cell>
          <cell r="K83">
            <v>556</v>
          </cell>
          <cell r="L83">
            <v>26.5</v>
          </cell>
          <cell r="M83">
            <v>38.67</v>
          </cell>
          <cell r="N83">
            <v>29.68</v>
          </cell>
          <cell r="O83">
            <v>247.87</v>
          </cell>
          <cell r="P83">
            <v>37.67</v>
          </cell>
          <cell r="Q83">
            <v>78.67</v>
          </cell>
          <cell r="R83">
            <v>9666.8250000000007</v>
          </cell>
          <cell r="S83">
            <v>195.42</v>
          </cell>
          <cell r="T83">
            <v>799.93</v>
          </cell>
          <cell r="U83">
            <v>557.02499999999998</v>
          </cell>
          <cell r="V83">
            <v>5393.5450000000001</v>
          </cell>
          <cell r="W83">
            <v>937.39499999999998</v>
          </cell>
          <cell r="X83">
            <v>1783.51</v>
          </cell>
        </row>
        <row r="84">
          <cell r="C84" t="str">
            <v>2007/20087</v>
          </cell>
          <cell r="D84">
            <v>3751.2649999999999</v>
          </cell>
          <cell r="E84">
            <v>69.349999999999994</v>
          </cell>
          <cell r="F84">
            <v>342.53</v>
          </cell>
          <cell r="G84">
            <v>192.91499999999999</v>
          </cell>
          <cell r="H84">
            <v>2431.8200000000002</v>
          </cell>
          <cell r="I84">
            <v>225.64</v>
          </cell>
          <cell r="J84">
            <v>489.01</v>
          </cell>
          <cell r="K84">
            <v>394</v>
          </cell>
          <cell r="L84">
            <v>17</v>
          </cell>
          <cell r="M84">
            <v>36.67</v>
          </cell>
          <cell r="N84">
            <v>18.5</v>
          </cell>
          <cell r="O84">
            <v>160.83000000000001</v>
          </cell>
          <cell r="P84">
            <v>32</v>
          </cell>
          <cell r="Q84">
            <v>64.5</v>
          </cell>
          <cell r="R84">
            <v>4080.7649999999999</v>
          </cell>
          <cell r="S84">
            <v>86.35</v>
          </cell>
          <cell r="T84">
            <v>379.2</v>
          </cell>
          <cell r="U84">
            <v>211.41499999999999</v>
          </cell>
          <cell r="V84">
            <v>2592.65</v>
          </cell>
          <cell r="W84">
            <v>257.64</v>
          </cell>
          <cell r="X84">
            <v>553.51</v>
          </cell>
        </row>
        <row r="85">
          <cell r="C85" t="str">
            <v>2007/20088</v>
          </cell>
          <cell r="D85">
            <v>8882.5300000000007</v>
          </cell>
          <cell r="E85">
            <v>181.57</v>
          </cell>
          <cell r="F85">
            <v>1005.4</v>
          </cell>
          <cell r="G85">
            <v>717.19</v>
          </cell>
          <cell r="H85">
            <v>6283.6</v>
          </cell>
          <cell r="I85">
            <v>212.82</v>
          </cell>
          <cell r="J85">
            <v>481.95</v>
          </cell>
          <cell r="K85">
            <v>1956</v>
          </cell>
          <cell r="L85">
            <v>83.5</v>
          </cell>
          <cell r="M85">
            <v>192.44</v>
          </cell>
          <cell r="N85">
            <v>166.36</v>
          </cell>
          <cell r="O85">
            <v>996.34</v>
          </cell>
          <cell r="P85">
            <v>45</v>
          </cell>
          <cell r="Q85">
            <v>107.17</v>
          </cell>
          <cell r="R85">
            <v>10473.34</v>
          </cell>
          <cell r="S85">
            <v>265.07</v>
          </cell>
          <cell r="T85">
            <v>1197.8399999999999</v>
          </cell>
          <cell r="U85">
            <v>883.55</v>
          </cell>
          <cell r="V85">
            <v>7279.94</v>
          </cell>
          <cell r="W85">
            <v>257.82</v>
          </cell>
          <cell r="X85">
            <v>589.12</v>
          </cell>
        </row>
        <row r="86">
          <cell r="C86" t="str">
            <v>2007/20089</v>
          </cell>
          <cell r="D86">
            <v>9719.51</v>
          </cell>
          <cell r="E86">
            <v>222.09</v>
          </cell>
          <cell r="F86">
            <v>1119.1600000000001</v>
          </cell>
          <cell r="G86">
            <v>673.63</v>
          </cell>
          <cell r="H86">
            <v>6389.12</v>
          </cell>
          <cell r="I86">
            <v>441.83</v>
          </cell>
          <cell r="J86">
            <v>873.68</v>
          </cell>
          <cell r="K86">
            <v>1698</v>
          </cell>
          <cell r="L86">
            <v>61.25</v>
          </cell>
          <cell r="M86">
            <v>125.5</v>
          </cell>
          <cell r="N86">
            <v>76</v>
          </cell>
          <cell r="O86">
            <v>989.81</v>
          </cell>
          <cell r="P86">
            <v>39.5</v>
          </cell>
          <cell r="Q86">
            <v>172.17</v>
          </cell>
          <cell r="R86">
            <v>11183.74</v>
          </cell>
          <cell r="S86">
            <v>283.33999999999997</v>
          </cell>
          <cell r="T86">
            <v>1244.6600000000001</v>
          </cell>
          <cell r="U86">
            <v>749.63</v>
          </cell>
          <cell r="V86">
            <v>7378.93</v>
          </cell>
          <cell r="W86">
            <v>481.33</v>
          </cell>
          <cell r="X86">
            <v>1045.8499999999999</v>
          </cell>
        </row>
        <row r="87">
          <cell r="C87" t="str">
            <v>2007/2008A</v>
          </cell>
          <cell r="D87">
            <v>4320.8599999999997</v>
          </cell>
          <cell r="E87">
            <v>76.63</v>
          </cell>
          <cell r="F87">
            <v>435.63</v>
          </cell>
          <cell r="G87">
            <v>295.61</v>
          </cell>
          <cell r="H87">
            <v>2259.81</v>
          </cell>
          <cell r="I87">
            <v>456.51</v>
          </cell>
          <cell r="J87">
            <v>796.67</v>
          </cell>
          <cell r="K87">
            <v>1562</v>
          </cell>
          <cell r="L87">
            <v>91.8</v>
          </cell>
          <cell r="M87">
            <v>163</v>
          </cell>
          <cell r="N87">
            <v>81.5</v>
          </cell>
          <cell r="O87">
            <v>1039.21</v>
          </cell>
          <cell r="P87">
            <v>38</v>
          </cell>
          <cell r="Q87">
            <v>105.5</v>
          </cell>
          <cell r="R87">
            <v>5839.87</v>
          </cell>
          <cell r="S87">
            <v>168.43</v>
          </cell>
          <cell r="T87">
            <v>598.63</v>
          </cell>
          <cell r="U87">
            <v>377.11</v>
          </cell>
          <cell r="V87">
            <v>3299.02</v>
          </cell>
          <cell r="W87">
            <v>494.51</v>
          </cell>
          <cell r="X87">
            <v>902.17</v>
          </cell>
        </row>
        <row r="88">
          <cell r="C88" t="str">
            <v>2007/2008B</v>
          </cell>
          <cell r="D88">
            <v>21687.06</v>
          </cell>
          <cell r="E88">
            <v>537.03</v>
          </cell>
          <cell r="F88">
            <v>2006.42</v>
          </cell>
          <cell r="G88">
            <v>1679.19</v>
          </cell>
          <cell r="H88">
            <v>13455.76</v>
          </cell>
          <cell r="I88">
            <v>1055.0999999999999</v>
          </cell>
          <cell r="J88">
            <v>2953.56</v>
          </cell>
          <cell r="K88">
            <v>3520</v>
          </cell>
          <cell r="L88">
            <v>177.52</v>
          </cell>
          <cell r="M88">
            <v>357.35</v>
          </cell>
          <cell r="N88">
            <v>193.93</v>
          </cell>
          <cell r="O88">
            <v>1886.12</v>
          </cell>
          <cell r="P88">
            <v>144.08000000000001</v>
          </cell>
          <cell r="Q88">
            <v>417.8</v>
          </cell>
          <cell r="R88">
            <v>24863.86</v>
          </cell>
          <cell r="S88">
            <v>714.55</v>
          </cell>
          <cell r="T88">
            <v>2363.77</v>
          </cell>
          <cell r="U88">
            <v>1873.12</v>
          </cell>
          <cell r="V88">
            <v>15341.88</v>
          </cell>
          <cell r="W88">
            <v>1199.18</v>
          </cell>
          <cell r="X88">
            <v>3371.36</v>
          </cell>
        </row>
        <row r="89">
          <cell r="C89" t="str">
            <v>2007/2008C</v>
          </cell>
          <cell r="D89">
            <v>9698.65</v>
          </cell>
          <cell r="E89">
            <v>233.58</v>
          </cell>
          <cell r="F89">
            <v>1000.93</v>
          </cell>
          <cell r="G89">
            <v>795.68</v>
          </cell>
          <cell r="H89">
            <v>6625.52</v>
          </cell>
          <cell r="I89">
            <v>314.13</v>
          </cell>
          <cell r="J89">
            <v>728.81</v>
          </cell>
          <cell r="K89">
            <v>1331</v>
          </cell>
          <cell r="L89">
            <v>109.7</v>
          </cell>
          <cell r="M89">
            <v>159.43</v>
          </cell>
          <cell r="N89">
            <v>122</v>
          </cell>
          <cell r="O89">
            <v>662.2</v>
          </cell>
          <cell r="P89">
            <v>56.2</v>
          </cell>
          <cell r="Q89">
            <v>136.91999999999999</v>
          </cell>
          <cell r="R89">
            <v>10945.1</v>
          </cell>
          <cell r="S89">
            <v>343.28</v>
          </cell>
          <cell r="T89">
            <v>1160.3599999999999</v>
          </cell>
          <cell r="U89">
            <v>917.68</v>
          </cell>
          <cell r="V89">
            <v>7287.72</v>
          </cell>
          <cell r="W89">
            <v>370.33</v>
          </cell>
          <cell r="X89">
            <v>865.73</v>
          </cell>
        </row>
        <row r="90">
          <cell r="C90" t="str">
            <v>2007/2008D</v>
          </cell>
          <cell r="D90">
            <v>23096.35</v>
          </cell>
          <cell r="E90">
            <v>727.78</v>
          </cell>
          <cell r="F90">
            <v>2475.16</v>
          </cell>
          <cell r="G90">
            <v>1783.19</v>
          </cell>
          <cell r="H90">
            <v>16454.62</v>
          </cell>
          <cell r="I90">
            <v>433.7</v>
          </cell>
          <cell r="J90">
            <v>1221.9000000000001</v>
          </cell>
          <cell r="K90">
            <v>3342</v>
          </cell>
          <cell r="L90">
            <v>205.34</v>
          </cell>
          <cell r="M90">
            <v>314.61</v>
          </cell>
          <cell r="N90">
            <v>268.23</v>
          </cell>
          <cell r="O90">
            <v>1661.46</v>
          </cell>
          <cell r="P90">
            <v>63.03</v>
          </cell>
          <cell r="Q90">
            <v>200.71</v>
          </cell>
          <cell r="R90">
            <v>25809.73</v>
          </cell>
          <cell r="S90">
            <v>933.12</v>
          </cell>
          <cell r="T90">
            <v>2789.77</v>
          </cell>
          <cell r="U90">
            <v>2051.42</v>
          </cell>
          <cell r="V90">
            <v>18116.080000000002</v>
          </cell>
          <cell r="W90">
            <v>496.73</v>
          </cell>
          <cell r="X90">
            <v>1422.61</v>
          </cell>
        </row>
        <row r="91">
          <cell r="C91" t="str">
            <v>2007/2008E</v>
          </cell>
          <cell r="D91">
            <v>7455.39</v>
          </cell>
          <cell r="E91">
            <v>141.1</v>
          </cell>
          <cell r="F91">
            <v>699.49</v>
          </cell>
          <cell r="G91">
            <v>777.86</v>
          </cell>
          <cell r="H91">
            <v>5232.45</v>
          </cell>
          <cell r="I91">
            <v>167.97</v>
          </cell>
          <cell r="J91">
            <v>436.52</v>
          </cell>
          <cell r="K91">
            <v>394</v>
          </cell>
          <cell r="L91">
            <v>17.5</v>
          </cell>
          <cell r="M91">
            <v>36.86</v>
          </cell>
          <cell r="N91">
            <v>30.8</v>
          </cell>
          <cell r="O91">
            <v>180.54</v>
          </cell>
          <cell r="P91">
            <v>8.48</v>
          </cell>
          <cell r="Q91">
            <v>12.17</v>
          </cell>
          <cell r="R91">
            <v>7741.74</v>
          </cell>
          <cell r="S91">
            <v>158.6</v>
          </cell>
          <cell r="T91">
            <v>736.35</v>
          </cell>
          <cell r="U91">
            <v>808.66</v>
          </cell>
          <cell r="V91">
            <v>5412.99</v>
          </cell>
          <cell r="W91">
            <v>176.45</v>
          </cell>
          <cell r="X91">
            <v>448.69</v>
          </cell>
        </row>
        <row r="92">
          <cell r="C92" t="str">
            <v>2007/2008F</v>
          </cell>
          <cell r="D92">
            <v>15331.4</v>
          </cell>
          <cell r="E92">
            <v>313.82499999999999</v>
          </cell>
          <cell r="F92">
            <v>1675.98</v>
          </cell>
          <cell r="G92">
            <v>1266.7349999999999</v>
          </cell>
          <cell r="H92">
            <v>9123.1</v>
          </cell>
          <cell r="I92">
            <v>925.29</v>
          </cell>
          <cell r="J92">
            <v>2026.47</v>
          </cell>
          <cell r="K92">
            <v>1434</v>
          </cell>
          <cell r="L92">
            <v>70.16</v>
          </cell>
          <cell r="M92">
            <v>162.31</v>
          </cell>
          <cell r="N92">
            <v>110.73</v>
          </cell>
          <cell r="O92">
            <v>570.88</v>
          </cell>
          <cell r="P92">
            <v>108.59</v>
          </cell>
          <cell r="Q92">
            <v>170.25</v>
          </cell>
          <cell r="R92">
            <v>16524.32</v>
          </cell>
          <cell r="S92">
            <v>383.98500000000001</v>
          </cell>
          <cell r="T92">
            <v>1838.29</v>
          </cell>
          <cell r="U92">
            <v>1377.4649999999999</v>
          </cell>
          <cell r="V92">
            <v>9693.98</v>
          </cell>
          <cell r="W92">
            <v>1033.8800000000001</v>
          </cell>
          <cell r="X92">
            <v>2196.7199999999998</v>
          </cell>
        </row>
        <row r="93">
          <cell r="C93" t="str">
            <v>2007/2008G</v>
          </cell>
          <cell r="D93">
            <v>12257.53</v>
          </cell>
          <cell r="E93">
            <v>247.49</v>
          </cell>
          <cell r="F93">
            <v>1114.6500000000001</v>
          </cell>
          <cell r="G93">
            <v>1030.27</v>
          </cell>
          <cell r="H93">
            <v>7371.34</v>
          </cell>
          <cell r="I93">
            <v>745.66</v>
          </cell>
          <cell r="J93">
            <v>1748.12</v>
          </cell>
          <cell r="K93">
            <v>1631</v>
          </cell>
          <cell r="L93">
            <v>63.98</v>
          </cell>
          <cell r="M93">
            <v>252.26</v>
          </cell>
          <cell r="N93">
            <v>75.87</v>
          </cell>
          <cell r="O93">
            <v>715.31</v>
          </cell>
          <cell r="P93">
            <v>128.15</v>
          </cell>
          <cell r="Q93">
            <v>232.36</v>
          </cell>
          <cell r="R93">
            <v>13725.46</v>
          </cell>
          <cell r="S93">
            <v>311.47000000000003</v>
          </cell>
          <cell r="T93">
            <v>1366.91</v>
          </cell>
          <cell r="U93">
            <v>1106.1400000000001</v>
          </cell>
          <cell r="V93">
            <v>8086.65</v>
          </cell>
          <cell r="W93">
            <v>873.81</v>
          </cell>
          <cell r="X93">
            <v>1980.48</v>
          </cell>
        </row>
        <row r="94">
          <cell r="C94" t="str">
            <v>2007/2008H</v>
          </cell>
          <cell r="D94">
            <v>26790.945</v>
          </cell>
          <cell r="E94">
            <v>712.88499999999999</v>
          </cell>
          <cell r="F94">
            <v>3194.08</v>
          </cell>
          <cell r="G94">
            <v>2875.59</v>
          </cell>
          <cell r="H94">
            <v>17189.12</v>
          </cell>
          <cell r="I94">
            <v>860.55</v>
          </cell>
          <cell r="J94">
            <v>1958.72</v>
          </cell>
          <cell r="K94">
            <v>972</v>
          </cell>
          <cell r="L94">
            <v>35.28</v>
          </cell>
          <cell r="M94">
            <v>166.84</v>
          </cell>
          <cell r="N94">
            <v>124.2</v>
          </cell>
          <cell r="O94">
            <v>453.25</v>
          </cell>
          <cell r="P94">
            <v>27.7</v>
          </cell>
          <cell r="Q94">
            <v>58.83</v>
          </cell>
          <cell r="R94">
            <v>27657.044999999998</v>
          </cell>
          <cell r="S94">
            <v>748.16499999999996</v>
          </cell>
          <cell r="T94">
            <v>3360.92</v>
          </cell>
          <cell r="U94">
            <v>2999.79</v>
          </cell>
          <cell r="V94">
            <v>17642.37</v>
          </cell>
          <cell r="W94">
            <v>888.25</v>
          </cell>
          <cell r="X94">
            <v>2017.55</v>
          </cell>
        </row>
        <row r="95">
          <cell r="C95" t="str">
            <v>2007/2008I</v>
          </cell>
          <cell r="D95">
            <v>9118.73</v>
          </cell>
          <cell r="E95">
            <v>259.89999999999998</v>
          </cell>
          <cell r="F95">
            <v>792.52</v>
          </cell>
          <cell r="G95">
            <v>530.91999999999996</v>
          </cell>
          <cell r="H95">
            <v>6345.41</v>
          </cell>
          <cell r="I95">
            <v>241.64</v>
          </cell>
          <cell r="J95">
            <v>948.34</v>
          </cell>
          <cell r="K95">
            <v>2386</v>
          </cell>
          <cell r="L95">
            <v>128.66999999999999</v>
          </cell>
          <cell r="M95">
            <v>199.27</v>
          </cell>
          <cell r="N95">
            <v>92.49</v>
          </cell>
          <cell r="O95">
            <v>1378.69</v>
          </cell>
          <cell r="P95">
            <v>91.14</v>
          </cell>
          <cell r="Q95">
            <v>251.54</v>
          </cell>
          <cell r="R95">
            <v>11260.53</v>
          </cell>
          <cell r="S95">
            <v>388.57</v>
          </cell>
          <cell r="T95">
            <v>991.79</v>
          </cell>
          <cell r="U95">
            <v>623.41</v>
          </cell>
          <cell r="V95">
            <v>7724.1</v>
          </cell>
          <cell r="W95">
            <v>332.78</v>
          </cell>
          <cell r="X95">
            <v>1199.8800000000001</v>
          </cell>
        </row>
        <row r="96">
          <cell r="C96" t="str">
            <v>2007/2008J</v>
          </cell>
          <cell r="D96">
            <v>806.45</v>
          </cell>
          <cell r="E96">
            <v>14</v>
          </cell>
          <cell r="F96">
            <v>77.63</v>
          </cell>
          <cell r="G96">
            <v>68.760000000000005</v>
          </cell>
          <cell r="H96">
            <v>492.43</v>
          </cell>
          <cell r="I96">
            <v>46.5</v>
          </cell>
          <cell r="J96">
            <v>107.13</v>
          </cell>
          <cell r="K96">
            <v>4167</v>
          </cell>
          <cell r="L96">
            <v>167.8</v>
          </cell>
          <cell r="M96">
            <v>562.5</v>
          </cell>
          <cell r="N96">
            <v>241.52</v>
          </cell>
          <cell r="O96">
            <v>2190.2800000000002</v>
          </cell>
          <cell r="P96">
            <v>272.60000000000002</v>
          </cell>
          <cell r="Q96">
            <v>683.71</v>
          </cell>
          <cell r="R96">
            <v>4924.8599999999997</v>
          </cell>
          <cell r="S96">
            <v>181.8</v>
          </cell>
          <cell r="T96">
            <v>640.13</v>
          </cell>
          <cell r="U96">
            <v>310.27999999999997</v>
          </cell>
          <cell r="V96">
            <v>2682.71</v>
          </cell>
          <cell r="W96">
            <v>319.10000000000002</v>
          </cell>
          <cell r="X96">
            <v>790.84</v>
          </cell>
        </row>
        <row r="97">
          <cell r="C97" t="str">
            <v>2008/20091</v>
          </cell>
          <cell r="D97">
            <v>6662</v>
          </cell>
          <cell r="E97">
            <v>174</v>
          </cell>
          <cell r="F97">
            <v>819</v>
          </cell>
          <cell r="G97">
            <v>543</v>
          </cell>
          <cell r="H97">
            <v>4089</v>
          </cell>
          <cell r="I97">
            <v>211</v>
          </cell>
          <cell r="J97">
            <v>826</v>
          </cell>
          <cell r="K97">
            <v>23</v>
          </cell>
          <cell r="L97">
            <v>0</v>
          </cell>
          <cell r="M97">
            <v>1</v>
          </cell>
          <cell r="N97">
            <v>3</v>
          </cell>
          <cell r="O97">
            <v>14</v>
          </cell>
          <cell r="P97">
            <v>0</v>
          </cell>
          <cell r="Q97">
            <v>4</v>
          </cell>
          <cell r="R97">
            <v>6684</v>
          </cell>
          <cell r="S97">
            <v>174</v>
          </cell>
          <cell r="T97">
            <v>820</v>
          </cell>
          <cell r="U97">
            <v>546</v>
          </cell>
          <cell r="V97">
            <v>4103</v>
          </cell>
          <cell r="W97">
            <v>211</v>
          </cell>
          <cell r="X97">
            <v>830</v>
          </cell>
        </row>
        <row r="98">
          <cell r="C98" t="str">
            <v>2008/20092</v>
          </cell>
          <cell r="D98">
            <v>16574.419999999998</v>
          </cell>
          <cell r="E98">
            <v>607.33000000000004</v>
          </cell>
          <cell r="F98">
            <v>1696.17</v>
          </cell>
          <cell r="G98">
            <v>920.85</v>
          </cell>
          <cell r="H98">
            <v>8665.51</v>
          </cell>
          <cell r="I98">
            <v>1172.92</v>
          </cell>
          <cell r="J98">
            <v>3511.64</v>
          </cell>
          <cell r="K98">
            <v>5438</v>
          </cell>
          <cell r="L98">
            <v>450.67</v>
          </cell>
          <cell r="M98">
            <v>580.99</v>
          </cell>
          <cell r="N98">
            <v>196.5</v>
          </cell>
          <cell r="O98">
            <v>2919.76</v>
          </cell>
          <cell r="P98">
            <v>214.83</v>
          </cell>
          <cell r="Q98">
            <v>963.07</v>
          </cell>
          <cell r="R98">
            <v>21900.240000000002</v>
          </cell>
          <cell r="S98">
            <v>1058</v>
          </cell>
          <cell r="T98">
            <v>2277.16</v>
          </cell>
          <cell r="U98">
            <v>1117.3499999999999</v>
          </cell>
          <cell r="V98">
            <v>11585.27</v>
          </cell>
          <cell r="W98">
            <v>1387.75</v>
          </cell>
          <cell r="X98">
            <v>4474.71</v>
          </cell>
        </row>
        <row r="99">
          <cell r="C99" t="str">
            <v>2008/20093</v>
          </cell>
          <cell r="D99">
            <v>21346.935000000001</v>
          </cell>
          <cell r="E99">
            <v>364.30500000000001</v>
          </cell>
          <cell r="F99">
            <v>1753.4749999999999</v>
          </cell>
          <cell r="G99">
            <v>1568.615</v>
          </cell>
          <cell r="H99">
            <v>12035.465</v>
          </cell>
          <cell r="I99">
            <v>1836.31</v>
          </cell>
          <cell r="J99">
            <v>3788.7649999999999</v>
          </cell>
          <cell r="K99">
            <v>1991</v>
          </cell>
          <cell r="L99">
            <v>116.99</v>
          </cell>
          <cell r="M99">
            <v>221.3</v>
          </cell>
          <cell r="N99">
            <v>138.12</v>
          </cell>
          <cell r="O99">
            <v>938.04499999999996</v>
          </cell>
          <cell r="P99">
            <v>103.92</v>
          </cell>
          <cell r="Q99">
            <v>265.7</v>
          </cell>
          <cell r="R99">
            <v>23131.01</v>
          </cell>
          <cell r="S99">
            <v>481.29500000000002</v>
          </cell>
          <cell r="T99">
            <v>1974.7750000000001</v>
          </cell>
          <cell r="U99">
            <v>1706.7349999999999</v>
          </cell>
          <cell r="V99">
            <v>12973.51</v>
          </cell>
          <cell r="W99">
            <v>1940.23</v>
          </cell>
          <cell r="X99">
            <v>4054.4650000000001</v>
          </cell>
        </row>
        <row r="100">
          <cell r="C100" t="str">
            <v>2008/20094</v>
          </cell>
          <cell r="D100">
            <v>567</v>
          </cell>
          <cell r="E100">
            <v>18</v>
          </cell>
          <cell r="F100">
            <v>51</v>
          </cell>
          <cell r="G100">
            <v>57</v>
          </cell>
          <cell r="H100">
            <v>369</v>
          </cell>
          <cell r="I100">
            <v>19</v>
          </cell>
          <cell r="J100">
            <v>53</v>
          </cell>
          <cell r="K100">
            <v>0</v>
          </cell>
          <cell r="L100">
            <v>0</v>
          </cell>
          <cell r="M100">
            <v>0</v>
          </cell>
          <cell r="N100">
            <v>0</v>
          </cell>
          <cell r="O100">
            <v>0</v>
          </cell>
          <cell r="P100">
            <v>0</v>
          </cell>
          <cell r="Q100">
            <v>0</v>
          </cell>
          <cell r="R100">
            <v>567</v>
          </cell>
          <cell r="S100">
            <v>18</v>
          </cell>
          <cell r="T100">
            <v>51</v>
          </cell>
          <cell r="U100">
            <v>57</v>
          </cell>
          <cell r="V100">
            <v>369</v>
          </cell>
          <cell r="W100">
            <v>19</v>
          </cell>
          <cell r="X100">
            <v>53</v>
          </cell>
        </row>
        <row r="101">
          <cell r="C101" t="str">
            <v>2008/20095</v>
          </cell>
          <cell r="D101">
            <v>1511.86</v>
          </cell>
          <cell r="E101">
            <v>37.93</v>
          </cell>
          <cell r="F101">
            <v>174.13</v>
          </cell>
          <cell r="G101">
            <v>131.08000000000001</v>
          </cell>
          <cell r="H101">
            <v>909.33</v>
          </cell>
          <cell r="I101">
            <v>88.54</v>
          </cell>
          <cell r="J101">
            <v>170.85</v>
          </cell>
          <cell r="K101">
            <v>107</v>
          </cell>
          <cell r="L101">
            <v>5</v>
          </cell>
          <cell r="M101">
            <v>13.6</v>
          </cell>
          <cell r="N101">
            <v>9</v>
          </cell>
          <cell r="O101">
            <v>65.63</v>
          </cell>
          <cell r="P101">
            <v>5</v>
          </cell>
          <cell r="Q101">
            <v>3</v>
          </cell>
          <cell r="R101">
            <v>1613.09</v>
          </cell>
          <cell r="S101">
            <v>42.93</v>
          </cell>
          <cell r="T101">
            <v>187.73</v>
          </cell>
          <cell r="U101">
            <v>140.08000000000001</v>
          </cell>
          <cell r="V101">
            <v>974.96</v>
          </cell>
          <cell r="W101">
            <v>93.54</v>
          </cell>
          <cell r="X101">
            <v>173.85</v>
          </cell>
        </row>
        <row r="102">
          <cell r="C102" t="str">
            <v>2008/20096</v>
          </cell>
          <cell r="D102">
            <v>9483.8449999999993</v>
          </cell>
          <cell r="E102">
            <v>124.97499999999999</v>
          </cell>
          <cell r="F102">
            <v>836.125</v>
          </cell>
          <cell r="G102">
            <v>631.54499999999996</v>
          </cell>
          <cell r="H102">
            <v>5303.1049999999996</v>
          </cell>
          <cell r="I102">
            <v>879.35</v>
          </cell>
          <cell r="J102">
            <v>1708.7449999999999</v>
          </cell>
          <cell r="K102">
            <v>727</v>
          </cell>
          <cell r="L102">
            <v>26.83</v>
          </cell>
          <cell r="M102">
            <v>73.42</v>
          </cell>
          <cell r="N102">
            <v>49.92</v>
          </cell>
          <cell r="O102">
            <v>340.76499999999999</v>
          </cell>
          <cell r="P102">
            <v>39.159999999999997</v>
          </cell>
          <cell r="Q102">
            <v>82.02</v>
          </cell>
          <cell r="R102">
            <v>10095.959999999999</v>
          </cell>
          <cell r="S102">
            <v>151.80500000000001</v>
          </cell>
          <cell r="T102">
            <v>909.54499999999996</v>
          </cell>
          <cell r="U102">
            <v>681.46500000000003</v>
          </cell>
          <cell r="V102">
            <v>5643.87</v>
          </cell>
          <cell r="W102">
            <v>918.51</v>
          </cell>
          <cell r="X102">
            <v>1790.7650000000001</v>
          </cell>
        </row>
        <row r="103">
          <cell r="C103" t="str">
            <v>2008/20097</v>
          </cell>
          <cell r="D103">
            <v>4002.18</v>
          </cell>
          <cell r="E103">
            <v>65.974999999999994</v>
          </cell>
          <cell r="F103">
            <v>364.08499999999998</v>
          </cell>
          <cell r="G103">
            <v>243.57</v>
          </cell>
          <cell r="H103">
            <v>2640.0250000000001</v>
          </cell>
          <cell r="I103">
            <v>224.625</v>
          </cell>
          <cell r="J103">
            <v>463.9</v>
          </cell>
          <cell r="K103">
            <v>301</v>
          </cell>
          <cell r="L103">
            <v>10.33</v>
          </cell>
          <cell r="M103">
            <v>29.75</v>
          </cell>
          <cell r="N103">
            <v>17.64</v>
          </cell>
          <cell r="O103">
            <v>103.78</v>
          </cell>
          <cell r="P103">
            <v>18.670000000000002</v>
          </cell>
          <cell r="Q103">
            <v>53.84</v>
          </cell>
          <cell r="R103">
            <v>4236.1899999999996</v>
          </cell>
          <cell r="S103">
            <v>76.305000000000007</v>
          </cell>
          <cell r="T103">
            <v>393.83499999999998</v>
          </cell>
          <cell r="U103">
            <v>261.20999999999998</v>
          </cell>
          <cell r="V103">
            <v>2743.8049999999998</v>
          </cell>
          <cell r="W103">
            <v>243.29499999999999</v>
          </cell>
          <cell r="X103">
            <v>517.74</v>
          </cell>
        </row>
        <row r="104">
          <cell r="C104" t="str">
            <v>2008/20098</v>
          </cell>
          <cell r="D104">
            <v>8339.6200000000008</v>
          </cell>
          <cell r="E104">
            <v>205.44</v>
          </cell>
          <cell r="F104">
            <v>963.84</v>
          </cell>
          <cell r="G104">
            <v>853.33</v>
          </cell>
          <cell r="H104">
            <v>5785.86</v>
          </cell>
          <cell r="I104">
            <v>161.02000000000001</v>
          </cell>
          <cell r="J104">
            <v>370.13</v>
          </cell>
          <cell r="K104">
            <v>1633</v>
          </cell>
          <cell r="L104">
            <v>59.92</v>
          </cell>
          <cell r="M104">
            <v>166.74</v>
          </cell>
          <cell r="N104">
            <v>143.15</v>
          </cell>
          <cell r="O104">
            <v>863.36</v>
          </cell>
          <cell r="P104">
            <v>33.25</v>
          </cell>
          <cell r="Q104">
            <v>87.83</v>
          </cell>
          <cell r="R104">
            <v>9693.8700000000008</v>
          </cell>
          <cell r="S104">
            <v>265.36</v>
          </cell>
          <cell r="T104">
            <v>1130.58</v>
          </cell>
          <cell r="U104">
            <v>996.48</v>
          </cell>
          <cell r="V104">
            <v>6649.22</v>
          </cell>
          <cell r="W104">
            <v>194.27</v>
          </cell>
          <cell r="X104">
            <v>457.96</v>
          </cell>
        </row>
        <row r="105">
          <cell r="C105" t="str">
            <v>2008/20099</v>
          </cell>
          <cell r="D105">
            <v>9918.9699999999993</v>
          </cell>
          <cell r="E105">
            <v>226.68</v>
          </cell>
          <cell r="F105">
            <v>1141.94</v>
          </cell>
          <cell r="G105">
            <v>761.87</v>
          </cell>
          <cell r="H105">
            <v>6502.5</v>
          </cell>
          <cell r="I105">
            <v>438.8</v>
          </cell>
          <cell r="J105">
            <v>847.18</v>
          </cell>
          <cell r="K105">
            <v>1724</v>
          </cell>
          <cell r="L105">
            <v>65.92</v>
          </cell>
          <cell r="M105">
            <v>142.59</v>
          </cell>
          <cell r="N105">
            <v>107.18</v>
          </cell>
          <cell r="O105">
            <v>1020.68</v>
          </cell>
          <cell r="P105">
            <v>50.17</v>
          </cell>
          <cell r="Q105">
            <v>141.25</v>
          </cell>
          <cell r="R105">
            <v>11446.76</v>
          </cell>
          <cell r="S105">
            <v>292.60000000000002</v>
          </cell>
          <cell r="T105">
            <v>1284.53</v>
          </cell>
          <cell r="U105">
            <v>869.05</v>
          </cell>
          <cell r="V105">
            <v>7523.18</v>
          </cell>
          <cell r="W105">
            <v>488.97</v>
          </cell>
          <cell r="X105">
            <v>988.43</v>
          </cell>
        </row>
        <row r="106">
          <cell r="C106" t="str">
            <v>2008/2009A</v>
          </cell>
          <cell r="D106">
            <v>4492.59</v>
          </cell>
          <cell r="E106">
            <v>71.13</v>
          </cell>
          <cell r="F106">
            <v>479.07</v>
          </cell>
          <cell r="G106">
            <v>370.96</v>
          </cell>
          <cell r="H106">
            <v>2440</v>
          </cell>
          <cell r="I106">
            <v>483.8</v>
          </cell>
          <cell r="J106">
            <v>647.63</v>
          </cell>
          <cell r="K106">
            <v>1571</v>
          </cell>
          <cell r="L106">
            <v>94.5</v>
          </cell>
          <cell r="M106">
            <v>172.5</v>
          </cell>
          <cell r="N106">
            <v>107.67</v>
          </cell>
          <cell r="O106">
            <v>1024.3</v>
          </cell>
          <cell r="P106">
            <v>29</v>
          </cell>
          <cell r="Q106">
            <v>92</v>
          </cell>
          <cell r="R106">
            <v>6012.56</v>
          </cell>
          <cell r="S106">
            <v>165.63</v>
          </cell>
          <cell r="T106">
            <v>651.57000000000005</v>
          </cell>
          <cell r="U106">
            <v>478.63</v>
          </cell>
          <cell r="V106">
            <v>3464.3</v>
          </cell>
          <cell r="W106">
            <v>512.79999999999995</v>
          </cell>
          <cell r="X106">
            <v>739.63</v>
          </cell>
        </row>
        <row r="107">
          <cell r="C107" t="str">
            <v>2008/2009B</v>
          </cell>
          <cell r="D107">
            <v>21179.1</v>
          </cell>
          <cell r="E107">
            <v>431.94</v>
          </cell>
          <cell r="F107">
            <v>1913.07</v>
          </cell>
          <cell r="G107">
            <v>1842.6</v>
          </cell>
          <cell r="H107">
            <v>13508.66</v>
          </cell>
          <cell r="I107">
            <v>876.01</v>
          </cell>
          <cell r="J107">
            <v>2606.8200000000002</v>
          </cell>
          <cell r="K107">
            <v>3371</v>
          </cell>
          <cell r="L107">
            <v>148</v>
          </cell>
          <cell r="M107">
            <v>312.36</v>
          </cell>
          <cell r="N107">
            <v>221.78</v>
          </cell>
          <cell r="O107">
            <v>1700.22</v>
          </cell>
          <cell r="P107">
            <v>127</v>
          </cell>
          <cell r="Q107">
            <v>483.39</v>
          </cell>
          <cell r="R107">
            <v>24171.85</v>
          </cell>
          <cell r="S107">
            <v>579.94000000000005</v>
          </cell>
          <cell r="T107">
            <v>2225.4299999999998</v>
          </cell>
          <cell r="U107">
            <v>2064.38</v>
          </cell>
          <cell r="V107">
            <v>15208.88</v>
          </cell>
          <cell r="W107">
            <v>1003.01</v>
          </cell>
          <cell r="X107">
            <v>3090.21</v>
          </cell>
        </row>
        <row r="108">
          <cell r="C108" t="str">
            <v>2008/2009C</v>
          </cell>
          <cell r="D108">
            <v>9255.82</v>
          </cell>
          <cell r="E108">
            <v>196.92</v>
          </cell>
          <cell r="F108">
            <v>920.64</v>
          </cell>
          <cell r="G108">
            <v>964.46</v>
          </cell>
          <cell r="H108">
            <v>6190.69</v>
          </cell>
          <cell r="I108">
            <v>300.7</v>
          </cell>
          <cell r="J108">
            <v>682.41</v>
          </cell>
          <cell r="K108">
            <v>1269</v>
          </cell>
          <cell r="L108">
            <v>82.67</v>
          </cell>
          <cell r="M108">
            <v>151.33000000000001</v>
          </cell>
          <cell r="N108">
            <v>112.47</v>
          </cell>
          <cell r="O108">
            <v>661.45</v>
          </cell>
          <cell r="P108">
            <v>56.51</v>
          </cell>
          <cell r="Q108">
            <v>111.33</v>
          </cell>
          <cell r="R108">
            <v>10431.58</v>
          </cell>
          <cell r="S108">
            <v>279.58999999999997</v>
          </cell>
          <cell r="T108">
            <v>1071.97</v>
          </cell>
          <cell r="U108">
            <v>1076.93</v>
          </cell>
          <cell r="V108">
            <v>6852.14</v>
          </cell>
          <cell r="W108">
            <v>357.21</v>
          </cell>
          <cell r="X108">
            <v>793.74</v>
          </cell>
        </row>
        <row r="109">
          <cell r="C109" t="str">
            <v>2008/2009D</v>
          </cell>
          <cell r="D109">
            <v>23636.02</v>
          </cell>
          <cell r="E109">
            <v>783.28</v>
          </cell>
          <cell r="F109">
            <v>2555.35</v>
          </cell>
          <cell r="G109">
            <v>2192.6999999999998</v>
          </cell>
          <cell r="H109">
            <v>16720.509999999998</v>
          </cell>
          <cell r="I109">
            <v>398.04</v>
          </cell>
          <cell r="J109">
            <v>986.14</v>
          </cell>
          <cell r="K109">
            <v>3506</v>
          </cell>
          <cell r="L109">
            <v>208.32</v>
          </cell>
          <cell r="M109">
            <v>380.11</v>
          </cell>
          <cell r="N109">
            <v>288.85000000000002</v>
          </cell>
          <cell r="O109">
            <v>1770.42</v>
          </cell>
          <cell r="P109">
            <v>73.41</v>
          </cell>
          <cell r="Q109">
            <v>186.54</v>
          </cell>
          <cell r="R109">
            <v>26543.67</v>
          </cell>
          <cell r="S109">
            <v>991.6</v>
          </cell>
          <cell r="T109">
            <v>2935.46</v>
          </cell>
          <cell r="U109">
            <v>2481.5500000000002</v>
          </cell>
          <cell r="V109">
            <v>18490.93</v>
          </cell>
          <cell r="W109">
            <v>471.45</v>
          </cell>
          <cell r="X109">
            <v>1172.68</v>
          </cell>
        </row>
        <row r="110">
          <cell r="C110" t="str">
            <v>2008/2009E</v>
          </cell>
          <cell r="D110">
            <v>7131.65</v>
          </cell>
          <cell r="E110">
            <v>132.4</v>
          </cell>
          <cell r="F110">
            <v>676.09</v>
          </cell>
          <cell r="G110">
            <v>796.71</v>
          </cell>
          <cell r="H110">
            <v>5077.2299999999996</v>
          </cell>
          <cell r="I110">
            <v>141.52000000000001</v>
          </cell>
          <cell r="J110">
            <v>307.7</v>
          </cell>
          <cell r="K110">
            <v>443</v>
          </cell>
          <cell r="L110">
            <v>16</v>
          </cell>
          <cell r="M110">
            <v>28.7</v>
          </cell>
          <cell r="N110">
            <v>41</v>
          </cell>
          <cell r="O110">
            <v>221.13</v>
          </cell>
          <cell r="P110">
            <v>7.12</v>
          </cell>
          <cell r="Q110">
            <v>12.17</v>
          </cell>
          <cell r="R110">
            <v>7457.77</v>
          </cell>
          <cell r="S110">
            <v>148.4</v>
          </cell>
          <cell r="T110">
            <v>704.79</v>
          </cell>
          <cell r="U110">
            <v>837.71</v>
          </cell>
          <cell r="V110">
            <v>5298.36</v>
          </cell>
          <cell r="W110">
            <v>148.63999999999999</v>
          </cell>
          <cell r="X110">
            <v>319.87</v>
          </cell>
        </row>
        <row r="111">
          <cell r="C111" t="str">
            <v>2008/2009F</v>
          </cell>
          <cell r="D111">
            <v>14837.584999999999</v>
          </cell>
          <cell r="E111">
            <v>315.03500000000003</v>
          </cell>
          <cell r="F111">
            <v>1628.0150000000001</v>
          </cell>
          <cell r="G111">
            <v>1407.98</v>
          </cell>
          <cell r="H111">
            <v>9013.25</v>
          </cell>
          <cell r="I111">
            <v>778.30499999999995</v>
          </cell>
          <cell r="J111">
            <v>1695</v>
          </cell>
          <cell r="K111">
            <v>1386</v>
          </cell>
          <cell r="L111">
            <v>66.13</v>
          </cell>
          <cell r="M111">
            <v>178.82</v>
          </cell>
          <cell r="N111">
            <v>106.42</v>
          </cell>
          <cell r="O111">
            <v>589.34</v>
          </cell>
          <cell r="P111">
            <v>84.08</v>
          </cell>
          <cell r="Q111">
            <v>130.16</v>
          </cell>
          <cell r="R111">
            <v>15992.535</v>
          </cell>
          <cell r="S111">
            <v>381.16500000000002</v>
          </cell>
          <cell r="T111">
            <v>1806.835</v>
          </cell>
          <cell r="U111">
            <v>1514.4</v>
          </cell>
          <cell r="V111">
            <v>9602.59</v>
          </cell>
          <cell r="W111">
            <v>862.38499999999999</v>
          </cell>
          <cell r="X111">
            <v>1825.16</v>
          </cell>
        </row>
        <row r="112">
          <cell r="C112" t="str">
            <v>2008/2009G</v>
          </cell>
          <cell r="D112">
            <v>11424.32</v>
          </cell>
          <cell r="E112">
            <v>185.21</v>
          </cell>
          <cell r="F112">
            <v>1066.1500000000001</v>
          </cell>
          <cell r="G112">
            <v>1102.94</v>
          </cell>
          <cell r="H112">
            <v>6951.16</v>
          </cell>
          <cell r="I112">
            <v>670.97</v>
          </cell>
          <cell r="J112">
            <v>1447.89</v>
          </cell>
          <cell r="K112">
            <v>1698</v>
          </cell>
          <cell r="L112">
            <v>69.3</v>
          </cell>
          <cell r="M112">
            <v>255.89</v>
          </cell>
          <cell r="N112">
            <v>106.17</v>
          </cell>
          <cell r="O112">
            <v>750.9</v>
          </cell>
          <cell r="P112">
            <v>123.66</v>
          </cell>
          <cell r="Q112">
            <v>229.31</v>
          </cell>
          <cell r="R112">
            <v>12959.55</v>
          </cell>
          <cell r="S112">
            <v>254.51</v>
          </cell>
          <cell r="T112">
            <v>1322.04</v>
          </cell>
          <cell r="U112">
            <v>1209.1099999999999</v>
          </cell>
          <cell r="V112">
            <v>7702.06</v>
          </cell>
          <cell r="W112">
            <v>794.63</v>
          </cell>
          <cell r="X112">
            <v>1677.2</v>
          </cell>
        </row>
        <row r="113">
          <cell r="C113" t="str">
            <v>2008/2009H</v>
          </cell>
          <cell r="D113">
            <v>26322.365000000002</v>
          </cell>
          <cell r="E113">
            <v>624.57000000000005</v>
          </cell>
          <cell r="F113">
            <v>3177.37</v>
          </cell>
          <cell r="G113">
            <v>3540.15</v>
          </cell>
          <cell r="H113">
            <v>16744.625</v>
          </cell>
          <cell r="I113">
            <v>746.01</v>
          </cell>
          <cell r="J113">
            <v>1489.64</v>
          </cell>
          <cell r="K113">
            <v>1192</v>
          </cell>
          <cell r="L113">
            <v>37.42</v>
          </cell>
          <cell r="M113">
            <v>210.02</v>
          </cell>
          <cell r="N113">
            <v>158.46</v>
          </cell>
          <cell r="O113">
            <v>570.6</v>
          </cell>
          <cell r="P113">
            <v>41.55</v>
          </cell>
          <cell r="Q113">
            <v>48.34</v>
          </cell>
          <cell r="R113">
            <v>27388.755000000001</v>
          </cell>
          <cell r="S113">
            <v>661.99</v>
          </cell>
          <cell r="T113">
            <v>3387.39</v>
          </cell>
          <cell r="U113">
            <v>3698.61</v>
          </cell>
          <cell r="V113">
            <v>17315.224999999999</v>
          </cell>
          <cell r="W113">
            <v>787.56</v>
          </cell>
          <cell r="X113">
            <v>1537.98</v>
          </cell>
        </row>
        <row r="114">
          <cell r="C114" t="str">
            <v>2008/2009I</v>
          </cell>
          <cell r="D114">
            <v>9674.08</v>
          </cell>
          <cell r="E114">
            <v>300.01</v>
          </cell>
          <cell r="F114">
            <v>795.43</v>
          </cell>
          <cell r="G114">
            <v>619.67999999999995</v>
          </cell>
          <cell r="H114">
            <v>6882.45</v>
          </cell>
          <cell r="I114">
            <v>236.25</v>
          </cell>
          <cell r="J114">
            <v>840.26</v>
          </cell>
          <cell r="K114">
            <v>2546</v>
          </cell>
          <cell r="L114">
            <v>146.88</v>
          </cell>
          <cell r="M114">
            <v>235.52</v>
          </cell>
          <cell r="N114">
            <v>120.06</v>
          </cell>
          <cell r="O114">
            <v>1536.55</v>
          </cell>
          <cell r="P114">
            <v>76.010000000000005</v>
          </cell>
          <cell r="Q114">
            <v>231.86</v>
          </cell>
          <cell r="R114">
            <v>12020.96</v>
          </cell>
          <cell r="S114">
            <v>446.89</v>
          </cell>
          <cell r="T114">
            <v>1030.95</v>
          </cell>
          <cell r="U114">
            <v>739.74</v>
          </cell>
          <cell r="V114">
            <v>8419</v>
          </cell>
          <cell r="W114">
            <v>312.26</v>
          </cell>
          <cell r="X114">
            <v>1072.1199999999999</v>
          </cell>
        </row>
        <row r="115">
          <cell r="C115" t="str">
            <v>2008/2009J</v>
          </cell>
          <cell r="D115">
            <v>660.64</v>
          </cell>
          <cell r="E115">
            <v>13.87</v>
          </cell>
          <cell r="F115">
            <v>66.05</v>
          </cell>
          <cell r="G115">
            <v>62.96</v>
          </cell>
          <cell r="H115">
            <v>407.63</v>
          </cell>
          <cell r="I115">
            <v>28.83</v>
          </cell>
          <cell r="J115">
            <v>81.3</v>
          </cell>
          <cell r="K115">
            <v>3774</v>
          </cell>
          <cell r="L115">
            <v>200.12</v>
          </cell>
          <cell r="M115">
            <v>564.36</v>
          </cell>
          <cell r="N115">
            <v>225.61</v>
          </cell>
          <cell r="O115">
            <v>1902.07</v>
          </cell>
          <cell r="P115">
            <v>226.66</v>
          </cell>
          <cell r="Q115">
            <v>608.19000000000005</v>
          </cell>
          <cell r="R115">
            <v>4387.6499999999996</v>
          </cell>
          <cell r="S115">
            <v>213.99</v>
          </cell>
          <cell r="T115">
            <v>630.41</v>
          </cell>
          <cell r="U115">
            <v>288.57</v>
          </cell>
          <cell r="V115">
            <v>2309.6999999999998</v>
          </cell>
          <cell r="W115">
            <v>255.49</v>
          </cell>
          <cell r="X115">
            <v>689.49</v>
          </cell>
        </row>
        <row r="116">
          <cell r="C116" t="str">
            <v>2009/20101</v>
          </cell>
          <cell r="D116">
            <v>6841</v>
          </cell>
          <cell r="E116">
            <v>164</v>
          </cell>
          <cell r="F116">
            <v>830</v>
          </cell>
          <cell r="G116">
            <v>445</v>
          </cell>
          <cell r="H116">
            <v>4381</v>
          </cell>
          <cell r="I116">
            <v>161</v>
          </cell>
          <cell r="J116">
            <v>860</v>
          </cell>
          <cell r="K116">
            <v>21</v>
          </cell>
          <cell r="L116">
            <v>0</v>
          </cell>
          <cell r="M116">
            <v>2</v>
          </cell>
          <cell r="N116">
            <v>1</v>
          </cell>
          <cell r="O116">
            <v>17</v>
          </cell>
          <cell r="P116">
            <v>0</v>
          </cell>
          <cell r="Q116">
            <v>1</v>
          </cell>
          <cell r="R116">
            <v>6862</v>
          </cell>
          <cell r="S116">
            <v>164</v>
          </cell>
          <cell r="T116">
            <v>832</v>
          </cell>
          <cell r="U116">
            <v>446</v>
          </cell>
          <cell r="V116">
            <v>4398</v>
          </cell>
          <cell r="W116">
            <v>161</v>
          </cell>
          <cell r="X116">
            <v>861</v>
          </cell>
        </row>
        <row r="117">
          <cell r="C117" t="str">
            <v>2009/20102</v>
          </cell>
          <cell r="D117">
            <v>17730.310000000001</v>
          </cell>
          <cell r="E117">
            <v>572.36</v>
          </cell>
          <cell r="F117">
            <v>1737.22</v>
          </cell>
          <cell r="G117">
            <v>893.58</v>
          </cell>
          <cell r="H117">
            <v>9474.61</v>
          </cell>
          <cell r="I117">
            <v>1121.7</v>
          </cell>
          <cell r="J117">
            <v>3930.84</v>
          </cell>
          <cell r="K117">
            <v>5716</v>
          </cell>
          <cell r="L117">
            <v>488.5</v>
          </cell>
          <cell r="M117">
            <v>601.45000000000005</v>
          </cell>
          <cell r="N117">
            <v>194.2</v>
          </cell>
          <cell r="O117">
            <v>3084.63</v>
          </cell>
          <cell r="P117">
            <v>237.5</v>
          </cell>
          <cell r="Q117">
            <v>999.34</v>
          </cell>
          <cell r="R117">
            <v>23335.93</v>
          </cell>
          <cell r="S117">
            <v>1060.8599999999999</v>
          </cell>
          <cell r="T117">
            <v>2338.67</v>
          </cell>
          <cell r="U117">
            <v>1087.78</v>
          </cell>
          <cell r="V117">
            <v>12559.24</v>
          </cell>
          <cell r="W117">
            <v>1359.2</v>
          </cell>
          <cell r="X117">
            <v>4930.18</v>
          </cell>
        </row>
        <row r="118">
          <cell r="C118" t="str">
            <v>2009/20103</v>
          </cell>
          <cell r="D118">
            <v>22328.314999999999</v>
          </cell>
          <cell r="E118">
            <v>290.125</v>
          </cell>
          <cell r="F118">
            <v>1926.27</v>
          </cell>
          <cell r="G118">
            <v>1632.7</v>
          </cell>
          <cell r="H118">
            <v>13171.29</v>
          </cell>
          <cell r="I118">
            <v>1654.395</v>
          </cell>
          <cell r="J118">
            <v>3653.5349999999999</v>
          </cell>
          <cell r="K118">
            <v>2318</v>
          </cell>
          <cell r="L118">
            <v>140</v>
          </cell>
          <cell r="M118">
            <v>258.38</v>
          </cell>
          <cell r="N118">
            <v>178.13</v>
          </cell>
          <cell r="O118">
            <v>1110.3599999999999</v>
          </cell>
          <cell r="P118">
            <v>123.32</v>
          </cell>
          <cell r="Q118">
            <v>252.17</v>
          </cell>
          <cell r="R118">
            <v>24390.674999999999</v>
          </cell>
          <cell r="S118">
            <v>430.125</v>
          </cell>
          <cell r="T118">
            <v>2184.65</v>
          </cell>
          <cell r="U118">
            <v>1810.83</v>
          </cell>
          <cell r="V118">
            <v>14281.65</v>
          </cell>
          <cell r="W118">
            <v>1777.7149999999999</v>
          </cell>
          <cell r="X118">
            <v>3905.7049999999999</v>
          </cell>
        </row>
        <row r="119">
          <cell r="C119" t="str">
            <v>2009/20104</v>
          </cell>
          <cell r="D119">
            <v>509</v>
          </cell>
          <cell r="E119">
            <v>13</v>
          </cell>
          <cell r="F119">
            <v>34</v>
          </cell>
          <cell r="G119">
            <v>35</v>
          </cell>
          <cell r="H119">
            <v>375</v>
          </cell>
          <cell r="I119">
            <v>11</v>
          </cell>
          <cell r="J119">
            <v>41</v>
          </cell>
          <cell r="K119">
            <v>4</v>
          </cell>
          <cell r="L119">
            <v>0</v>
          </cell>
          <cell r="M119">
            <v>0</v>
          </cell>
          <cell r="N119">
            <v>0</v>
          </cell>
          <cell r="O119">
            <v>2</v>
          </cell>
          <cell r="P119">
            <v>0</v>
          </cell>
          <cell r="Q119">
            <v>0</v>
          </cell>
          <cell r="R119">
            <v>511</v>
          </cell>
          <cell r="S119">
            <v>13</v>
          </cell>
          <cell r="T119">
            <v>34</v>
          </cell>
          <cell r="U119">
            <v>35</v>
          </cell>
          <cell r="V119">
            <v>377</v>
          </cell>
          <cell r="W119">
            <v>11</v>
          </cell>
          <cell r="X119">
            <v>41</v>
          </cell>
        </row>
        <row r="120">
          <cell r="C120" t="str">
            <v>2009/20105</v>
          </cell>
          <cell r="D120">
            <v>1581.89</v>
          </cell>
          <cell r="E120">
            <v>33.44</v>
          </cell>
          <cell r="F120">
            <v>197.26</v>
          </cell>
          <cell r="G120">
            <v>110.61</v>
          </cell>
          <cell r="H120">
            <v>993.29</v>
          </cell>
          <cell r="I120">
            <v>83.92</v>
          </cell>
          <cell r="J120">
            <v>163.37</v>
          </cell>
          <cell r="K120">
            <v>113</v>
          </cell>
          <cell r="L120">
            <v>3.5</v>
          </cell>
          <cell r="M120">
            <v>17.670000000000002</v>
          </cell>
          <cell r="N120">
            <v>5</v>
          </cell>
          <cell r="O120">
            <v>66.510000000000005</v>
          </cell>
          <cell r="P120">
            <v>3.5</v>
          </cell>
          <cell r="Q120">
            <v>9</v>
          </cell>
          <cell r="R120">
            <v>1687.07</v>
          </cell>
          <cell r="S120">
            <v>36.94</v>
          </cell>
          <cell r="T120">
            <v>214.93</v>
          </cell>
          <cell r="U120">
            <v>115.61</v>
          </cell>
          <cell r="V120">
            <v>1059.8</v>
          </cell>
          <cell r="W120">
            <v>87.42</v>
          </cell>
          <cell r="X120">
            <v>172.37</v>
          </cell>
        </row>
        <row r="121">
          <cell r="C121" t="str">
            <v>2009/20106</v>
          </cell>
          <cell r="D121">
            <v>9661.1350000000002</v>
          </cell>
          <cell r="E121">
            <v>111.325</v>
          </cell>
          <cell r="F121">
            <v>859.98</v>
          </cell>
          <cell r="G121">
            <v>627.54999999999995</v>
          </cell>
          <cell r="H121">
            <v>5658.4</v>
          </cell>
          <cell r="I121">
            <v>831.98500000000001</v>
          </cell>
          <cell r="J121">
            <v>1571.895</v>
          </cell>
          <cell r="K121">
            <v>696</v>
          </cell>
          <cell r="L121">
            <v>22.33</v>
          </cell>
          <cell r="M121">
            <v>76.17</v>
          </cell>
          <cell r="N121">
            <v>32.840000000000003</v>
          </cell>
          <cell r="O121">
            <v>361.69</v>
          </cell>
          <cell r="P121">
            <v>32.51</v>
          </cell>
          <cell r="Q121">
            <v>68.25</v>
          </cell>
          <cell r="R121">
            <v>10254.924999999999</v>
          </cell>
          <cell r="S121">
            <v>133.655</v>
          </cell>
          <cell r="T121">
            <v>936.15</v>
          </cell>
          <cell r="U121">
            <v>660.39</v>
          </cell>
          <cell r="V121">
            <v>6020.09</v>
          </cell>
          <cell r="W121">
            <v>864.495</v>
          </cell>
          <cell r="X121">
            <v>1640.145</v>
          </cell>
        </row>
        <row r="122">
          <cell r="C122" t="str">
            <v>2009/20107</v>
          </cell>
          <cell r="D122">
            <v>4242.3549999999996</v>
          </cell>
          <cell r="E122">
            <v>68.015000000000001</v>
          </cell>
          <cell r="F122">
            <v>399.7</v>
          </cell>
          <cell r="G122">
            <v>273.20499999999998</v>
          </cell>
          <cell r="H122">
            <v>2799.61</v>
          </cell>
          <cell r="I122">
            <v>231.96</v>
          </cell>
          <cell r="J122">
            <v>469.86500000000001</v>
          </cell>
          <cell r="K122">
            <v>343</v>
          </cell>
          <cell r="L122">
            <v>5.5</v>
          </cell>
          <cell r="M122">
            <v>31</v>
          </cell>
          <cell r="N122">
            <v>13.664999999999999</v>
          </cell>
          <cell r="O122">
            <v>146.35</v>
          </cell>
          <cell r="P122">
            <v>18</v>
          </cell>
          <cell r="Q122">
            <v>36</v>
          </cell>
          <cell r="R122">
            <v>4492.87</v>
          </cell>
          <cell r="S122">
            <v>73.515000000000001</v>
          </cell>
          <cell r="T122">
            <v>430.7</v>
          </cell>
          <cell r="U122">
            <v>286.87</v>
          </cell>
          <cell r="V122">
            <v>2945.96</v>
          </cell>
          <cell r="W122">
            <v>249.96</v>
          </cell>
          <cell r="X122">
            <v>505.86500000000001</v>
          </cell>
        </row>
        <row r="123">
          <cell r="C123" t="str">
            <v>2009/20108</v>
          </cell>
          <cell r="D123">
            <v>8143.84</v>
          </cell>
          <cell r="E123">
            <v>180.75</v>
          </cell>
          <cell r="F123">
            <v>909.22</v>
          </cell>
          <cell r="G123">
            <v>739.85</v>
          </cell>
          <cell r="H123">
            <v>5892.34</v>
          </cell>
          <cell r="I123">
            <v>141.28</v>
          </cell>
          <cell r="J123">
            <v>280.39999999999998</v>
          </cell>
          <cell r="K123">
            <v>1623</v>
          </cell>
          <cell r="L123">
            <v>75.5</v>
          </cell>
          <cell r="M123">
            <v>182</v>
          </cell>
          <cell r="N123">
            <v>157.09</v>
          </cell>
          <cell r="O123">
            <v>878.93</v>
          </cell>
          <cell r="P123">
            <v>17.829999999999998</v>
          </cell>
          <cell r="Q123">
            <v>67.67</v>
          </cell>
          <cell r="R123">
            <v>9522.86</v>
          </cell>
          <cell r="S123">
            <v>256.25</v>
          </cell>
          <cell r="T123">
            <v>1091.22</v>
          </cell>
          <cell r="U123">
            <v>896.94</v>
          </cell>
          <cell r="V123">
            <v>6771.27</v>
          </cell>
          <cell r="W123">
            <v>159.11000000000001</v>
          </cell>
          <cell r="X123">
            <v>348.07</v>
          </cell>
        </row>
        <row r="124">
          <cell r="C124" t="str">
            <v>2009/20109</v>
          </cell>
          <cell r="D124">
            <v>10227.870000000001</v>
          </cell>
          <cell r="E124">
            <v>224.09</v>
          </cell>
          <cell r="F124">
            <v>1224.31</v>
          </cell>
          <cell r="G124">
            <v>734.25</v>
          </cell>
          <cell r="H124">
            <v>6894.99</v>
          </cell>
          <cell r="I124">
            <v>364.07</v>
          </cell>
          <cell r="J124">
            <v>786.16</v>
          </cell>
          <cell r="K124">
            <v>1726</v>
          </cell>
          <cell r="L124">
            <v>66.510000000000005</v>
          </cell>
          <cell r="M124">
            <v>168.75</v>
          </cell>
          <cell r="N124">
            <v>86.67</v>
          </cell>
          <cell r="O124">
            <v>1025.98</v>
          </cell>
          <cell r="P124">
            <v>37.5</v>
          </cell>
          <cell r="Q124">
            <v>145</v>
          </cell>
          <cell r="R124">
            <v>11758.28</v>
          </cell>
          <cell r="S124">
            <v>290.60000000000002</v>
          </cell>
          <cell r="T124">
            <v>1393.06</v>
          </cell>
          <cell r="U124">
            <v>820.92</v>
          </cell>
          <cell r="V124">
            <v>7920.97</v>
          </cell>
          <cell r="W124">
            <v>401.57</v>
          </cell>
          <cell r="X124">
            <v>931.16</v>
          </cell>
        </row>
        <row r="125">
          <cell r="C125" t="str">
            <v>2009/2010A</v>
          </cell>
          <cell r="D125">
            <v>5266.73</v>
          </cell>
          <cell r="E125">
            <v>89.13</v>
          </cell>
          <cell r="F125">
            <v>566.63</v>
          </cell>
          <cell r="G125">
            <v>361.53</v>
          </cell>
          <cell r="H125">
            <v>3090.8</v>
          </cell>
          <cell r="I125">
            <v>440.67</v>
          </cell>
          <cell r="J125">
            <v>717.97</v>
          </cell>
          <cell r="K125">
            <v>1902</v>
          </cell>
          <cell r="L125">
            <v>84</v>
          </cell>
          <cell r="M125">
            <v>192.5</v>
          </cell>
          <cell r="N125">
            <v>123.1</v>
          </cell>
          <cell r="O125">
            <v>1312.8</v>
          </cell>
          <cell r="P125">
            <v>38</v>
          </cell>
          <cell r="Q125">
            <v>107</v>
          </cell>
          <cell r="R125">
            <v>7124.13</v>
          </cell>
          <cell r="S125">
            <v>173.13</v>
          </cell>
          <cell r="T125">
            <v>759.13</v>
          </cell>
          <cell r="U125">
            <v>484.63</v>
          </cell>
          <cell r="V125">
            <v>4403.6000000000004</v>
          </cell>
          <cell r="W125">
            <v>478.67</v>
          </cell>
          <cell r="X125">
            <v>824.97</v>
          </cell>
        </row>
        <row r="126">
          <cell r="C126" t="str">
            <v>2009/2010B</v>
          </cell>
          <cell r="D126">
            <v>22660.45</v>
          </cell>
          <cell r="E126">
            <v>446.3</v>
          </cell>
          <cell r="F126">
            <v>2196.2199999999998</v>
          </cell>
          <cell r="G126">
            <v>1866.94</v>
          </cell>
          <cell r="H126">
            <v>14910.78</v>
          </cell>
          <cell r="I126">
            <v>834.56</v>
          </cell>
          <cell r="J126">
            <v>2405.65</v>
          </cell>
          <cell r="K126">
            <v>3537</v>
          </cell>
          <cell r="L126">
            <v>193.34</v>
          </cell>
          <cell r="M126">
            <v>339.93</v>
          </cell>
          <cell r="N126">
            <v>221.85</v>
          </cell>
          <cell r="O126">
            <v>1850</v>
          </cell>
          <cell r="P126">
            <v>127.37</v>
          </cell>
          <cell r="Q126">
            <v>412.81</v>
          </cell>
          <cell r="R126">
            <v>25805.75</v>
          </cell>
          <cell r="S126">
            <v>639.64</v>
          </cell>
          <cell r="T126">
            <v>2536.15</v>
          </cell>
          <cell r="U126">
            <v>2088.79</v>
          </cell>
          <cell r="V126">
            <v>16760.78</v>
          </cell>
          <cell r="W126">
            <v>961.93</v>
          </cell>
          <cell r="X126">
            <v>2818.46</v>
          </cell>
        </row>
        <row r="127">
          <cell r="C127" t="str">
            <v>2009/2010C</v>
          </cell>
          <cell r="D127">
            <v>9967.84</v>
          </cell>
          <cell r="E127">
            <v>189.92</v>
          </cell>
          <cell r="F127">
            <v>1038.8599999999999</v>
          </cell>
          <cell r="G127">
            <v>1008.42</v>
          </cell>
          <cell r="H127">
            <v>6737.31</v>
          </cell>
          <cell r="I127">
            <v>293.02999999999997</v>
          </cell>
          <cell r="J127">
            <v>700.3</v>
          </cell>
          <cell r="K127">
            <v>1219</v>
          </cell>
          <cell r="L127">
            <v>73.5</v>
          </cell>
          <cell r="M127">
            <v>149.09</v>
          </cell>
          <cell r="N127">
            <v>116.65</v>
          </cell>
          <cell r="O127">
            <v>643.48</v>
          </cell>
          <cell r="P127">
            <v>49</v>
          </cell>
          <cell r="Q127">
            <v>100.83</v>
          </cell>
          <cell r="R127">
            <v>11100.39</v>
          </cell>
          <cell r="S127">
            <v>263.42</v>
          </cell>
          <cell r="T127">
            <v>1187.95</v>
          </cell>
          <cell r="U127">
            <v>1125.07</v>
          </cell>
          <cell r="V127">
            <v>7380.79</v>
          </cell>
          <cell r="W127">
            <v>342.03</v>
          </cell>
          <cell r="X127">
            <v>801.13</v>
          </cell>
        </row>
        <row r="128">
          <cell r="C128" t="str">
            <v>2009/2010D</v>
          </cell>
          <cell r="D128">
            <v>25256.35</v>
          </cell>
          <cell r="E128">
            <v>686.02</v>
          </cell>
          <cell r="F128">
            <v>3012.95</v>
          </cell>
          <cell r="G128">
            <v>2176.54</v>
          </cell>
          <cell r="H128">
            <v>18131.150000000001</v>
          </cell>
          <cell r="I128">
            <v>370.27</v>
          </cell>
          <cell r="J128">
            <v>879.42</v>
          </cell>
          <cell r="K128">
            <v>3484</v>
          </cell>
          <cell r="L128">
            <v>205.61</v>
          </cell>
          <cell r="M128">
            <v>371.31</v>
          </cell>
          <cell r="N128">
            <v>254.29</v>
          </cell>
          <cell r="O128">
            <v>1826.97</v>
          </cell>
          <cell r="P128">
            <v>67.67</v>
          </cell>
          <cell r="Q128">
            <v>179.83</v>
          </cell>
          <cell r="R128">
            <v>28162.03</v>
          </cell>
          <cell r="S128">
            <v>891.63</v>
          </cell>
          <cell r="T128">
            <v>3384.26</v>
          </cell>
          <cell r="U128">
            <v>2430.83</v>
          </cell>
          <cell r="V128">
            <v>19958.12</v>
          </cell>
          <cell r="W128">
            <v>437.94</v>
          </cell>
          <cell r="X128">
            <v>1059.25</v>
          </cell>
        </row>
        <row r="129">
          <cell r="C129" t="str">
            <v>2009/2010E</v>
          </cell>
          <cell r="D129">
            <v>7492.38</v>
          </cell>
          <cell r="E129">
            <v>136.91999999999999</v>
          </cell>
          <cell r="F129">
            <v>829.24</v>
          </cell>
          <cell r="G129">
            <v>865.35</v>
          </cell>
          <cell r="H129">
            <v>5252.91</v>
          </cell>
          <cell r="I129">
            <v>127.19</v>
          </cell>
          <cell r="J129">
            <v>280.77</v>
          </cell>
          <cell r="K129">
            <v>375</v>
          </cell>
          <cell r="L129">
            <v>11.2</v>
          </cell>
          <cell r="M129">
            <v>29.8</v>
          </cell>
          <cell r="N129">
            <v>42.51</v>
          </cell>
          <cell r="O129">
            <v>175.34</v>
          </cell>
          <cell r="P129">
            <v>4.63</v>
          </cell>
          <cell r="Q129">
            <v>12.83</v>
          </cell>
          <cell r="R129">
            <v>7768.69</v>
          </cell>
          <cell r="S129">
            <v>148.12</v>
          </cell>
          <cell r="T129">
            <v>859.04</v>
          </cell>
          <cell r="U129">
            <v>907.86</v>
          </cell>
          <cell r="V129">
            <v>5428.25</v>
          </cell>
          <cell r="W129">
            <v>131.82</v>
          </cell>
          <cell r="X129">
            <v>293.60000000000002</v>
          </cell>
        </row>
        <row r="130">
          <cell r="C130" t="str">
            <v>2009/2010F</v>
          </cell>
          <cell r="D130">
            <v>15153.055</v>
          </cell>
          <cell r="E130">
            <v>246.23500000000001</v>
          </cell>
          <cell r="F130">
            <v>1809.15</v>
          </cell>
          <cell r="G130">
            <v>1373.5550000000001</v>
          </cell>
          <cell r="H130">
            <v>9409.61</v>
          </cell>
          <cell r="I130">
            <v>728.53</v>
          </cell>
          <cell r="J130">
            <v>1585.9749999999999</v>
          </cell>
          <cell r="K130">
            <v>1337</v>
          </cell>
          <cell r="L130">
            <v>54.13</v>
          </cell>
          <cell r="M130">
            <v>184.1</v>
          </cell>
          <cell r="N130">
            <v>91.825000000000003</v>
          </cell>
          <cell r="O130">
            <v>630.72</v>
          </cell>
          <cell r="P130">
            <v>55.87</v>
          </cell>
          <cell r="Q130">
            <v>125.13</v>
          </cell>
          <cell r="R130">
            <v>16294.83</v>
          </cell>
          <cell r="S130">
            <v>300.36500000000001</v>
          </cell>
          <cell r="T130">
            <v>1993.25</v>
          </cell>
          <cell r="U130">
            <v>1465.38</v>
          </cell>
          <cell r="V130">
            <v>10040.33</v>
          </cell>
          <cell r="W130">
            <v>784.4</v>
          </cell>
          <cell r="X130">
            <v>1711.105</v>
          </cell>
        </row>
        <row r="131">
          <cell r="C131" t="str">
            <v>2009/2010G</v>
          </cell>
          <cell r="D131">
            <v>11632.01</v>
          </cell>
          <cell r="E131">
            <v>165.56</v>
          </cell>
          <cell r="F131">
            <v>1200.8699999999999</v>
          </cell>
          <cell r="G131">
            <v>1056</v>
          </cell>
          <cell r="H131">
            <v>7338.13</v>
          </cell>
          <cell r="I131">
            <v>617.82000000000005</v>
          </cell>
          <cell r="J131">
            <v>1253.6300000000001</v>
          </cell>
          <cell r="K131">
            <v>1699</v>
          </cell>
          <cell r="L131">
            <v>63.82</v>
          </cell>
          <cell r="M131">
            <v>258.38</v>
          </cell>
          <cell r="N131">
            <v>106.75</v>
          </cell>
          <cell r="O131">
            <v>815.14</v>
          </cell>
          <cell r="P131">
            <v>104.13</v>
          </cell>
          <cell r="Q131">
            <v>191.31</v>
          </cell>
          <cell r="R131">
            <v>13171.54</v>
          </cell>
          <cell r="S131">
            <v>229.38</v>
          </cell>
          <cell r="T131">
            <v>1459.25</v>
          </cell>
          <cell r="U131">
            <v>1162.75</v>
          </cell>
          <cell r="V131">
            <v>8153.27</v>
          </cell>
          <cell r="W131">
            <v>721.95</v>
          </cell>
          <cell r="X131">
            <v>1444.94</v>
          </cell>
        </row>
        <row r="132">
          <cell r="C132" t="str">
            <v>2009/2010H</v>
          </cell>
          <cell r="D132">
            <v>27781.21</v>
          </cell>
          <cell r="E132">
            <v>612.97</v>
          </cell>
          <cell r="F132">
            <v>3654.82</v>
          </cell>
          <cell r="G132">
            <v>3267.89</v>
          </cell>
          <cell r="H132">
            <v>18143.32</v>
          </cell>
          <cell r="I132">
            <v>681.08</v>
          </cell>
          <cell r="J132">
            <v>1421.13</v>
          </cell>
          <cell r="K132">
            <v>1154</v>
          </cell>
          <cell r="L132">
            <v>55.17</v>
          </cell>
          <cell r="M132">
            <v>199.19</v>
          </cell>
          <cell r="N132">
            <v>148.01</v>
          </cell>
          <cell r="O132">
            <v>548.88</v>
          </cell>
          <cell r="P132">
            <v>27</v>
          </cell>
          <cell r="Q132">
            <v>52.17</v>
          </cell>
          <cell r="R132">
            <v>28811.63</v>
          </cell>
          <cell r="S132">
            <v>668.14</v>
          </cell>
          <cell r="T132">
            <v>3854.01</v>
          </cell>
          <cell r="U132">
            <v>3415.9</v>
          </cell>
          <cell r="V132">
            <v>18692.2</v>
          </cell>
          <cell r="W132">
            <v>708.08</v>
          </cell>
          <cell r="X132">
            <v>1473.3</v>
          </cell>
        </row>
        <row r="133">
          <cell r="C133" t="str">
            <v>2009/2010I</v>
          </cell>
          <cell r="D133">
            <v>9968.32</v>
          </cell>
          <cell r="E133">
            <v>221.01</v>
          </cell>
          <cell r="F133">
            <v>993.05</v>
          </cell>
          <cell r="G133">
            <v>581.87</v>
          </cell>
          <cell r="H133">
            <v>7251.01</v>
          </cell>
          <cell r="I133">
            <v>193.04</v>
          </cell>
          <cell r="J133">
            <v>728.34</v>
          </cell>
          <cell r="K133">
            <v>2855</v>
          </cell>
          <cell r="L133">
            <v>167.76</v>
          </cell>
          <cell r="M133">
            <v>323.18</v>
          </cell>
          <cell r="N133">
            <v>114.42</v>
          </cell>
          <cell r="O133">
            <v>1775.71</v>
          </cell>
          <cell r="P133">
            <v>61.84</v>
          </cell>
          <cell r="Q133">
            <v>220.66</v>
          </cell>
          <cell r="R133">
            <v>12631.89</v>
          </cell>
          <cell r="S133">
            <v>388.77</v>
          </cell>
          <cell r="T133">
            <v>1316.23</v>
          </cell>
          <cell r="U133">
            <v>696.29</v>
          </cell>
          <cell r="V133">
            <v>9026.7199999999993</v>
          </cell>
          <cell r="W133">
            <v>254.88</v>
          </cell>
          <cell r="X133">
            <v>949</v>
          </cell>
        </row>
        <row r="134">
          <cell r="C134" t="str">
            <v>2009/2010J</v>
          </cell>
          <cell r="D134">
            <v>805.94</v>
          </cell>
          <cell r="E134">
            <v>12.83</v>
          </cell>
          <cell r="F134">
            <v>76.25</v>
          </cell>
          <cell r="G134">
            <v>65.16</v>
          </cell>
          <cell r="H134">
            <v>553.45000000000005</v>
          </cell>
          <cell r="I134">
            <v>36.5</v>
          </cell>
          <cell r="J134">
            <v>61.75</v>
          </cell>
          <cell r="K134">
            <v>3875</v>
          </cell>
          <cell r="L134">
            <v>212.63</v>
          </cell>
          <cell r="M134">
            <v>630.1</v>
          </cell>
          <cell r="N134">
            <v>261</v>
          </cell>
          <cell r="O134">
            <v>2062.5100000000002</v>
          </cell>
          <cell r="P134">
            <v>207.33</v>
          </cell>
          <cell r="Q134">
            <v>483</v>
          </cell>
          <cell r="R134">
            <v>4662.51</v>
          </cell>
          <cell r="S134">
            <v>225.46</v>
          </cell>
          <cell r="T134">
            <v>706.35</v>
          </cell>
          <cell r="U134">
            <v>326.16000000000003</v>
          </cell>
          <cell r="V134">
            <v>2615.96</v>
          </cell>
          <cell r="W134">
            <v>243.83</v>
          </cell>
          <cell r="X134">
            <v>544.75</v>
          </cell>
        </row>
        <row r="135">
          <cell r="C135" t="str">
            <v>2010/20111</v>
          </cell>
          <cell r="D135">
            <v>7085.75</v>
          </cell>
          <cell r="E135">
            <v>105</v>
          </cell>
          <cell r="F135">
            <v>829.75</v>
          </cell>
          <cell r="G135">
            <v>795.5</v>
          </cell>
          <cell r="H135">
            <v>4153</v>
          </cell>
          <cell r="I135">
            <v>257.5</v>
          </cell>
          <cell r="J135">
            <v>945</v>
          </cell>
          <cell r="K135">
            <v>40</v>
          </cell>
          <cell r="L135">
            <v>0</v>
          </cell>
          <cell r="M135">
            <v>10</v>
          </cell>
          <cell r="N135">
            <v>3</v>
          </cell>
          <cell r="O135">
            <v>16</v>
          </cell>
          <cell r="P135">
            <v>2</v>
          </cell>
          <cell r="Q135">
            <v>2</v>
          </cell>
          <cell r="R135">
            <v>7118.75</v>
          </cell>
          <cell r="S135">
            <v>105</v>
          </cell>
          <cell r="T135">
            <v>839.75</v>
          </cell>
          <cell r="U135">
            <v>798.5</v>
          </cell>
          <cell r="V135">
            <v>4169</v>
          </cell>
          <cell r="W135">
            <v>259.5</v>
          </cell>
          <cell r="X135">
            <v>947</v>
          </cell>
        </row>
        <row r="136">
          <cell r="C136" t="str">
            <v>2010/20112</v>
          </cell>
          <cell r="D136">
            <v>18365.61</v>
          </cell>
          <cell r="E136">
            <v>777.75</v>
          </cell>
          <cell r="F136">
            <v>1820.2</v>
          </cell>
          <cell r="G136">
            <v>1196.46</v>
          </cell>
          <cell r="H136">
            <v>9529.1299999999992</v>
          </cell>
          <cell r="I136">
            <v>1195.1099999999999</v>
          </cell>
          <cell r="J136">
            <v>3846.96</v>
          </cell>
          <cell r="K136">
            <v>5635</v>
          </cell>
          <cell r="L136">
            <v>421.33</v>
          </cell>
          <cell r="M136">
            <v>602.34</v>
          </cell>
          <cell r="N136">
            <v>254.25</v>
          </cell>
          <cell r="O136">
            <v>2952.98</v>
          </cell>
          <cell r="P136">
            <v>245.32</v>
          </cell>
          <cell r="Q136">
            <v>943.91</v>
          </cell>
          <cell r="R136">
            <v>23785.74</v>
          </cell>
          <cell r="S136">
            <v>1199.08</v>
          </cell>
          <cell r="T136">
            <v>2422.54</v>
          </cell>
          <cell r="U136">
            <v>1450.71</v>
          </cell>
          <cell r="V136">
            <v>12482.11</v>
          </cell>
          <cell r="W136">
            <v>1440.43</v>
          </cell>
          <cell r="X136">
            <v>4790.87</v>
          </cell>
        </row>
        <row r="137">
          <cell r="C137" t="str">
            <v>2010/20113</v>
          </cell>
          <cell r="D137">
            <v>23670.744999999999</v>
          </cell>
          <cell r="E137">
            <v>617.89</v>
          </cell>
          <cell r="F137">
            <v>2118.88</v>
          </cell>
          <cell r="G137">
            <v>1994.2049999999999</v>
          </cell>
          <cell r="H137">
            <v>13552.295</v>
          </cell>
          <cell r="I137">
            <v>1800.41</v>
          </cell>
          <cell r="J137">
            <v>3587.0650000000001</v>
          </cell>
          <cell r="K137">
            <v>2195</v>
          </cell>
          <cell r="L137">
            <v>104.66</v>
          </cell>
          <cell r="M137">
            <v>238.35</v>
          </cell>
          <cell r="N137">
            <v>190.15</v>
          </cell>
          <cell r="O137">
            <v>1088.7149999999999</v>
          </cell>
          <cell r="P137">
            <v>113.91</v>
          </cell>
          <cell r="Q137">
            <v>222.13</v>
          </cell>
          <cell r="R137">
            <v>25628.66</v>
          </cell>
          <cell r="S137">
            <v>722.55</v>
          </cell>
          <cell r="T137">
            <v>2357.23</v>
          </cell>
          <cell r="U137">
            <v>2184.355</v>
          </cell>
          <cell r="V137">
            <v>14641.01</v>
          </cell>
          <cell r="W137">
            <v>1914.32</v>
          </cell>
          <cell r="X137">
            <v>3809.1950000000002</v>
          </cell>
        </row>
        <row r="138">
          <cell r="C138" t="str">
            <v>2010/20114</v>
          </cell>
          <cell r="D138">
            <v>586</v>
          </cell>
          <cell r="E138">
            <v>14</v>
          </cell>
          <cell r="F138">
            <v>57</v>
          </cell>
          <cell r="G138">
            <v>51</v>
          </cell>
          <cell r="H138">
            <v>379</v>
          </cell>
          <cell r="I138">
            <v>21</v>
          </cell>
          <cell r="J138">
            <v>64</v>
          </cell>
          <cell r="K138">
            <v>8</v>
          </cell>
          <cell r="L138">
            <v>1</v>
          </cell>
          <cell r="M138">
            <v>2</v>
          </cell>
          <cell r="N138">
            <v>0</v>
          </cell>
          <cell r="O138">
            <v>5</v>
          </cell>
          <cell r="P138">
            <v>0</v>
          </cell>
          <cell r="Q138">
            <v>0</v>
          </cell>
          <cell r="R138">
            <v>594</v>
          </cell>
          <cell r="S138">
            <v>15</v>
          </cell>
          <cell r="T138">
            <v>59</v>
          </cell>
          <cell r="U138">
            <v>51</v>
          </cell>
          <cell r="V138">
            <v>384</v>
          </cell>
          <cell r="W138">
            <v>21</v>
          </cell>
          <cell r="X138">
            <v>64</v>
          </cell>
        </row>
        <row r="139">
          <cell r="C139" t="str">
            <v>2010/20115</v>
          </cell>
          <cell r="D139">
            <v>1789.27</v>
          </cell>
          <cell r="E139">
            <v>61.97</v>
          </cell>
          <cell r="F139">
            <v>224.85</v>
          </cell>
          <cell r="G139">
            <v>140.38</v>
          </cell>
          <cell r="H139">
            <v>1103.9000000000001</v>
          </cell>
          <cell r="I139">
            <v>75.97</v>
          </cell>
          <cell r="J139">
            <v>182.2</v>
          </cell>
          <cell r="K139">
            <v>129</v>
          </cell>
          <cell r="L139">
            <v>8.5</v>
          </cell>
          <cell r="M139">
            <v>19</v>
          </cell>
          <cell r="N139">
            <v>9</v>
          </cell>
          <cell r="O139">
            <v>65.5</v>
          </cell>
          <cell r="P139">
            <v>5</v>
          </cell>
          <cell r="Q139">
            <v>13.5</v>
          </cell>
          <cell r="R139">
            <v>1909.77</v>
          </cell>
          <cell r="S139">
            <v>70.47</v>
          </cell>
          <cell r="T139">
            <v>243.85</v>
          </cell>
          <cell r="U139">
            <v>149.38</v>
          </cell>
          <cell r="V139">
            <v>1169.4000000000001</v>
          </cell>
          <cell r="W139">
            <v>80.97</v>
          </cell>
          <cell r="X139">
            <v>195.7</v>
          </cell>
        </row>
        <row r="140">
          <cell r="C140" t="str">
            <v>2010/20116</v>
          </cell>
          <cell r="D140">
            <v>10376.905000000001</v>
          </cell>
          <cell r="E140">
            <v>206.19</v>
          </cell>
          <cell r="F140">
            <v>929.6</v>
          </cell>
          <cell r="G140">
            <v>711.755</v>
          </cell>
          <cell r="H140">
            <v>6072.6850000000004</v>
          </cell>
          <cell r="I140">
            <v>844.89</v>
          </cell>
          <cell r="J140">
            <v>1611.7850000000001</v>
          </cell>
          <cell r="K140">
            <v>737</v>
          </cell>
          <cell r="L140">
            <v>24.5</v>
          </cell>
          <cell r="M140">
            <v>75.819999999999993</v>
          </cell>
          <cell r="N140">
            <v>42.99</v>
          </cell>
          <cell r="O140">
            <v>368.61500000000001</v>
          </cell>
          <cell r="P140">
            <v>29.34</v>
          </cell>
          <cell r="Q140">
            <v>64.17</v>
          </cell>
          <cell r="R140">
            <v>10982.34</v>
          </cell>
          <cell r="S140">
            <v>230.69</v>
          </cell>
          <cell r="T140">
            <v>1005.42</v>
          </cell>
          <cell r="U140">
            <v>754.745</v>
          </cell>
          <cell r="V140">
            <v>6441.3</v>
          </cell>
          <cell r="W140">
            <v>874.23</v>
          </cell>
          <cell r="X140">
            <v>1675.9549999999999</v>
          </cell>
        </row>
        <row r="141">
          <cell r="C141" t="str">
            <v>2010/20117</v>
          </cell>
          <cell r="D141">
            <v>4617.67</v>
          </cell>
          <cell r="E141">
            <v>125.57</v>
          </cell>
          <cell r="F141">
            <v>403.16</v>
          </cell>
          <cell r="G141">
            <v>298.33999999999997</v>
          </cell>
          <cell r="H141">
            <v>3178.71</v>
          </cell>
          <cell r="I141">
            <v>208.08</v>
          </cell>
          <cell r="J141">
            <v>403.81</v>
          </cell>
          <cell r="K141">
            <v>352</v>
          </cell>
          <cell r="L141">
            <v>14</v>
          </cell>
          <cell r="M141">
            <v>32.17</v>
          </cell>
          <cell r="N141">
            <v>21</v>
          </cell>
          <cell r="O141">
            <v>156.09</v>
          </cell>
          <cell r="P141">
            <v>14.5</v>
          </cell>
          <cell r="Q141">
            <v>29.17</v>
          </cell>
          <cell r="R141">
            <v>4884.6000000000004</v>
          </cell>
          <cell r="S141">
            <v>139.57</v>
          </cell>
          <cell r="T141">
            <v>435.33</v>
          </cell>
          <cell r="U141">
            <v>319.33999999999997</v>
          </cell>
          <cell r="V141">
            <v>3334.8</v>
          </cell>
          <cell r="W141">
            <v>222.58</v>
          </cell>
          <cell r="X141">
            <v>432.98</v>
          </cell>
        </row>
        <row r="142">
          <cell r="C142" t="str">
            <v>2010/20118</v>
          </cell>
          <cell r="D142">
            <v>8184.15</v>
          </cell>
          <cell r="E142">
            <v>262.86</v>
          </cell>
          <cell r="F142">
            <v>894.41</v>
          </cell>
          <cell r="G142">
            <v>756.79</v>
          </cell>
          <cell r="H142">
            <v>5844.73</v>
          </cell>
          <cell r="I142">
            <v>136.52000000000001</v>
          </cell>
          <cell r="J142">
            <v>288.83999999999997</v>
          </cell>
          <cell r="K142">
            <v>1399</v>
          </cell>
          <cell r="L142">
            <v>49</v>
          </cell>
          <cell r="M142">
            <v>154.68</v>
          </cell>
          <cell r="N142">
            <v>157.84</v>
          </cell>
          <cell r="O142">
            <v>771.52</v>
          </cell>
          <cell r="P142">
            <v>28.17</v>
          </cell>
          <cell r="Q142">
            <v>65.510000000000005</v>
          </cell>
          <cell r="R142">
            <v>9410.8700000000008</v>
          </cell>
          <cell r="S142">
            <v>311.86</v>
          </cell>
          <cell r="T142">
            <v>1049.0899999999999</v>
          </cell>
          <cell r="U142">
            <v>914.63</v>
          </cell>
          <cell r="V142">
            <v>6616.25</v>
          </cell>
          <cell r="W142">
            <v>164.69</v>
          </cell>
          <cell r="X142">
            <v>354.35</v>
          </cell>
        </row>
        <row r="143">
          <cell r="C143" t="str">
            <v>2010/20119</v>
          </cell>
          <cell r="D143">
            <v>10663.95</v>
          </cell>
          <cell r="E143">
            <v>278.85000000000002</v>
          </cell>
          <cell r="F143">
            <v>1252.25</v>
          </cell>
          <cell r="G143">
            <v>837.01</v>
          </cell>
          <cell r="H143">
            <v>7163.08</v>
          </cell>
          <cell r="I143">
            <v>390.6</v>
          </cell>
          <cell r="J143">
            <v>742.16</v>
          </cell>
          <cell r="K143">
            <v>1859</v>
          </cell>
          <cell r="L143">
            <v>105.67</v>
          </cell>
          <cell r="M143">
            <v>160.94</v>
          </cell>
          <cell r="N143">
            <v>94.68</v>
          </cell>
          <cell r="O143">
            <v>1146.6300000000001</v>
          </cell>
          <cell r="P143">
            <v>35.840000000000003</v>
          </cell>
          <cell r="Q143">
            <v>140.16999999999999</v>
          </cell>
          <cell r="R143">
            <v>12347.88</v>
          </cell>
          <cell r="S143">
            <v>384.52</v>
          </cell>
          <cell r="T143">
            <v>1413.19</v>
          </cell>
          <cell r="U143">
            <v>931.69</v>
          </cell>
          <cell r="V143">
            <v>8309.7099999999991</v>
          </cell>
          <cell r="W143">
            <v>426.44</v>
          </cell>
          <cell r="X143">
            <v>882.33</v>
          </cell>
        </row>
        <row r="144">
          <cell r="C144" t="str">
            <v>2010/2011A</v>
          </cell>
          <cell r="D144">
            <v>5356.18</v>
          </cell>
          <cell r="E144">
            <v>133.5</v>
          </cell>
          <cell r="F144">
            <v>595.54</v>
          </cell>
          <cell r="G144">
            <v>386.9</v>
          </cell>
          <cell r="H144">
            <v>3028.28</v>
          </cell>
          <cell r="I144">
            <v>417.67</v>
          </cell>
          <cell r="J144">
            <v>794.29</v>
          </cell>
          <cell r="K144">
            <v>1970</v>
          </cell>
          <cell r="L144">
            <v>135.5</v>
          </cell>
          <cell r="M144">
            <v>219.3</v>
          </cell>
          <cell r="N144">
            <v>110.5</v>
          </cell>
          <cell r="O144">
            <v>1348.3</v>
          </cell>
          <cell r="P144">
            <v>40</v>
          </cell>
          <cell r="Q144">
            <v>75</v>
          </cell>
          <cell r="R144">
            <v>7284.78</v>
          </cell>
          <cell r="S144">
            <v>269</v>
          </cell>
          <cell r="T144">
            <v>814.84</v>
          </cell>
          <cell r="U144">
            <v>497.4</v>
          </cell>
          <cell r="V144">
            <v>4376.58</v>
          </cell>
          <cell r="W144">
            <v>457.67</v>
          </cell>
          <cell r="X144">
            <v>869.29</v>
          </cell>
        </row>
        <row r="145">
          <cell r="C145" t="str">
            <v>2010/2011B</v>
          </cell>
          <cell r="D145">
            <v>23826.735000000001</v>
          </cell>
          <cell r="E145">
            <v>845.03499999999997</v>
          </cell>
          <cell r="F145">
            <v>2273.4899999999998</v>
          </cell>
          <cell r="G145">
            <v>2121.7399999999998</v>
          </cell>
          <cell r="H145">
            <v>15622.02</v>
          </cell>
          <cell r="I145">
            <v>833.53</v>
          </cell>
          <cell r="J145">
            <v>2130.92</v>
          </cell>
          <cell r="K145">
            <v>3435</v>
          </cell>
          <cell r="L145">
            <v>179.58</v>
          </cell>
          <cell r="M145">
            <v>349.89</v>
          </cell>
          <cell r="N145">
            <v>212.09</v>
          </cell>
          <cell r="O145">
            <v>1875.12</v>
          </cell>
          <cell r="P145">
            <v>102.18</v>
          </cell>
          <cell r="Q145">
            <v>350.73</v>
          </cell>
          <cell r="R145">
            <v>26896.325000000001</v>
          </cell>
          <cell r="S145">
            <v>1024.615</v>
          </cell>
          <cell r="T145">
            <v>2623.38</v>
          </cell>
          <cell r="U145">
            <v>2333.83</v>
          </cell>
          <cell r="V145">
            <v>17497.14</v>
          </cell>
          <cell r="W145">
            <v>935.71</v>
          </cell>
          <cell r="X145">
            <v>2481.65</v>
          </cell>
        </row>
        <row r="146">
          <cell r="C146" t="str">
            <v>2010/2011C</v>
          </cell>
          <cell r="D146">
            <v>10428.719999999999</v>
          </cell>
          <cell r="E146">
            <v>325.7</v>
          </cell>
          <cell r="F146">
            <v>1085.75</v>
          </cell>
          <cell r="G146">
            <v>1027.8599999999999</v>
          </cell>
          <cell r="H146">
            <v>7049.36</v>
          </cell>
          <cell r="I146">
            <v>285.04000000000002</v>
          </cell>
          <cell r="J146">
            <v>655.01</v>
          </cell>
          <cell r="K146">
            <v>1161</v>
          </cell>
          <cell r="L146">
            <v>52.92</v>
          </cell>
          <cell r="M146">
            <v>138.66999999999999</v>
          </cell>
          <cell r="N146">
            <v>114.08</v>
          </cell>
          <cell r="O146">
            <v>646.27</v>
          </cell>
          <cell r="P146">
            <v>50.24</v>
          </cell>
          <cell r="Q146">
            <v>85.2</v>
          </cell>
          <cell r="R146">
            <v>11516.1</v>
          </cell>
          <cell r="S146">
            <v>378.62</v>
          </cell>
          <cell r="T146">
            <v>1224.42</v>
          </cell>
          <cell r="U146">
            <v>1141.94</v>
          </cell>
          <cell r="V146">
            <v>7695.63</v>
          </cell>
          <cell r="W146">
            <v>335.28</v>
          </cell>
          <cell r="X146">
            <v>740.21</v>
          </cell>
        </row>
        <row r="147">
          <cell r="C147" t="str">
            <v>2010/2011D</v>
          </cell>
          <cell r="D147">
            <v>26237.31</v>
          </cell>
          <cell r="E147">
            <v>1021.6</v>
          </cell>
          <cell r="F147">
            <v>3018.91</v>
          </cell>
          <cell r="G147">
            <v>2415.3200000000002</v>
          </cell>
          <cell r="H147">
            <v>18583.78</v>
          </cell>
          <cell r="I147">
            <v>347.49</v>
          </cell>
          <cell r="J147">
            <v>850.21</v>
          </cell>
          <cell r="K147">
            <v>3661</v>
          </cell>
          <cell r="L147">
            <v>228.16</v>
          </cell>
          <cell r="M147">
            <v>363.24</v>
          </cell>
          <cell r="N147">
            <v>289.7</v>
          </cell>
          <cell r="O147">
            <v>2006.41</v>
          </cell>
          <cell r="P147">
            <v>59.84</v>
          </cell>
          <cell r="Q147">
            <v>158.12</v>
          </cell>
          <cell r="R147">
            <v>29342.78</v>
          </cell>
          <cell r="S147">
            <v>1249.76</v>
          </cell>
          <cell r="T147">
            <v>3382.15</v>
          </cell>
          <cell r="U147">
            <v>2705.02</v>
          </cell>
          <cell r="V147">
            <v>20590.189999999999</v>
          </cell>
          <cell r="W147">
            <v>407.33</v>
          </cell>
          <cell r="X147">
            <v>1008.33</v>
          </cell>
        </row>
        <row r="148">
          <cell r="C148" t="str">
            <v>2010/2011E</v>
          </cell>
          <cell r="D148">
            <v>8107.37</v>
          </cell>
          <cell r="E148">
            <v>287.13</v>
          </cell>
          <cell r="F148">
            <v>819.28</v>
          </cell>
          <cell r="G148">
            <v>956.06</v>
          </cell>
          <cell r="H148">
            <v>5602.46</v>
          </cell>
          <cell r="I148">
            <v>139.51</v>
          </cell>
          <cell r="J148">
            <v>302.93</v>
          </cell>
          <cell r="K148">
            <v>336</v>
          </cell>
          <cell r="L148">
            <v>5.67</v>
          </cell>
          <cell r="M148">
            <v>33.799999999999997</v>
          </cell>
          <cell r="N148">
            <v>37.979999999999997</v>
          </cell>
          <cell r="O148">
            <v>156.9</v>
          </cell>
          <cell r="P148">
            <v>5</v>
          </cell>
          <cell r="Q148">
            <v>7.33</v>
          </cell>
          <cell r="R148">
            <v>8354.0499999999993</v>
          </cell>
          <cell r="S148">
            <v>292.8</v>
          </cell>
          <cell r="T148">
            <v>853.08</v>
          </cell>
          <cell r="U148">
            <v>994.04</v>
          </cell>
          <cell r="V148">
            <v>5759.36</v>
          </cell>
          <cell r="W148">
            <v>144.51</v>
          </cell>
          <cell r="X148">
            <v>310.26</v>
          </cell>
        </row>
        <row r="149">
          <cell r="C149" t="str">
            <v>2010/2011F</v>
          </cell>
          <cell r="D149">
            <v>15932.79</v>
          </cell>
          <cell r="E149">
            <v>426.01</v>
          </cell>
          <cell r="F149">
            <v>1899.09</v>
          </cell>
          <cell r="G149">
            <v>1556.4</v>
          </cell>
          <cell r="H149">
            <v>9773.58</v>
          </cell>
          <cell r="I149">
            <v>736.53</v>
          </cell>
          <cell r="J149">
            <v>1541.18</v>
          </cell>
          <cell r="K149">
            <v>1317</v>
          </cell>
          <cell r="L149">
            <v>64.84</v>
          </cell>
          <cell r="M149">
            <v>195.26</v>
          </cell>
          <cell r="N149">
            <v>104.32</v>
          </cell>
          <cell r="O149">
            <v>600.92999999999995</v>
          </cell>
          <cell r="P149">
            <v>66.290000000000006</v>
          </cell>
          <cell r="Q149">
            <v>111.33</v>
          </cell>
          <cell r="R149">
            <v>17075.759999999998</v>
          </cell>
          <cell r="S149">
            <v>490.85</v>
          </cell>
          <cell r="T149">
            <v>2094.35</v>
          </cell>
          <cell r="U149">
            <v>1660.72</v>
          </cell>
          <cell r="V149">
            <v>10374.51</v>
          </cell>
          <cell r="W149">
            <v>802.82</v>
          </cell>
          <cell r="X149">
            <v>1652.51</v>
          </cell>
        </row>
        <row r="150">
          <cell r="C150" t="str">
            <v>2010/2011G</v>
          </cell>
          <cell r="D150">
            <v>12006.035</v>
          </cell>
          <cell r="E150">
            <v>363.26499999999999</v>
          </cell>
          <cell r="F150">
            <v>1218.95</v>
          </cell>
          <cell r="G150">
            <v>1157.68</v>
          </cell>
          <cell r="H150">
            <v>7419.4</v>
          </cell>
          <cell r="I150">
            <v>618.54999999999995</v>
          </cell>
          <cell r="J150">
            <v>1228.19</v>
          </cell>
          <cell r="K150">
            <v>1762</v>
          </cell>
          <cell r="L150">
            <v>68.33</v>
          </cell>
          <cell r="M150">
            <v>275.74</v>
          </cell>
          <cell r="N150">
            <v>99.41</v>
          </cell>
          <cell r="O150">
            <v>868.6</v>
          </cell>
          <cell r="P150">
            <v>89.5</v>
          </cell>
          <cell r="Q150">
            <v>210.07</v>
          </cell>
          <cell r="R150">
            <v>13617.684999999999</v>
          </cell>
          <cell r="S150">
            <v>431.59500000000003</v>
          </cell>
          <cell r="T150">
            <v>1494.69</v>
          </cell>
          <cell r="U150">
            <v>1257.0899999999999</v>
          </cell>
          <cell r="V150">
            <v>8288</v>
          </cell>
          <cell r="W150">
            <v>708.05</v>
          </cell>
          <cell r="X150">
            <v>1438.26</v>
          </cell>
        </row>
        <row r="151">
          <cell r="C151" t="str">
            <v>2010/2011H</v>
          </cell>
          <cell r="D151">
            <v>29497.15</v>
          </cell>
          <cell r="E151">
            <v>1033.99</v>
          </cell>
          <cell r="F151">
            <v>3853.27</v>
          </cell>
          <cell r="G151">
            <v>3851.32</v>
          </cell>
          <cell r="H151">
            <v>18668.75</v>
          </cell>
          <cell r="I151">
            <v>690.36</v>
          </cell>
          <cell r="J151">
            <v>1399.46</v>
          </cell>
          <cell r="K151">
            <v>1039</v>
          </cell>
          <cell r="L151">
            <v>38</v>
          </cell>
          <cell r="M151">
            <v>176.12</v>
          </cell>
          <cell r="N151">
            <v>148.79</v>
          </cell>
          <cell r="O151">
            <v>500.48</v>
          </cell>
          <cell r="P151">
            <v>24.83</v>
          </cell>
          <cell r="Q151">
            <v>32.590000000000003</v>
          </cell>
          <cell r="R151">
            <v>30417.96</v>
          </cell>
          <cell r="S151">
            <v>1071.99</v>
          </cell>
          <cell r="T151">
            <v>4029.39</v>
          </cell>
          <cell r="U151">
            <v>4000.11</v>
          </cell>
          <cell r="V151">
            <v>19169.23</v>
          </cell>
          <cell r="W151">
            <v>715.19</v>
          </cell>
          <cell r="X151">
            <v>1432.05</v>
          </cell>
        </row>
        <row r="152">
          <cell r="C152" t="str">
            <v>2010/2011I</v>
          </cell>
          <cell r="D152">
            <v>10846.6</v>
          </cell>
          <cell r="E152">
            <v>387.36</v>
          </cell>
          <cell r="F152">
            <v>1022.64</v>
          </cell>
          <cell r="G152">
            <v>800.13</v>
          </cell>
          <cell r="H152">
            <v>7749.99</v>
          </cell>
          <cell r="I152">
            <v>215.74</v>
          </cell>
          <cell r="J152">
            <v>670.74</v>
          </cell>
          <cell r="K152">
            <v>2936</v>
          </cell>
          <cell r="L152">
            <v>169.34</v>
          </cell>
          <cell r="M152">
            <v>327.19</v>
          </cell>
          <cell r="N152">
            <v>166.06</v>
          </cell>
          <cell r="O152">
            <v>1877.38</v>
          </cell>
          <cell r="P152">
            <v>63.04</v>
          </cell>
          <cell r="Q152">
            <v>166.91</v>
          </cell>
          <cell r="R152">
            <v>13616.52</v>
          </cell>
          <cell r="S152">
            <v>556.70000000000005</v>
          </cell>
          <cell r="T152">
            <v>1349.83</v>
          </cell>
          <cell r="U152">
            <v>966.19</v>
          </cell>
          <cell r="V152">
            <v>9627.3700000000008</v>
          </cell>
          <cell r="W152">
            <v>278.77999999999997</v>
          </cell>
          <cell r="X152">
            <v>837.65</v>
          </cell>
        </row>
        <row r="153">
          <cell r="C153" t="str">
            <v>2010/2011J</v>
          </cell>
          <cell r="D153">
            <v>730.06</v>
          </cell>
          <cell r="E153">
            <v>25.33</v>
          </cell>
          <cell r="F153">
            <v>81.98</v>
          </cell>
          <cell r="G153">
            <v>72.150000000000006</v>
          </cell>
          <cell r="H153">
            <v>454.85</v>
          </cell>
          <cell r="I153">
            <v>32.5</v>
          </cell>
          <cell r="J153">
            <v>63.25</v>
          </cell>
          <cell r="K153">
            <v>3601</v>
          </cell>
          <cell r="L153">
            <v>189</v>
          </cell>
          <cell r="M153">
            <v>577.49</v>
          </cell>
          <cell r="N153">
            <v>255.16</v>
          </cell>
          <cell r="O153">
            <v>2001.56</v>
          </cell>
          <cell r="P153">
            <v>178</v>
          </cell>
          <cell r="Q153">
            <v>376.16</v>
          </cell>
          <cell r="R153">
            <v>4307.43</v>
          </cell>
          <cell r="S153">
            <v>214.33</v>
          </cell>
          <cell r="T153">
            <v>659.47</v>
          </cell>
          <cell r="U153">
            <v>327.31</v>
          </cell>
          <cell r="V153">
            <v>2456.41</v>
          </cell>
          <cell r="W153">
            <v>210.5</v>
          </cell>
          <cell r="X153">
            <v>439.41</v>
          </cell>
        </row>
      </sheetData>
      <sheetData sheetId="3">
        <row r="2">
          <cell r="C2" t="str">
            <v>2003/20041</v>
          </cell>
          <cell r="D2">
            <v>5035.3329000000003</v>
          </cell>
          <cell r="E2">
            <v>299</v>
          </cell>
          <cell r="F2">
            <v>733.5</v>
          </cell>
          <cell r="G2">
            <v>337</v>
          </cell>
          <cell r="H2">
            <v>2781.4996000000001</v>
          </cell>
          <cell r="I2">
            <v>220</v>
          </cell>
          <cell r="J2">
            <v>664.33330000000001</v>
          </cell>
          <cell r="K2">
            <v>29</v>
          </cell>
          <cell r="L2">
            <v>5</v>
          </cell>
          <cell r="M2">
            <v>3</v>
          </cell>
          <cell r="N2">
            <v>3</v>
          </cell>
          <cell r="O2">
            <v>10</v>
          </cell>
          <cell r="P2">
            <v>1</v>
          </cell>
          <cell r="Q2">
            <v>7</v>
          </cell>
          <cell r="R2">
            <v>5064.3329000000003</v>
          </cell>
          <cell r="S2">
            <v>304</v>
          </cell>
          <cell r="T2">
            <v>736.5</v>
          </cell>
          <cell r="U2">
            <v>340</v>
          </cell>
          <cell r="V2">
            <v>2791.4996000000001</v>
          </cell>
          <cell r="W2">
            <v>221</v>
          </cell>
          <cell r="X2">
            <v>671.33330000000001</v>
          </cell>
        </row>
        <row r="3">
          <cell r="C3" t="str">
            <v>2003/20042</v>
          </cell>
          <cell r="D3">
            <v>13451.808800000001</v>
          </cell>
          <cell r="E3">
            <v>1002.3325</v>
          </cell>
          <cell r="F3">
            <v>1586.6632999999999</v>
          </cell>
          <cell r="G3">
            <v>666.33209999999997</v>
          </cell>
          <cell r="H3">
            <v>7016.6552000000001</v>
          </cell>
          <cell r="I3">
            <v>818.83050000000003</v>
          </cell>
          <cell r="J3">
            <v>2360.9951999999998</v>
          </cell>
          <cell r="K3">
            <v>4761</v>
          </cell>
          <cell r="L3">
            <v>565.66669999999999</v>
          </cell>
          <cell r="M3">
            <v>562</v>
          </cell>
          <cell r="N3">
            <v>152.5</v>
          </cell>
          <cell r="O3">
            <v>2301.5001000000002</v>
          </cell>
          <cell r="P3">
            <v>240.66669999999999</v>
          </cell>
          <cell r="Q3">
            <v>900.83339999999998</v>
          </cell>
          <cell r="R3">
            <v>18174.975699999999</v>
          </cell>
          <cell r="S3">
            <v>1567.9992</v>
          </cell>
          <cell r="T3">
            <v>2148.6633000000002</v>
          </cell>
          <cell r="U3">
            <v>818.83209999999997</v>
          </cell>
          <cell r="V3">
            <v>9318.1553000000004</v>
          </cell>
          <cell r="W3">
            <v>1059.4972</v>
          </cell>
          <cell r="X3">
            <v>3261.8285999999998</v>
          </cell>
        </row>
        <row r="4">
          <cell r="C4" t="str">
            <v>2003/20043</v>
          </cell>
          <cell r="D4">
            <v>17783.155299999999</v>
          </cell>
          <cell r="E4">
            <v>718.9991</v>
          </cell>
          <cell r="F4">
            <v>1910.1648</v>
          </cell>
          <cell r="G4">
            <v>1011.6655</v>
          </cell>
          <cell r="H4">
            <v>10238.913399999999</v>
          </cell>
          <cell r="I4">
            <v>1124.498</v>
          </cell>
          <cell r="J4">
            <v>2778.9144999999999</v>
          </cell>
          <cell r="K4">
            <v>1999</v>
          </cell>
          <cell r="L4">
            <v>157.9999</v>
          </cell>
          <cell r="M4">
            <v>242.5001</v>
          </cell>
          <cell r="N4">
            <v>122.33329999999999</v>
          </cell>
          <cell r="O4">
            <v>959.75009999999997</v>
          </cell>
          <cell r="P4">
            <v>122.5001</v>
          </cell>
          <cell r="Q4">
            <v>253.83330000000001</v>
          </cell>
          <cell r="R4">
            <v>19642.072100000001</v>
          </cell>
          <cell r="S4">
            <v>876.99900000000002</v>
          </cell>
          <cell r="T4">
            <v>2152.6649000000002</v>
          </cell>
          <cell r="U4">
            <v>1133.9988000000001</v>
          </cell>
          <cell r="V4">
            <v>11198.663500000001</v>
          </cell>
          <cell r="W4">
            <v>1246.9981</v>
          </cell>
          <cell r="X4">
            <v>3032.7478000000001</v>
          </cell>
        </row>
        <row r="5">
          <cell r="C5" t="str">
            <v>2003/20044</v>
          </cell>
          <cell r="D5">
            <v>419</v>
          </cell>
          <cell r="E5">
            <v>44</v>
          </cell>
          <cell r="F5">
            <v>61</v>
          </cell>
          <cell r="G5">
            <v>20</v>
          </cell>
          <cell r="H5">
            <v>225</v>
          </cell>
          <cell r="I5">
            <v>18</v>
          </cell>
          <cell r="J5">
            <v>51</v>
          </cell>
          <cell r="K5">
            <v>0</v>
          </cell>
          <cell r="L5">
            <v>0</v>
          </cell>
          <cell r="M5">
            <v>0</v>
          </cell>
          <cell r="N5">
            <v>0</v>
          </cell>
          <cell r="O5">
            <v>0</v>
          </cell>
          <cell r="P5">
            <v>0</v>
          </cell>
          <cell r="Q5">
            <v>0</v>
          </cell>
          <cell r="R5">
            <v>419</v>
          </cell>
          <cell r="S5">
            <v>44</v>
          </cell>
          <cell r="T5">
            <v>61</v>
          </cell>
          <cell r="U5">
            <v>20</v>
          </cell>
          <cell r="V5">
            <v>225</v>
          </cell>
          <cell r="W5">
            <v>18</v>
          </cell>
          <cell r="X5">
            <v>51</v>
          </cell>
        </row>
        <row r="6">
          <cell r="C6" t="str">
            <v>2003/20045</v>
          </cell>
          <cell r="D6">
            <v>1696</v>
          </cell>
          <cell r="E6">
            <v>110.66670000000001</v>
          </cell>
          <cell r="F6">
            <v>238.66669999999999</v>
          </cell>
          <cell r="G6">
            <v>98</v>
          </cell>
          <cell r="H6">
            <v>1025.3333</v>
          </cell>
          <cell r="I6">
            <v>61</v>
          </cell>
          <cell r="J6">
            <v>162.33330000000001</v>
          </cell>
          <cell r="K6">
            <v>113</v>
          </cell>
          <cell r="L6">
            <v>8.5</v>
          </cell>
          <cell r="M6">
            <v>15</v>
          </cell>
          <cell r="N6">
            <v>2</v>
          </cell>
          <cell r="O6">
            <v>69.166700000000006</v>
          </cell>
          <cell r="P6">
            <v>6</v>
          </cell>
          <cell r="Q6">
            <v>8</v>
          </cell>
          <cell r="R6">
            <v>1804.6667</v>
          </cell>
          <cell r="S6">
            <v>119.16670000000001</v>
          </cell>
          <cell r="T6">
            <v>253.66669999999999</v>
          </cell>
          <cell r="U6">
            <v>100</v>
          </cell>
          <cell r="V6">
            <v>1094.5</v>
          </cell>
          <cell r="W6">
            <v>67</v>
          </cell>
          <cell r="X6">
            <v>170.33330000000001</v>
          </cell>
        </row>
        <row r="7">
          <cell r="C7" t="str">
            <v>2003/20046</v>
          </cell>
          <cell r="D7">
            <v>8889.7428</v>
          </cell>
          <cell r="E7">
            <v>304.41699999999997</v>
          </cell>
          <cell r="F7">
            <v>1019.3313000000001</v>
          </cell>
          <cell r="G7">
            <v>525.83280000000002</v>
          </cell>
          <cell r="H7">
            <v>5424.5830999999998</v>
          </cell>
          <cell r="I7">
            <v>526.24789999999996</v>
          </cell>
          <cell r="J7">
            <v>1089.3307</v>
          </cell>
          <cell r="K7">
            <v>352</v>
          </cell>
          <cell r="L7">
            <v>27.666699999999999</v>
          </cell>
          <cell r="M7">
            <v>24.666599999999999</v>
          </cell>
          <cell r="N7">
            <v>22.5</v>
          </cell>
          <cell r="O7">
            <v>175.58330000000001</v>
          </cell>
          <cell r="P7">
            <v>15.833299999999999</v>
          </cell>
          <cell r="Q7">
            <v>37.166600000000003</v>
          </cell>
          <cell r="R7">
            <v>9193.1592999999993</v>
          </cell>
          <cell r="S7">
            <v>332.08370000000002</v>
          </cell>
          <cell r="T7">
            <v>1043.9979000000001</v>
          </cell>
          <cell r="U7">
            <v>548.33280000000002</v>
          </cell>
          <cell r="V7">
            <v>5600.1664000000001</v>
          </cell>
          <cell r="W7">
            <v>542.08119999999997</v>
          </cell>
          <cell r="X7">
            <v>1126.4973</v>
          </cell>
        </row>
        <row r="8">
          <cell r="C8" t="str">
            <v>2003/20047</v>
          </cell>
          <cell r="D8">
            <v>3833.3337000000001</v>
          </cell>
          <cell r="E8">
            <v>132.75</v>
          </cell>
          <cell r="F8">
            <v>466.5831</v>
          </cell>
          <cell r="G8">
            <v>220.33349999999999</v>
          </cell>
          <cell r="H8">
            <v>2567.4176000000002</v>
          </cell>
          <cell r="I8">
            <v>140.16659999999999</v>
          </cell>
          <cell r="J8">
            <v>306.0829</v>
          </cell>
          <cell r="K8">
            <v>333</v>
          </cell>
          <cell r="L8">
            <v>16.833300000000001</v>
          </cell>
          <cell r="M8">
            <v>40.166600000000003</v>
          </cell>
          <cell r="N8">
            <v>17.666699999999999</v>
          </cell>
          <cell r="O8">
            <v>134.25020000000001</v>
          </cell>
          <cell r="P8">
            <v>30.5</v>
          </cell>
          <cell r="Q8">
            <v>61.166699999999999</v>
          </cell>
          <cell r="R8">
            <v>4133.9171999999999</v>
          </cell>
          <cell r="S8">
            <v>149.58330000000001</v>
          </cell>
          <cell r="T8">
            <v>506.74970000000002</v>
          </cell>
          <cell r="U8">
            <v>238.00020000000001</v>
          </cell>
          <cell r="V8">
            <v>2701.6678000000002</v>
          </cell>
          <cell r="W8">
            <v>170.66659999999999</v>
          </cell>
          <cell r="X8">
            <v>367.24959999999999</v>
          </cell>
        </row>
        <row r="9">
          <cell r="C9" t="str">
            <v>2003/20048</v>
          </cell>
          <cell r="D9">
            <v>12962.999900000001</v>
          </cell>
          <cell r="E9">
            <v>507.33269999999999</v>
          </cell>
          <cell r="F9">
            <v>1703.6676</v>
          </cell>
          <cell r="G9">
            <v>1001</v>
          </cell>
          <cell r="H9">
            <v>8871.6666000000005</v>
          </cell>
          <cell r="I9">
            <v>251.83340000000001</v>
          </cell>
          <cell r="J9">
            <v>627.49959999999999</v>
          </cell>
          <cell r="K9">
            <v>1805</v>
          </cell>
          <cell r="L9">
            <v>109.33329999999999</v>
          </cell>
          <cell r="M9">
            <v>211.33340000000001</v>
          </cell>
          <cell r="N9">
            <v>115.6666</v>
          </cell>
          <cell r="O9">
            <v>1011.833</v>
          </cell>
          <cell r="P9">
            <v>42.333300000000001</v>
          </cell>
          <cell r="Q9">
            <v>85.166399999999996</v>
          </cell>
          <cell r="R9">
            <v>14538.6659</v>
          </cell>
          <cell r="S9">
            <v>616.66600000000005</v>
          </cell>
          <cell r="T9">
            <v>1915.001</v>
          </cell>
          <cell r="U9">
            <v>1116.6666</v>
          </cell>
          <cell r="V9">
            <v>9883.4995999999992</v>
          </cell>
          <cell r="W9">
            <v>294.16669999999999</v>
          </cell>
          <cell r="X9">
            <v>712.66600000000005</v>
          </cell>
        </row>
        <row r="10">
          <cell r="C10" t="str">
            <v>2003/20049</v>
          </cell>
          <cell r="D10">
            <v>10151.003500000001</v>
          </cell>
          <cell r="E10">
            <v>379.00009999999997</v>
          </cell>
          <cell r="F10">
            <v>1317.8345999999999</v>
          </cell>
          <cell r="G10">
            <v>692.33299999999997</v>
          </cell>
          <cell r="H10">
            <v>6655.3359</v>
          </cell>
          <cell r="I10">
            <v>305.50009999999997</v>
          </cell>
          <cell r="J10">
            <v>800.99980000000005</v>
          </cell>
          <cell r="K10">
            <v>1645</v>
          </cell>
          <cell r="L10">
            <v>129.16679999999999</v>
          </cell>
          <cell r="M10">
            <v>192.83330000000001</v>
          </cell>
          <cell r="N10">
            <v>81</v>
          </cell>
          <cell r="O10">
            <v>1043.6672000000001</v>
          </cell>
          <cell r="P10">
            <v>33</v>
          </cell>
          <cell r="Q10">
            <v>120.66679999999999</v>
          </cell>
          <cell r="R10">
            <v>11751.337600000001</v>
          </cell>
          <cell r="S10">
            <v>508.1669</v>
          </cell>
          <cell r="T10">
            <v>1510.6678999999999</v>
          </cell>
          <cell r="U10">
            <v>773.33299999999997</v>
          </cell>
          <cell r="V10">
            <v>7699.0030999999999</v>
          </cell>
          <cell r="W10">
            <v>338.50009999999997</v>
          </cell>
          <cell r="X10">
            <v>921.66660000000002</v>
          </cell>
        </row>
        <row r="11">
          <cell r="C11" t="str">
            <v>2003/2004A</v>
          </cell>
          <cell r="D11">
            <v>3093.9992000000002</v>
          </cell>
          <cell r="E11">
            <v>110.83329999999999</v>
          </cell>
          <cell r="F11">
            <v>384.66669999999999</v>
          </cell>
          <cell r="G11">
            <v>232.66650000000001</v>
          </cell>
          <cell r="H11">
            <v>1888.9994999999999</v>
          </cell>
          <cell r="I11">
            <v>132.9999</v>
          </cell>
          <cell r="J11">
            <v>343.83330000000001</v>
          </cell>
          <cell r="K11">
            <v>1187</v>
          </cell>
          <cell r="L11">
            <v>114.33329999999999</v>
          </cell>
          <cell r="M11">
            <v>117.00020000000001</v>
          </cell>
          <cell r="N11">
            <v>80.500200000000007</v>
          </cell>
          <cell r="O11">
            <v>766.3338</v>
          </cell>
          <cell r="P11">
            <v>21.666699999999999</v>
          </cell>
          <cell r="Q11">
            <v>54</v>
          </cell>
          <cell r="R11">
            <v>4247.8334000000004</v>
          </cell>
          <cell r="S11">
            <v>225.16659999999999</v>
          </cell>
          <cell r="T11">
            <v>501.6669</v>
          </cell>
          <cell r="U11">
            <v>313.16669999999999</v>
          </cell>
          <cell r="V11">
            <v>2655.3332999999998</v>
          </cell>
          <cell r="W11">
            <v>154.66659999999999</v>
          </cell>
          <cell r="X11">
            <v>397.83330000000001</v>
          </cell>
        </row>
        <row r="12">
          <cell r="C12" t="str">
            <v>2003/2004B</v>
          </cell>
          <cell r="D12">
            <v>18232.130700000002</v>
          </cell>
          <cell r="E12">
            <v>942.58159999999998</v>
          </cell>
          <cell r="F12">
            <v>2132.7455</v>
          </cell>
          <cell r="G12">
            <v>1211.2473</v>
          </cell>
          <cell r="H12">
            <v>11484.4786</v>
          </cell>
          <cell r="I12">
            <v>622.49800000000005</v>
          </cell>
          <cell r="J12">
            <v>1838.5797</v>
          </cell>
          <cell r="K12">
            <v>2164</v>
          </cell>
          <cell r="L12">
            <v>157.66630000000001</v>
          </cell>
          <cell r="M12">
            <v>215.333</v>
          </cell>
          <cell r="N12">
            <v>115.5001</v>
          </cell>
          <cell r="O12">
            <v>1107.3324</v>
          </cell>
          <cell r="P12">
            <v>60.833199999999998</v>
          </cell>
          <cell r="Q12">
            <v>264.99990000000003</v>
          </cell>
          <cell r="R12">
            <v>20153.795600000001</v>
          </cell>
          <cell r="S12">
            <v>1100.2479000000001</v>
          </cell>
          <cell r="T12">
            <v>2348.0785000000001</v>
          </cell>
          <cell r="U12">
            <v>1326.7474</v>
          </cell>
          <cell r="V12">
            <v>12591.811</v>
          </cell>
          <cell r="W12">
            <v>683.33119999999997</v>
          </cell>
          <cell r="X12">
            <v>2103.5796</v>
          </cell>
        </row>
        <row r="13">
          <cell r="C13" t="str">
            <v>2003/2004C</v>
          </cell>
          <cell r="D13">
            <v>8053.4996000000001</v>
          </cell>
          <cell r="E13">
            <v>425.16680000000002</v>
          </cell>
          <cell r="F13">
            <v>1051.1669999999999</v>
          </cell>
          <cell r="G13">
            <v>638.66660000000002</v>
          </cell>
          <cell r="H13">
            <v>5280.4993999999997</v>
          </cell>
          <cell r="I13">
            <v>203.83340000000001</v>
          </cell>
          <cell r="J13">
            <v>454.16640000000001</v>
          </cell>
          <cell r="K13">
            <v>1102</v>
          </cell>
          <cell r="L13">
            <v>116.83329999999999</v>
          </cell>
          <cell r="M13">
            <v>150.16669999999999</v>
          </cell>
          <cell r="N13">
            <v>83.333399999999997</v>
          </cell>
          <cell r="O13">
            <v>566.00009999999997</v>
          </cell>
          <cell r="P13">
            <v>47.5</v>
          </cell>
          <cell r="Q13">
            <v>97.666600000000003</v>
          </cell>
          <cell r="R13">
            <v>9114.9997000000003</v>
          </cell>
          <cell r="S13">
            <v>542.00009999999997</v>
          </cell>
          <cell r="T13">
            <v>1201.3336999999999</v>
          </cell>
          <cell r="U13">
            <v>722</v>
          </cell>
          <cell r="V13">
            <v>5846.4994999999999</v>
          </cell>
          <cell r="W13">
            <v>251.33340000000001</v>
          </cell>
          <cell r="X13">
            <v>551.83299999999997</v>
          </cell>
        </row>
        <row r="14">
          <cell r="C14" t="str">
            <v>2003/2004D</v>
          </cell>
          <cell r="D14">
            <v>23480.801100000001</v>
          </cell>
          <cell r="E14">
            <v>1297.4988000000001</v>
          </cell>
          <cell r="F14">
            <v>2853.3283999999999</v>
          </cell>
          <cell r="G14">
            <v>1548.4982</v>
          </cell>
          <cell r="H14">
            <v>16253.311900000001</v>
          </cell>
          <cell r="I14">
            <v>394.83210000000003</v>
          </cell>
          <cell r="J14">
            <v>1133.3317</v>
          </cell>
          <cell r="K14">
            <v>2827</v>
          </cell>
          <cell r="L14">
            <v>319.16640000000001</v>
          </cell>
          <cell r="M14">
            <v>255.6662</v>
          </cell>
          <cell r="N14">
            <v>183.1661</v>
          </cell>
          <cell r="O14">
            <v>1455.3307</v>
          </cell>
          <cell r="P14">
            <v>47.666499999999999</v>
          </cell>
          <cell r="Q14">
            <v>136.33330000000001</v>
          </cell>
          <cell r="R14">
            <v>25878.130300000001</v>
          </cell>
          <cell r="S14">
            <v>1616.6651999999999</v>
          </cell>
          <cell r="T14">
            <v>3108.9946</v>
          </cell>
          <cell r="U14">
            <v>1731.6642999999999</v>
          </cell>
          <cell r="V14">
            <v>17708.642599999999</v>
          </cell>
          <cell r="W14">
            <v>442.49860000000001</v>
          </cell>
          <cell r="X14">
            <v>1269.665</v>
          </cell>
        </row>
        <row r="15">
          <cell r="C15" t="str">
            <v>2003/2004E</v>
          </cell>
          <cell r="D15">
            <v>6008.4938000000002</v>
          </cell>
          <cell r="E15">
            <v>238.4999</v>
          </cell>
          <cell r="F15">
            <v>699.33159999999998</v>
          </cell>
          <cell r="G15">
            <v>539.83280000000002</v>
          </cell>
          <cell r="H15">
            <v>4047.8301000000001</v>
          </cell>
          <cell r="I15">
            <v>109.8331</v>
          </cell>
          <cell r="J15">
            <v>373.16629999999998</v>
          </cell>
          <cell r="K15">
            <v>282</v>
          </cell>
          <cell r="L15">
            <v>18.833400000000001</v>
          </cell>
          <cell r="M15">
            <v>32.5</v>
          </cell>
          <cell r="N15">
            <v>24.833400000000001</v>
          </cell>
          <cell r="O15">
            <v>114.00020000000001</v>
          </cell>
          <cell r="P15">
            <v>5.3334000000000001</v>
          </cell>
          <cell r="Q15">
            <v>10.333299999999999</v>
          </cell>
          <cell r="R15">
            <v>6214.3275000000003</v>
          </cell>
          <cell r="S15">
            <v>257.33330000000001</v>
          </cell>
          <cell r="T15">
            <v>731.83159999999998</v>
          </cell>
          <cell r="U15">
            <v>564.6662</v>
          </cell>
          <cell r="V15">
            <v>4161.8302999999996</v>
          </cell>
          <cell r="W15">
            <v>115.1665</v>
          </cell>
          <cell r="X15">
            <v>383.49959999999999</v>
          </cell>
        </row>
        <row r="16">
          <cell r="C16" t="str">
            <v>2003/2004F</v>
          </cell>
          <cell r="D16">
            <v>14579.6186</v>
          </cell>
          <cell r="E16">
            <v>729.08</v>
          </cell>
          <cell r="F16">
            <v>1951.1582000000001</v>
          </cell>
          <cell r="G16">
            <v>1010.4965</v>
          </cell>
          <cell r="H16">
            <v>8858.4732000000004</v>
          </cell>
          <cell r="I16">
            <v>586.58100000000002</v>
          </cell>
          <cell r="J16">
            <v>1443.8297</v>
          </cell>
          <cell r="K16">
            <v>978</v>
          </cell>
          <cell r="L16">
            <v>66.333399999999997</v>
          </cell>
          <cell r="M16">
            <v>129.16669999999999</v>
          </cell>
          <cell r="N16">
            <v>63.166400000000003</v>
          </cell>
          <cell r="O16">
            <v>379.08330000000001</v>
          </cell>
          <cell r="P16">
            <v>43.499899999999997</v>
          </cell>
          <cell r="Q16">
            <v>95.666700000000006</v>
          </cell>
          <cell r="R16">
            <v>15356.535</v>
          </cell>
          <cell r="S16">
            <v>795.41340000000002</v>
          </cell>
          <cell r="T16">
            <v>2080.3249000000001</v>
          </cell>
          <cell r="U16">
            <v>1073.6629</v>
          </cell>
          <cell r="V16">
            <v>9237.5565000000006</v>
          </cell>
          <cell r="W16">
            <v>630.08090000000004</v>
          </cell>
          <cell r="X16">
            <v>1539.4964</v>
          </cell>
        </row>
        <row r="17">
          <cell r="C17" t="str">
            <v>2003/2004G</v>
          </cell>
          <cell r="D17">
            <v>10423.395699999999</v>
          </cell>
          <cell r="E17">
            <v>419.41570000000002</v>
          </cell>
          <cell r="F17">
            <v>1320.4973</v>
          </cell>
          <cell r="G17">
            <v>768.08130000000006</v>
          </cell>
          <cell r="H17">
            <v>6275.1553000000004</v>
          </cell>
          <cell r="I17">
            <v>504.9153</v>
          </cell>
          <cell r="J17">
            <v>1135.3308</v>
          </cell>
          <cell r="K17">
            <v>1516</v>
          </cell>
          <cell r="L17">
            <v>83.5</v>
          </cell>
          <cell r="M17">
            <v>255.83320000000001</v>
          </cell>
          <cell r="N17">
            <v>80.999899999999997</v>
          </cell>
          <cell r="O17">
            <v>695.49950000000001</v>
          </cell>
          <cell r="P17">
            <v>84.833399999999997</v>
          </cell>
          <cell r="Q17">
            <v>170.16669999999999</v>
          </cell>
          <cell r="R17">
            <v>11794.2284</v>
          </cell>
          <cell r="S17">
            <v>502.91570000000002</v>
          </cell>
          <cell r="T17">
            <v>1576.3305</v>
          </cell>
          <cell r="U17">
            <v>849.08119999999997</v>
          </cell>
          <cell r="V17">
            <v>6970.6548000000003</v>
          </cell>
          <cell r="W17">
            <v>589.74869999999999</v>
          </cell>
          <cell r="X17">
            <v>1305.4974999999999</v>
          </cell>
        </row>
        <row r="18">
          <cell r="C18" t="str">
            <v>2003/2004H</v>
          </cell>
          <cell r="D18">
            <v>21401.232400000001</v>
          </cell>
          <cell r="E18">
            <v>1078.0826</v>
          </cell>
          <cell r="F18">
            <v>2993.2482</v>
          </cell>
          <cell r="G18">
            <v>2173.4983000000002</v>
          </cell>
          <cell r="H18">
            <v>13288.487499999999</v>
          </cell>
          <cell r="I18">
            <v>559.74980000000005</v>
          </cell>
          <cell r="J18">
            <v>1308.1659999999999</v>
          </cell>
          <cell r="K18">
            <v>745</v>
          </cell>
          <cell r="L18">
            <v>44.583300000000001</v>
          </cell>
          <cell r="M18">
            <v>127.5</v>
          </cell>
          <cell r="N18">
            <v>77.5</v>
          </cell>
          <cell r="O18">
            <v>326.16640000000001</v>
          </cell>
          <cell r="P18">
            <v>21.666699999999999</v>
          </cell>
          <cell r="Q18">
            <v>36</v>
          </cell>
          <cell r="R18">
            <v>22034.648799999999</v>
          </cell>
          <cell r="S18">
            <v>1122.6659</v>
          </cell>
          <cell r="T18">
            <v>3120.7482</v>
          </cell>
          <cell r="U18">
            <v>2250.9983000000002</v>
          </cell>
          <cell r="V18">
            <v>13614.653899999999</v>
          </cell>
          <cell r="W18">
            <v>581.41650000000004</v>
          </cell>
          <cell r="X18">
            <v>1344.1659999999999</v>
          </cell>
        </row>
        <row r="19">
          <cell r="C19" t="str">
            <v>2003/2004I</v>
          </cell>
          <cell r="D19">
            <v>6080.5842000000002</v>
          </cell>
          <cell r="E19">
            <v>357.3338</v>
          </cell>
          <cell r="F19">
            <v>684.58389999999997</v>
          </cell>
          <cell r="G19">
            <v>245.49979999999999</v>
          </cell>
          <cell r="H19">
            <v>4111.0834999999997</v>
          </cell>
          <cell r="I19">
            <v>148.16669999999999</v>
          </cell>
          <cell r="J19">
            <v>533.91650000000004</v>
          </cell>
          <cell r="K19">
            <v>1157</v>
          </cell>
          <cell r="L19">
            <v>84.749899999999997</v>
          </cell>
          <cell r="M19">
            <v>109.83329999999999</v>
          </cell>
          <cell r="N19">
            <v>47.166699999999999</v>
          </cell>
          <cell r="O19">
            <v>653.99969999999996</v>
          </cell>
          <cell r="P19">
            <v>35.166600000000003</v>
          </cell>
          <cell r="Q19">
            <v>106.9999</v>
          </cell>
          <cell r="R19">
            <v>7118.5002999999997</v>
          </cell>
          <cell r="S19">
            <v>442.08370000000002</v>
          </cell>
          <cell r="T19">
            <v>794.41719999999998</v>
          </cell>
          <cell r="U19">
            <v>292.66649999999998</v>
          </cell>
          <cell r="V19">
            <v>4765.0832</v>
          </cell>
          <cell r="W19">
            <v>183.33330000000001</v>
          </cell>
          <cell r="X19">
            <v>640.91639999999995</v>
          </cell>
        </row>
        <row r="20">
          <cell r="C20" t="str">
            <v>2003/2004J</v>
          </cell>
          <cell r="D20">
            <v>1348.6655000000001</v>
          </cell>
          <cell r="E20">
            <v>66.999799999999993</v>
          </cell>
          <cell r="F20">
            <v>156.83320000000001</v>
          </cell>
          <cell r="G20">
            <v>73.999899999999997</v>
          </cell>
          <cell r="H20">
            <v>887.16610000000003</v>
          </cell>
          <cell r="I20">
            <v>43.5</v>
          </cell>
          <cell r="J20">
            <v>120.1665</v>
          </cell>
          <cell r="K20">
            <v>3720</v>
          </cell>
          <cell r="L20">
            <v>195.83320000000001</v>
          </cell>
          <cell r="M20">
            <v>640.49990000000003</v>
          </cell>
          <cell r="N20">
            <v>239.16669999999999</v>
          </cell>
          <cell r="O20">
            <v>1939.4994999999999</v>
          </cell>
          <cell r="P20">
            <v>187</v>
          </cell>
          <cell r="Q20">
            <v>470.99990000000003</v>
          </cell>
          <cell r="R20">
            <v>5021.6647000000003</v>
          </cell>
          <cell r="S20">
            <v>262.83300000000003</v>
          </cell>
          <cell r="T20">
            <v>797.33309999999994</v>
          </cell>
          <cell r="U20">
            <v>313.16660000000002</v>
          </cell>
          <cell r="V20">
            <v>2826.6655999999998</v>
          </cell>
          <cell r="W20">
            <v>230.5</v>
          </cell>
          <cell r="X20">
            <v>591.16639999999995</v>
          </cell>
        </row>
        <row r="21">
          <cell r="C21" t="str">
            <v>2004/20051</v>
          </cell>
          <cell r="D21">
            <v>5283.8328000000001</v>
          </cell>
          <cell r="E21">
            <v>222</v>
          </cell>
          <cell r="F21">
            <v>690.33330000000001</v>
          </cell>
          <cell r="G21">
            <v>471</v>
          </cell>
          <cell r="H21">
            <v>3088.8328999999999</v>
          </cell>
          <cell r="I21">
            <v>179</v>
          </cell>
          <cell r="J21">
            <v>632.66660000000002</v>
          </cell>
          <cell r="K21">
            <v>28</v>
          </cell>
          <cell r="L21">
            <v>4</v>
          </cell>
          <cell r="M21">
            <v>6</v>
          </cell>
          <cell r="N21">
            <v>0</v>
          </cell>
          <cell r="O21">
            <v>14</v>
          </cell>
          <cell r="P21">
            <v>3</v>
          </cell>
          <cell r="Q21">
            <v>1</v>
          </cell>
          <cell r="R21">
            <v>5311.8328000000001</v>
          </cell>
          <cell r="S21">
            <v>226</v>
          </cell>
          <cell r="T21">
            <v>696.33330000000001</v>
          </cell>
          <cell r="U21">
            <v>471</v>
          </cell>
          <cell r="V21">
            <v>3102.8328999999999</v>
          </cell>
          <cell r="W21">
            <v>182</v>
          </cell>
          <cell r="X21">
            <v>633.66660000000002</v>
          </cell>
        </row>
        <row r="22">
          <cell r="C22" t="str">
            <v>2004/20052</v>
          </cell>
          <cell r="D22">
            <v>14445.958199999999</v>
          </cell>
          <cell r="E22">
            <v>1009.8319</v>
          </cell>
          <cell r="F22">
            <v>1876.3284000000001</v>
          </cell>
          <cell r="G22">
            <v>762.99800000000005</v>
          </cell>
          <cell r="H22">
            <v>7462.1436999999996</v>
          </cell>
          <cell r="I22">
            <v>869.16319999999996</v>
          </cell>
          <cell r="J22">
            <v>2465.4929999999999</v>
          </cell>
          <cell r="K22">
            <v>4762</v>
          </cell>
          <cell r="L22">
            <v>546.16650000000004</v>
          </cell>
          <cell r="M22">
            <v>515.49969999999996</v>
          </cell>
          <cell r="N22">
            <v>153.66650000000001</v>
          </cell>
          <cell r="O22">
            <v>2448.4991</v>
          </cell>
          <cell r="P22">
            <v>242.5</v>
          </cell>
          <cell r="Q22">
            <v>814</v>
          </cell>
          <cell r="R22">
            <v>19166.29</v>
          </cell>
          <cell r="S22">
            <v>1555.9983999999999</v>
          </cell>
          <cell r="T22">
            <v>2391.8281000000002</v>
          </cell>
          <cell r="U22">
            <v>916.66449999999998</v>
          </cell>
          <cell r="V22">
            <v>9910.6427999999996</v>
          </cell>
          <cell r="W22">
            <v>1111.6632</v>
          </cell>
          <cell r="X22">
            <v>3279.4929999999999</v>
          </cell>
        </row>
        <row r="23">
          <cell r="C23" t="str">
            <v>2004/20053</v>
          </cell>
          <cell r="D23">
            <v>19009.611799999999</v>
          </cell>
          <cell r="E23">
            <v>692.49540000000002</v>
          </cell>
          <cell r="F23">
            <v>2034.3196</v>
          </cell>
          <cell r="G23">
            <v>1007.3256</v>
          </cell>
          <cell r="H23">
            <v>11195.1644</v>
          </cell>
          <cell r="I23">
            <v>1138.4927</v>
          </cell>
          <cell r="J23">
            <v>2941.8141000000001</v>
          </cell>
          <cell r="K23">
            <v>1840</v>
          </cell>
          <cell r="L23">
            <v>167.66640000000001</v>
          </cell>
          <cell r="M23">
            <v>241.6653</v>
          </cell>
          <cell r="N23">
            <v>121.99930000000001</v>
          </cell>
          <cell r="O23">
            <v>819.74590000000001</v>
          </cell>
          <cell r="P23">
            <v>88.5</v>
          </cell>
          <cell r="Q23">
            <v>257.33269999999999</v>
          </cell>
          <cell r="R23">
            <v>20706.521400000001</v>
          </cell>
          <cell r="S23">
            <v>860.16179999999997</v>
          </cell>
          <cell r="T23">
            <v>2275.9848999999999</v>
          </cell>
          <cell r="U23">
            <v>1129.3249000000001</v>
          </cell>
          <cell r="V23">
            <v>12014.9103</v>
          </cell>
          <cell r="W23">
            <v>1226.9927</v>
          </cell>
          <cell r="X23">
            <v>3199.1468</v>
          </cell>
        </row>
        <row r="24">
          <cell r="C24" t="str">
            <v>2004/20054</v>
          </cell>
          <cell r="D24">
            <v>459</v>
          </cell>
          <cell r="E24">
            <v>28</v>
          </cell>
          <cell r="F24">
            <v>52</v>
          </cell>
          <cell r="G24">
            <v>32</v>
          </cell>
          <cell r="H24">
            <v>285</v>
          </cell>
          <cell r="I24">
            <v>20</v>
          </cell>
          <cell r="J24">
            <v>42</v>
          </cell>
          <cell r="K24">
            <v>2</v>
          </cell>
          <cell r="L24">
            <v>0</v>
          </cell>
          <cell r="M24">
            <v>0</v>
          </cell>
          <cell r="N24">
            <v>0</v>
          </cell>
          <cell r="O24">
            <v>0</v>
          </cell>
          <cell r="P24">
            <v>1</v>
          </cell>
          <cell r="Q24">
            <v>1</v>
          </cell>
          <cell r="R24">
            <v>461</v>
          </cell>
          <cell r="S24">
            <v>28</v>
          </cell>
          <cell r="T24">
            <v>52</v>
          </cell>
          <cell r="U24">
            <v>32</v>
          </cell>
          <cell r="V24">
            <v>285</v>
          </cell>
          <cell r="W24">
            <v>21</v>
          </cell>
          <cell r="X24">
            <v>43</v>
          </cell>
        </row>
        <row r="25">
          <cell r="C25" t="str">
            <v>2004/20055</v>
          </cell>
          <cell r="D25">
            <v>1585.3322000000001</v>
          </cell>
          <cell r="E25">
            <v>87.999899999999997</v>
          </cell>
          <cell r="F25">
            <v>215.16650000000001</v>
          </cell>
          <cell r="G25">
            <v>87.666600000000003</v>
          </cell>
          <cell r="H25">
            <v>980.16600000000005</v>
          </cell>
          <cell r="I25">
            <v>62.5</v>
          </cell>
          <cell r="J25">
            <v>151.83320000000001</v>
          </cell>
          <cell r="K25">
            <v>89</v>
          </cell>
          <cell r="L25">
            <v>7</v>
          </cell>
          <cell r="M25">
            <v>11.666600000000001</v>
          </cell>
          <cell r="N25">
            <v>3</v>
          </cell>
          <cell r="O25">
            <v>57.666600000000003</v>
          </cell>
          <cell r="P25">
            <v>2</v>
          </cell>
          <cell r="Q25">
            <v>3.8332999999999999</v>
          </cell>
          <cell r="R25">
            <v>1670.4987000000001</v>
          </cell>
          <cell r="S25">
            <v>94.999899999999997</v>
          </cell>
          <cell r="T25">
            <v>226.8331</v>
          </cell>
          <cell r="U25">
            <v>90.666600000000003</v>
          </cell>
          <cell r="V25">
            <v>1037.8326</v>
          </cell>
          <cell r="W25">
            <v>64.5</v>
          </cell>
          <cell r="X25">
            <v>155.66650000000001</v>
          </cell>
        </row>
        <row r="26">
          <cell r="C26" t="str">
            <v>2004/20056</v>
          </cell>
          <cell r="D26">
            <v>8898.2227000000003</v>
          </cell>
          <cell r="E26">
            <v>273.3306</v>
          </cell>
          <cell r="F26">
            <v>1036.5707</v>
          </cell>
          <cell r="G26">
            <v>501.16140000000001</v>
          </cell>
          <cell r="H26">
            <v>5465.7656999999999</v>
          </cell>
          <cell r="I26">
            <v>481.9923</v>
          </cell>
          <cell r="J26">
            <v>1139.402</v>
          </cell>
          <cell r="K26">
            <v>712</v>
          </cell>
          <cell r="L26">
            <v>51.999600000000001</v>
          </cell>
          <cell r="M26">
            <v>76.999799999999993</v>
          </cell>
          <cell r="N26">
            <v>31.333300000000001</v>
          </cell>
          <cell r="O26">
            <v>375.41500000000002</v>
          </cell>
          <cell r="P26">
            <v>31.833200000000001</v>
          </cell>
          <cell r="Q26">
            <v>95.999899999999997</v>
          </cell>
          <cell r="R26">
            <v>9561.8035</v>
          </cell>
          <cell r="S26">
            <v>325.33019999999999</v>
          </cell>
          <cell r="T26">
            <v>1113.5705</v>
          </cell>
          <cell r="U26">
            <v>532.49469999999997</v>
          </cell>
          <cell r="V26">
            <v>5841.1806999999999</v>
          </cell>
          <cell r="W26">
            <v>513.82550000000003</v>
          </cell>
          <cell r="X26">
            <v>1235.4019000000001</v>
          </cell>
        </row>
        <row r="27">
          <cell r="C27" t="str">
            <v>2004/20057</v>
          </cell>
          <cell r="D27">
            <v>3476.1977000000002</v>
          </cell>
          <cell r="E27">
            <v>116.6647</v>
          </cell>
          <cell r="F27">
            <v>399.40989999999999</v>
          </cell>
          <cell r="G27">
            <v>182.3304</v>
          </cell>
          <cell r="H27">
            <v>2333.9652999999998</v>
          </cell>
          <cell r="I27">
            <v>136.6651</v>
          </cell>
          <cell r="J27">
            <v>307.16230000000002</v>
          </cell>
          <cell r="K27">
            <v>391</v>
          </cell>
          <cell r="L27">
            <v>21.666499999999999</v>
          </cell>
          <cell r="M27">
            <v>57.4998</v>
          </cell>
          <cell r="N27">
            <v>23</v>
          </cell>
          <cell r="O27">
            <v>159.41579999999999</v>
          </cell>
          <cell r="P27">
            <v>32.666499999999999</v>
          </cell>
          <cell r="Q27">
            <v>63.666600000000003</v>
          </cell>
          <cell r="R27">
            <v>3834.1129000000001</v>
          </cell>
          <cell r="S27">
            <v>138.3312</v>
          </cell>
          <cell r="T27">
            <v>456.90969999999999</v>
          </cell>
          <cell r="U27">
            <v>205.3304</v>
          </cell>
          <cell r="V27">
            <v>2493.3811000000001</v>
          </cell>
          <cell r="W27">
            <v>169.33160000000001</v>
          </cell>
          <cell r="X27">
            <v>370.82889999999998</v>
          </cell>
        </row>
        <row r="28">
          <cell r="C28" t="str">
            <v>2004/20058</v>
          </cell>
          <cell r="D28">
            <v>12377.747600000001</v>
          </cell>
          <cell r="E28">
            <v>444.49639999999999</v>
          </cell>
          <cell r="F28">
            <v>1636.4874</v>
          </cell>
          <cell r="G28">
            <v>908.32709999999997</v>
          </cell>
          <cell r="H28">
            <v>8609.2749000000003</v>
          </cell>
          <cell r="I28">
            <v>225.66499999999999</v>
          </cell>
          <cell r="J28">
            <v>553.49680000000001</v>
          </cell>
          <cell r="K28">
            <v>2244</v>
          </cell>
          <cell r="L28">
            <v>119.8323</v>
          </cell>
          <cell r="M28">
            <v>298.16520000000003</v>
          </cell>
          <cell r="N28">
            <v>154.4991</v>
          </cell>
          <cell r="O28">
            <v>1237.9919</v>
          </cell>
          <cell r="P28">
            <v>47.832999999999998</v>
          </cell>
          <cell r="Q28">
            <v>132.99940000000001</v>
          </cell>
          <cell r="R28">
            <v>14369.068499999999</v>
          </cell>
          <cell r="S28">
            <v>564.32870000000003</v>
          </cell>
          <cell r="T28">
            <v>1934.6525999999999</v>
          </cell>
          <cell r="U28">
            <v>1062.8262</v>
          </cell>
          <cell r="V28">
            <v>9847.2667999999994</v>
          </cell>
          <cell r="W28">
            <v>273.49799999999999</v>
          </cell>
          <cell r="X28">
            <v>686.49620000000004</v>
          </cell>
        </row>
        <row r="29">
          <cell r="C29" t="str">
            <v>2004/20059</v>
          </cell>
          <cell r="D29">
            <v>9650.9575000000004</v>
          </cell>
          <cell r="E29">
            <v>350.16489999999999</v>
          </cell>
          <cell r="F29">
            <v>1224.6603</v>
          </cell>
          <cell r="G29">
            <v>608.49739999999997</v>
          </cell>
          <cell r="H29">
            <v>6454.8051999999998</v>
          </cell>
          <cell r="I29">
            <v>284.83210000000003</v>
          </cell>
          <cell r="J29">
            <v>727.99760000000003</v>
          </cell>
          <cell r="K29">
            <v>1698</v>
          </cell>
          <cell r="L29">
            <v>118.83320000000001</v>
          </cell>
          <cell r="M29">
            <v>201.33330000000001</v>
          </cell>
          <cell r="N29">
            <v>70.5</v>
          </cell>
          <cell r="O29">
            <v>1119.1657</v>
          </cell>
          <cell r="P29">
            <v>36.666400000000003</v>
          </cell>
          <cell r="Q29">
            <v>101.33320000000001</v>
          </cell>
          <cell r="R29">
            <v>11298.7893</v>
          </cell>
          <cell r="S29">
            <v>468.99810000000002</v>
          </cell>
          <cell r="T29">
            <v>1425.9936</v>
          </cell>
          <cell r="U29">
            <v>678.99739999999997</v>
          </cell>
          <cell r="V29">
            <v>7573.9709000000003</v>
          </cell>
          <cell r="W29">
            <v>321.49849999999998</v>
          </cell>
          <cell r="X29">
            <v>829.33079999999995</v>
          </cell>
        </row>
        <row r="30">
          <cell r="C30" t="str">
            <v>2004/2005A</v>
          </cell>
          <cell r="D30">
            <v>2937.3272999999999</v>
          </cell>
          <cell r="E30">
            <v>101.833</v>
          </cell>
          <cell r="F30">
            <v>364.66590000000002</v>
          </cell>
          <cell r="G30">
            <v>202.49959999999999</v>
          </cell>
          <cell r="H30">
            <v>1709.6623999999999</v>
          </cell>
          <cell r="I30">
            <v>140.16650000000001</v>
          </cell>
          <cell r="J30">
            <v>418.49990000000003</v>
          </cell>
          <cell r="K30">
            <v>1030</v>
          </cell>
          <cell r="L30">
            <v>99.999799999999993</v>
          </cell>
          <cell r="M30">
            <v>121.49979999999999</v>
          </cell>
          <cell r="N30">
            <v>48.666600000000003</v>
          </cell>
          <cell r="O30">
            <v>662.66600000000005</v>
          </cell>
          <cell r="P30">
            <v>16</v>
          </cell>
          <cell r="Q30">
            <v>61.333300000000001</v>
          </cell>
          <cell r="R30">
            <v>3947.4928</v>
          </cell>
          <cell r="S30">
            <v>201.83279999999999</v>
          </cell>
          <cell r="T30">
            <v>486.16570000000002</v>
          </cell>
          <cell r="U30">
            <v>251.1662</v>
          </cell>
          <cell r="V30">
            <v>2372.3283999999999</v>
          </cell>
          <cell r="W30">
            <v>156.16650000000001</v>
          </cell>
          <cell r="X30">
            <v>479.83319999999998</v>
          </cell>
        </row>
        <row r="31">
          <cell r="C31" t="str">
            <v>2004/2005B</v>
          </cell>
          <cell r="D31">
            <v>19176.014500000001</v>
          </cell>
          <cell r="E31">
            <v>818.41070000000002</v>
          </cell>
          <cell r="F31">
            <v>2214.5625</v>
          </cell>
          <cell r="G31">
            <v>1252.4058</v>
          </cell>
          <cell r="H31">
            <v>12340.405500000001</v>
          </cell>
          <cell r="I31">
            <v>644.32809999999995</v>
          </cell>
          <cell r="J31">
            <v>1905.9019000000001</v>
          </cell>
          <cell r="K31">
            <v>2637</v>
          </cell>
          <cell r="L31">
            <v>169.9991</v>
          </cell>
          <cell r="M31">
            <v>321.99810000000002</v>
          </cell>
          <cell r="N31">
            <v>155.3321</v>
          </cell>
          <cell r="O31">
            <v>1310.3278</v>
          </cell>
          <cell r="P31">
            <v>99.666399999999996</v>
          </cell>
          <cell r="Q31">
            <v>291.33260000000001</v>
          </cell>
          <cell r="R31">
            <v>21524.670600000001</v>
          </cell>
          <cell r="S31">
            <v>988.40980000000002</v>
          </cell>
          <cell r="T31">
            <v>2536.5605999999998</v>
          </cell>
          <cell r="U31">
            <v>1407.7379000000001</v>
          </cell>
          <cell r="V31">
            <v>13650.7333</v>
          </cell>
          <cell r="W31">
            <v>743.99450000000002</v>
          </cell>
          <cell r="X31">
            <v>2197.2345</v>
          </cell>
        </row>
        <row r="32">
          <cell r="C32" t="str">
            <v>2004/2005C</v>
          </cell>
          <cell r="D32">
            <v>8639.9545999999991</v>
          </cell>
          <cell r="E32">
            <v>385.49720000000002</v>
          </cell>
          <cell r="F32">
            <v>1176.327</v>
          </cell>
          <cell r="G32">
            <v>660.32979999999998</v>
          </cell>
          <cell r="H32">
            <v>5722.4718999999996</v>
          </cell>
          <cell r="I32">
            <v>201.3322</v>
          </cell>
          <cell r="J32">
            <v>493.99650000000003</v>
          </cell>
          <cell r="K32">
            <v>1314</v>
          </cell>
          <cell r="L32">
            <v>126.9999</v>
          </cell>
          <cell r="M32">
            <v>198.99969999999999</v>
          </cell>
          <cell r="N32">
            <v>113.1665</v>
          </cell>
          <cell r="O32">
            <v>658.33219999999994</v>
          </cell>
          <cell r="P32">
            <v>49.5</v>
          </cell>
          <cell r="Q32">
            <v>102.83320000000001</v>
          </cell>
          <cell r="R32">
            <v>9889.7860999999994</v>
          </cell>
          <cell r="S32">
            <v>512.49710000000005</v>
          </cell>
          <cell r="T32">
            <v>1375.3267000000001</v>
          </cell>
          <cell r="U32">
            <v>773.49630000000002</v>
          </cell>
          <cell r="V32">
            <v>6380.8041000000003</v>
          </cell>
          <cell r="W32">
            <v>250.8322</v>
          </cell>
          <cell r="X32">
            <v>596.8297</v>
          </cell>
        </row>
        <row r="33">
          <cell r="C33" t="str">
            <v>2004/2005D</v>
          </cell>
          <cell r="D33">
            <v>23035.964599999999</v>
          </cell>
          <cell r="E33">
            <v>1237.4887000000001</v>
          </cell>
          <cell r="F33">
            <v>2844.4739</v>
          </cell>
          <cell r="G33">
            <v>1499.9857999999999</v>
          </cell>
          <cell r="H33">
            <v>16019.1967</v>
          </cell>
          <cell r="I33">
            <v>346.16329999999999</v>
          </cell>
          <cell r="J33">
            <v>1088.6561999999999</v>
          </cell>
          <cell r="K33">
            <v>2856</v>
          </cell>
          <cell r="L33">
            <v>311.33150000000001</v>
          </cell>
          <cell r="M33">
            <v>301.16340000000002</v>
          </cell>
          <cell r="N33">
            <v>168.83160000000001</v>
          </cell>
          <cell r="O33">
            <v>1404.1542999999999</v>
          </cell>
          <cell r="P33">
            <v>37.666499999999999</v>
          </cell>
          <cell r="Q33">
            <v>126.6658</v>
          </cell>
          <cell r="R33">
            <v>25385.777699999999</v>
          </cell>
          <cell r="S33">
            <v>1548.8202000000001</v>
          </cell>
          <cell r="T33">
            <v>3145.6372999999999</v>
          </cell>
          <cell r="U33">
            <v>1668.8173999999999</v>
          </cell>
          <cell r="V33">
            <v>17423.350999999999</v>
          </cell>
          <cell r="W33">
            <v>383.82979999999998</v>
          </cell>
          <cell r="X33">
            <v>1215.3219999999999</v>
          </cell>
        </row>
        <row r="34">
          <cell r="C34" t="str">
            <v>2004/2005E</v>
          </cell>
          <cell r="D34">
            <v>6676.9360999999999</v>
          </cell>
          <cell r="E34">
            <v>273.16410000000002</v>
          </cell>
          <cell r="F34">
            <v>765.32600000000002</v>
          </cell>
          <cell r="G34">
            <v>534.82770000000005</v>
          </cell>
          <cell r="H34">
            <v>4612.1238000000003</v>
          </cell>
          <cell r="I34">
            <v>127.3321</v>
          </cell>
          <cell r="J34">
            <v>364.16239999999999</v>
          </cell>
          <cell r="K34">
            <v>307</v>
          </cell>
          <cell r="L34">
            <v>16.5</v>
          </cell>
          <cell r="M34">
            <v>30.6663</v>
          </cell>
          <cell r="N34">
            <v>26.333100000000002</v>
          </cell>
          <cell r="O34">
            <v>133.16480000000001</v>
          </cell>
          <cell r="P34">
            <v>6.3331999999999997</v>
          </cell>
          <cell r="Q34">
            <v>12.3332</v>
          </cell>
          <cell r="R34">
            <v>6902.2667000000001</v>
          </cell>
          <cell r="S34">
            <v>289.66410000000002</v>
          </cell>
          <cell r="T34">
            <v>795.9923</v>
          </cell>
          <cell r="U34">
            <v>561.16079999999999</v>
          </cell>
          <cell r="V34">
            <v>4745.2885999999999</v>
          </cell>
          <cell r="W34">
            <v>133.6653</v>
          </cell>
          <cell r="X34">
            <v>376.49560000000002</v>
          </cell>
        </row>
        <row r="35">
          <cell r="C35" t="str">
            <v>2004/2005F</v>
          </cell>
          <cell r="D35">
            <v>14774.1926</v>
          </cell>
          <cell r="E35">
            <v>667.65940000000001</v>
          </cell>
          <cell r="F35">
            <v>1919.1492000000001</v>
          </cell>
          <cell r="G35">
            <v>984.99069999999995</v>
          </cell>
          <cell r="H35">
            <v>9075.7453000000005</v>
          </cell>
          <cell r="I35">
            <v>607.57770000000005</v>
          </cell>
          <cell r="J35">
            <v>1519.0703000000001</v>
          </cell>
          <cell r="K35">
            <v>1103</v>
          </cell>
          <cell r="L35">
            <v>65.999899999999997</v>
          </cell>
          <cell r="M35">
            <v>165.58189999999999</v>
          </cell>
          <cell r="N35">
            <v>74.915999999999997</v>
          </cell>
          <cell r="O35">
            <v>443.08019999999999</v>
          </cell>
          <cell r="P35">
            <v>42.832799999999999</v>
          </cell>
          <cell r="Q35">
            <v>92.833200000000005</v>
          </cell>
          <cell r="R35">
            <v>15659.436600000001</v>
          </cell>
          <cell r="S35">
            <v>733.65930000000003</v>
          </cell>
          <cell r="T35">
            <v>2084.7311</v>
          </cell>
          <cell r="U35">
            <v>1059.9067</v>
          </cell>
          <cell r="V35">
            <v>9518.8255000000008</v>
          </cell>
          <cell r="W35">
            <v>650.41049999999996</v>
          </cell>
          <cell r="X35">
            <v>1611.9034999999999</v>
          </cell>
        </row>
        <row r="36">
          <cell r="C36" t="str">
            <v>2004/2005G</v>
          </cell>
          <cell r="D36">
            <v>10604.774299999999</v>
          </cell>
          <cell r="E36">
            <v>332.24759999999998</v>
          </cell>
          <cell r="F36">
            <v>1285.3255999999999</v>
          </cell>
          <cell r="G36">
            <v>725.91210000000001</v>
          </cell>
          <cell r="H36">
            <v>6610.1313</v>
          </cell>
          <cell r="I36">
            <v>476.83089999999999</v>
          </cell>
          <cell r="J36">
            <v>1174.3268</v>
          </cell>
          <cell r="K36">
            <v>1743</v>
          </cell>
          <cell r="L36">
            <v>70.499799999999993</v>
          </cell>
          <cell r="M36">
            <v>340.33240000000001</v>
          </cell>
          <cell r="N36">
            <v>108.49939999999999</v>
          </cell>
          <cell r="O36">
            <v>780.66390000000001</v>
          </cell>
          <cell r="P36">
            <v>107.4997</v>
          </cell>
          <cell r="Q36">
            <v>166.833</v>
          </cell>
          <cell r="R36">
            <v>12179.102500000001</v>
          </cell>
          <cell r="S36">
            <v>402.74740000000003</v>
          </cell>
          <cell r="T36">
            <v>1625.6579999999999</v>
          </cell>
          <cell r="U36">
            <v>834.41150000000005</v>
          </cell>
          <cell r="V36">
            <v>7390.7951999999996</v>
          </cell>
          <cell r="W36">
            <v>584.3306</v>
          </cell>
          <cell r="X36">
            <v>1341.1597999999999</v>
          </cell>
        </row>
        <row r="37">
          <cell r="C37" t="str">
            <v>2004/2005H</v>
          </cell>
          <cell r="D37">
            <v>23282.495500000001</v>
          </cell>
          <cell r="E37">
            <v>1066.8297</v>
          </cell>
          <cell r="F37">
            <v>3340.5740000000001</v>
          </cell>
          <cell r="G37">
            <v>2299.9079999999999</v>
          </cell>
          <cell r="H37">
            <v>14545.7762</v>
          </cell>
          <cell r="I37">
            <v>600.66420000000005</v>
          </cell>
          <cell r="J37">
            <v>1428.7434000000001</v>
          </cell>
          <cell r="K37">
            <v>773</v>
          </cell>
          <cell r="L37">
            <v>45.499899999999997</v>
          </cell>
          <cell r="M37">
            <v>155.08269999999999</v>
          </cell>
          <cell r="N37">
            <v>82.082999999999998</v>
          </cell>
          <cell r="O37">
            <v>327.49860000000001</v>
          </cell>
          <cell r="P37">
            <v>21.666499999999999</v>
          </cell>
          <cell r="Q37">
            <v>47.499899999999997</v>
          </cell>
          <cell r="R37">
            <v>23961.826099999998</v>
          </cell>
          <cell r="S37">
            <v>1112.3296</v>
          </cell>
          <cell r="T37">
            <v>3495.6567</v>
          </cell>
          <cell r="U37">
            <v>2381.991</v>
          </cell>
          <cell r="V37">
            <v>14873.274799999999</v>
          </cell>
          <cell r="W37">
            <v>622.33069999999998</v>
          </cell>
          <cell r="X37">
            <v>1476.2433000000001</v>
          </cell>
        </row>
        <row r="38">
          <cell r="C38" t="str">
            <v>2004/2005I</v>
          </cell>
          <cell r="D38">
            <v>6750.8810999999996</v>
          </cell>
          <cell r="E38">
            <v>381.1653</v>
          </cell>
          <cell r="F38">
            <v>735.16250000000002</v>
          </cell>
          <cell r="G38">
            <v>313.41489999999999</v>
          </cell>
          <cell r="H38">
            <v>4570.7263999999996</v>
          </cell>
          <cell r="I38">
            <v>154.58240000000001</v>
          </cell>
          <cell r="J38">
            <v>595.82960000000003</v>
          </cell>
          <cell r="K38">
            <v>1338</v>
          </cell>
          <cell r="L38">
            <v>96.833200000000005</v>
          </cell>
          <cell r="M38">
            <v>138.99940000000001</v>
          </cell>
          <cell r="N38">
            <v>57.832999999999998</v>
          </cell>
          <cell r="O38">
            <v>763.66499999999996</v>
          </cell>
          <cell r="P38">
            <v>24.833300000000001</v>
          </cell>
          <cell r="Q38">
            <v>135.33279999999999</v>
          </cell>
          <cell r="R38">
            <v>7968.3778000000002</v>
          </cell>
          <cell r="S38">
            <v>477.99849999999998</v>
          </cell>
          <cell r="T38">
            <v>874.16189999999995</v>
          </cell>
          <cell r="U38">
            <v>371.24790000000002</v>
          </cell>
          <cell r="V38">
            <v>5334.3914000000004</v>
          </cell>
          <cell r="W38">
            <v>179.41569999999999</v>
          </cell>
          <cell r="X38">
            <v>731.16240000000005</v>
          </cell>
        </row>
        <row r="39">
          <cell r="C39" t="str">
            <v>2004/2005J</v>
          </cell>
          <cell r="D39">
            <v>953.32910000000004</v>
          </cell>
          <cell r="E39">
            <v>46.666400000000003</v>
          </cell>
          <cell r="F39">
            <v>96.999600000000001</v>
          </cell>
          <cell r="G39">
            <v>76.332800000000006</v>
          </cell>
          <cell r="H39">
            <v>604.8306</v>
          </cell>
          <cell r="I39">
            <v>36.666600000000003</v>
          </cell>
          <cell r="J39">
            <v>91.833100000000002</v>
          </cell>
          <cell r="K39">
            <v>4847</v>
          </cell>
          <cell r="L39">
            <v>266.16649999999998</v>
          </cell>
          <cell r="M39">
            <v>828.8329</v>
          </cell>
          <cell r="N39">
            <v>272.3331</v>
          </cell>
          <cell r="O39">
            <v>2509.4989999999998</v>
          </cell>
          <cell r="P39">
            <v>277.99990000000003</v>
          </cell>
          <cell r="Q39">
            <v>632.83320000000003</v>
          </cell>
          <cell r="R39">
            <v>5740.9937</v>
          </cell>
          <cell r="S39">
            <v>312.8329</v>
          </cell>
          <cell r="T39">
            <v>925.83249999999998</v>
          </cell>
          <cell r="U39">
            <v>348.66590000000002</v>
          </cell>
          <cell r="V39">
            <v>3114.3296</v>
          </cell>
          <cell r="W39">
            <v>314.66649999999998</v>
          </cell>
          <cell r="X39">
            <v>724.66629999999998</v>
          </cell>
        </row>
        <row r="40">
          <cell r="C40" t="str">
            <v>2005/20061</v>
          </cell>
          <cell r="D40">
            <v>5540.6662999999999</v>
          </cell>
          <cell r="E40">
            <v>221</v>
          </cell>
          <cell r="F40">
            <v>630</v>
          </cell>
          <cell r="G40">
            <v>624</v>
          </cell>
          <cell r="H40">
            <v>3137.3330000000001</v>
          </cell>
          <cell r="I40">
            <v>218.5</v>
          </cell>
          <cell r="J40">
            <v>709.83330000000001</v>
          </cell>
          <cell r="K40">
            <v>17</v>
          </cell>
          <cell r="L40">
            <v>0</v>
          </cell>
          <cell r="M40">
            <v>5</v>
          </cell>
          <cell r="N40">
            <v>2</v>
          </cell>
          <cell r="O40">
            <v>10</v>
          </cell>
          <cell r="P40">
            <v>0</v>
          </cell>
          <cell r="Q40">
            <v>0</v>
          </cell>
          <cell r="R40">
            <v>5557.6662999999999</v>
          </cell>
          <cell r="S40">
            <v>221</v>
          </cell>
          <cell r="T40">
            <v>635</v>
          </cell>
          <cell r="U40">
            <v>626</v>
          </cell>
          <cell r="V40">
            <v>3147.3330000000001</v>
          </cell>
          <cell r="W40">
            <v>218.5</v>
          </cell>
          <cell r="X40">
            <v>709.83330000000001</v>
          </cell>
        </row>
        <row r="41">
          <cell r="C41" t="str">
            <v>2005/20062</v>
          </cell>
          <cell r="D41">
            <v>15484.8076</v>
          </cell>
          <cell r="E41">
            <v>1014.8326</v>
          </cell>
          <cell r="F41">
            <v>1936.9970000000001</v>
          </cell>
          <cell r="G41">
            <v>915.33209999999997</v>
          </cell>
          <cell r="H41">
            <v>8271.9858000000004</v>
          </cell>
          <cell r="I41">
            <v>814.83090000000004</v>
          </cell>
          <cell r="J41">
            <v>2530.8292000000001</v>
          </cell>
          <cell r="K41">
            <v>5476</v>
          </cell>
          <cell r="L41">
            <v>625.16669999999999</v>
          </cell>
          <cell r="M41">
            <v>611</v>
          </cell>
          <cell r="N41">
            <v>202.5</v>
          </cell>
          <cell r="O41">
            <v>2918.6668</v>
          </cell>
          <cell r="P41">
            <v>213.0001</v>
          </cell>
          <cell r="Q41">
            <v>856.66669999999999</v>
          </cell>
          <cell r="R41">
            <v>20911.8079</v>
          </cell>
          <cell r="S41">
            <v>1639.9992999999999</v>
          </cell>
          <cell r="T41">
            <v>2547.9969999999998</v>
          </cell>
          <cell r="U41">
            <v>1117.8321000000001</v>
          </cell>
          <cell r="V41">
            <v>11190.652599999999</v>
          </cell>
          <cell r="W41">
            <v>1027.8309999999999</v>
          </cell>
          <cell r="X41">
            <v>3387.4958999999999</v>
          </cell>
        </row>
        <row r="42">
          <cell r="C42" t="str">
            <v>2005/20063</v>
          </cell>
          <cell r="D42">
            <v>19357.070899999999</v>
          </cell>
          <cell r="E42">
            <v>587.5</v>
          </cell>
          <cell r="F42">
            <v>1968.6648</v>
          </cell>
          <cell r="G42">
            <v>1116.0826</v>
          </cell>
          <cell r="H42">
            <v>11551.5779</v>
          </cell>
          <cell r="I42">
            <v>1137.9141999999999</v>
          </cell>
          <cell r="J42">
            <v>2995.3314</v>
          </cell>
          <cell r="K42">
            <v>1910</v>
          </cell>
          <cell r="L42">
            <v>145.33340000000001</v>
          </cell>
          <cell r="M42">
            <v>244.25030000000001</v>
          </cell>
          <cell r="N42">
            <v>126.16679999999999</v>
          </cell>
          <cell r="O42">
            <v>884.41759999999999</v>
          </cell>
          <cell r="P42">
            <v>111.8334</v>
          </cell>
          <cell r="Q42">
            <v>251.83349999999999</v>
          </cell>
          <cell r="R42">
            <v>21120.905900000002</v>
          </cell>
          <cell r="S42">
            <v>732.83339999999998</v>
          </cell>
          <cell r="T42">
            <v>2212.9151000000002</v>
          </cell>
          <cell r="U42">
            <v>1242.2493999999999</v>
          </cell>
          <cell r="V42">
            <v>12435.995500000001</v>
          </cell>
          <cell r="W42">
            <v>1249.7475999999999</v>
          </cell>
          <cell r="X42">
            <v>3247.1649000000002</v>
          </cell>
        </row>
        <row r="43">
          <cell r="C43" t="str">
            <v>2005/20064</v>
          </cell>
          <cell r="D43">
            <v>475</v>
          </cell>
          <cell r="E43">
            <v>27</v>
          </cell>
          <cell r="F43">
            <v>48</v>
          </cell>
          <cell r="G43">
            <v>24</v>
          </cell>
          <cell r="H43">
            <v>306</v>
          </cell>
          <cell r="I43">
            <v>21</v>
          </cell>
          <cell r="J43">
            <v>49</v>
          </cell>
          <cell r="K43">
            <v>1</v>
          </cell>
          <cell r="L43">
            <v>0</v>
          </cell>
          <cell r="M43">
            <v>0</v>
          </cell>
          <cell r="N43">
            <v>0</v>
          </cell>
          <cell r="O43">
            <v>1</v>
          </cell>
          <cell r="P43">
            <v>0</v>
          </cell>
          <cell r="Q43">
            <v>0</v>
          </cell>
          <cell r="R43">
            <v>476</v>
          </cell>
          <cell r="S43">
            <v>27</v>
          </cell>
          <cell r="T43">
            <v>48</v>
          </cell>
          <cell r="U43">
            <v>24</v>
          </cell>
          <cell r="V43">
            <v>307</v>
          </cell>
          <cell r="W43">
            <v>21</v>
          </cell>
          <cell r="X43">
            <v>49</v>
          </cell>
        </row>
        <row r="44">
          <cell r="C44" t="str">
            <v>2005/20065</v>
          </cell>
          <cell r="D44">
            <v>1526.1664000000001</v>
          </cell>
          <cell r="E44">
            <v>65.666700000000006</v>
          </cell>
          <cell r="F44">
            <v>212.16669999999999</v>
          </cell>
          <cell r="G44">
            <v>82.5</v>
          </cell>
          <cell r="H44">
            <v>962.83299999999997</v>
          </cell>
          <cell r="I44">
            <v>50</v>
          </cell>
          <cell r="J44">
            <v>153</v>
          </cell>
          <cell r="K44">
            <v>91</v>
          </cell>
          <cell r="L44">
            <v>10</v>
          </cell>
          <cell r="M44">
            <v>10.333299999999999</v>
          </cell>
          <cell r="N44">
            <v>6.6666999999999996</v>
          </cell>
          <cell r="O44">
            <v>51.333300000000001</v>
          </cell>
          <cell r="P44">
            <v>4</v>
          </cell>
          <cell r="Q44">
            <v>6</v>
          </cell>
          <cell r="R44">
            <v>1614.4997000000001</v>
          </cell>
          <cell r="S44">
            <v>75.666700000000006</v>
          </cell>
          <cell r="T44">
            <v>222.5</v>
          </cell>
          <cell r="U44">
            <v>89.166700000000006</v>
          </cell>
          <cell r="V44">
            <v>1014.1663</v>
          </cell>
          <cell r="W44">
            <v>54</v>
          </cell>
          <cell r="X44">
            <v>159</v>
          </cell>
        </row>
        <row r="45">
          <cell r="C45" t="str">
            <v>2005/20066</v>
          </cell>
          <cell r="D45">
            <v>9160.2322999999997</v>
          </cell>
          <cell r="E45">
            <v>250.5829</v>
          </cell>
          <cell r="F45">
            <v>1058.8323</v>
          </cell>
          <cell r="G45">
            <v>502.166</v>
          </cell>
          <cell r="H45">
            <v>5758.0736999999999</v>
          </cell>
          <cell r="I45">
            <v>514.16449999999998</v>
          </cell>
          <cell r="J45">
            <v>1076.4129</v>
          </cell>
          <cell r="K45">
            <v>717</v>
          </cell>
          <cell r="L45">
            <v>44.166600000000003</v>
          </cell>
          <cell r="M45">
            <v>83.083500000000001</v>
          </cell>
          <cell r="N45">
            <v>35.333300000000001</v>
          </cell>
          <cell r="O45">
            <v>370.33300000000003</v>
          </cell>
          <cell r="P45">
            <v>33</v>
          </cell>
          <cell r="Q45">
            <v>103.6666</v>
          </cell>
          <cell r="R45">
            <v>9829.8153000000002</v>
          </cell>
          <cell r="S45">
            <v>294.74950000000001</v>
          </cell>
          <cell r="T45">
            <v>1141.9158</v>
          </cell>
          <cell r="U45">
            <v>537.49929999999995</v>
          </cell>
          <cell r="V45">
            <v>6128.4066999999995</v>
          </cell>
          <cell r="W45">
            <v>547.16449999999998</v>
          </cell>
          <cell r="X45">
            <v>1180.0795000000001</v>
          </cell>
        </row>
        <row r="46">
          <cell r="C46" t="str">
            <v>2005/20067</v>
          </cell>
          <cell r="D46">
            <v>3591.4978000000001</v>
          </cell>
          <cell r="E46">
            <v>120.16670000000001</v>
          </cell>
          <cell r="F46">
            <v>416.33300000000003</v>
          </cell>
          <cell r="G46">
            <v>205.50020000000001</v>
          </cell>
          <cell r="H46">
            <v>2433.5826000000002</v>
          </cell>
          <cell r="I46">
            <v>122.9996</v>
          </cell>
          <cell r="J46">
            <v>292.91570000000002</v>
          </cell>
          <cell r="K46">
            <v>359</v>
          </cell>
          <cell r="L46">
            <v>16.5</v>
          </cell>
          <cell r="M46">
            <v>50</v>
          </cell>
          <cell r="N46">
            <v>15.5</v>
          </cell>
          <cell r="O46">
            <v>163.16659999999999</v>
          </cell>
          <cell r="P46">
            <v>21</v>
          </cell>
          <cell r="Q46">
            <v>59</v>
          </cell>
          <cell r="R46">
            <v>3916.6644000000001</v>
          </cell>
          <cell r="S46">
            <v>136.66669999999999</v>
          </cell>
          <cell r="T46">
            <v>466.33300000000003</v>
          </cell>
          <cell r="U46">
            <v>221.00020000000001</v>
          </cell>
          <cell r="V46">
            <v>2596.7492000000002</v>
          </cell>
          <cell r="W46">
            <v>143.99959999999999</v>
          </cell>
          <cell r="X46">
            <v>351.91570000000002</v>
          </cell>
        </row>
        <row r="47">
          <cell r="C47" t="str">
            <v>2005/20068</v>
          </cell>
          <cell r="D47">
            <v>11614.252899999999</v>
          </cell>
          <cell r="E47">
            <v>356.99959999999999</v>
          </cell>
          <cell r="F47">
            <v>1474.4172000000001</v>
          </cell>
          <cell r="G47">
            <v>804.41740000000004</v>
          </cell>
          <cell r="H47">
            <v>8310.9190999999992</v>
          </cell>
          <cell r="I47">
            <v>203.5001</v>
          </cell>
          <cell r="J47">
            <v>463.99950000000001</v>
          </cell>
          <cell r="K47">
            <v>2176</v>
          </cell>
          <cell r="L47">
            <v>102.6669</v>
          </cell>
          <cell r="M47">
            <v>256.66669999999999</v>
          </cell>
          <cell r="N47">
            <v>157.50020000000001</v>
          </cell>
          <cell r="O47">
            <v>1233.3338000000001</v>
          </cell>
          <cell r="P47">
            <v>52.166699999999999</v>
          </cell>
          <cell r="Q47">
            <v>112.00020000000001</v>
          </cell>
          <cell r="R47">
            <v>13528.5874</v>
          </cell>
          <cell r="S47">
            <v>459.66649999999998</v>
          </cell>
          <cell r="T47">
            <v>1731.0839000000001</v>
          </cell>
          <cell r="U47">
            <v>961.91759999999999</v>
          </cell>
          <cell r="V47">
            <v>9544.2528999999995</v>
          </cell>
          <cell r="W47">
            <v>255.66679999999999</v>
          </cell>
          <cell r="X47">
            <v>575.99969999999996</v>
          </cell>
        </row>
        <row r="48">
          <cell r="C48" t="str">
            <v>2005/20069</v>
          </cell>
          <cell r="D48">
            <v>9413.5061999999998</v>
          </cell>
          <cell r="E48">
            <v>353.6669</v>
          </cell>
          <cell r="F48">
            <v>1308.3344999999999</v>
          </cell>
          <cell r="G48">
            <v>607.50030000000004</v>
          </cell>
          <cell r="H48">
            <v>6204.3374999999996</v>
          </cell>
          <cell r="I48">
            <v>246.5001</v>
          </cell>
          <cell r="J48">
            <v>693.16690000000006</v>
          </cell>
          <cell r="K48">
            <v>1618</v>
          </cell>
          <cell r="L48">
            <v>108.83329999999999</v>
          </cell>
          <cell r="M48">
            <v>182.33330000000001</v>
          </cell>
          <cell r="N48">
            <v>67.166700000000006</v>
          </cell>
          <cell r="O48">
            <v>1028.3335999999999</v>
          </cell>
          <cell r="P48">
            <v>33.166699999999999</v>
          </cell>
          <cell r="Q48">
            <v>126.33329999999999</v>
          </cell>
          <cell r="R48">
            <v>10959.6731</v>
          </cell>
          <cell r="S48">
            <v>462.50020000000001</v>
          </cell>
          <cell r="T48">
            <v>1490.6677999999999</v>
          </cell>
          <cell r="U48">
            <v>674.66700000000003</v>
          </cell>
          <cell r="V48">
            <v>7232.6710999999996</v>
          </cell>
          <cell r="W48">
            <v>279.66680000000002</v>
          </cell>
          <cell r="X48">
            <v>819.50019999999995</v>
          </cell>
        </row>
        <row r="49">
          <cell r="C49" t="str">
            <v>2005/2006A</v>
          </cell>
          <cell r="D49">
            <v>3515.8335000000002</v>
          </cell>
          <cell r="E49">
            <v>102.0001</v>
          </cell>
          <cell r="F49">
            <v>422.83339999999998</v>
          </cell>
          <cell r="G49">
            <v>247.66669999999999</v>
          </cell>
          <cell r="H49">
            <v>2124.1667000000002</v>
          </cell>
          <cell r="I49">
            <v>151</v>
          </cell>
          <cell r="J49">
            <v>468.16660000000002</v>
          </cell>
          <cell r="K49">
            <v>1285</v>
          </cell>
          <cell r="L49">
            <v>99.833399999999997</v>
          </cell>
          <cell r="M49">
            <v>178.83330000000001</v>
          </cell>
          <cell r="N49">
            <v>81.5</v>
          </cell>
          <cell r="O49">
            <v>832.5</v>
          </cell>
          <cell r="P49">
            <v>21.333300000000001</v>
          </cell>
          <cell r="Q49">
            <v>58</v>
          </cell>
          <cell r="R49">
            <v>4787.8334999999997</v>
          </cell>
          <cell r="S49">
            <v>201.83349999999999</v>
          </cell>
          <cell r="T49">
            <v>601.66669999999999</v>
          </cell>
          <cell r="U49">
            <v>329.16669999999999</v>
          </cell>
          <cell r="V49">
            <v>2956.6667000000002</v>
          </cell>
          <cell r="W49">
            <v>172.33330000000001</v>
          </cell>
          <cell r="X49">
            <v>526.16660000000002</v>
          </cell>
        </row>
        <row r="50">
          <cell r="C50" t="str">
            <v>2005/2006B</v>
          </cell>
          <cell r="D50">
            <v>19795.120999999999</v>
          </cell>
          <cell r="E50">
            <v>702.74829999999997</v>
          </cell>
          <cell r="F50">
            <v>2252.4938999999999</v>
          </cell>
          <cell r="G50">
            <v>1228.9143999999999</v>
          </cell>
          <cell r="H50">
            <v>13035.637500000001</v>
          </cell>
          <cell r="I50">
            <v>665.83119999999997</v>
          </cell>
          <cell r="J50">
            <v>1909.4956999999999</v>
          </cell>
          <cell r="K50">
            <v>3117</v>
          </cell>
          <cell r="L50">
            <v>237.49979999999999</v>
          </cell>
          <cell r="M50">
            <v>340.16649999999998</v>
          </cell>
          <cell r="N50">
            <v>159.8329</v>
          </cell>
          <cell r="O50">
            <v>1695.6656</v>
          </cell>
          <cell r="P50">
            <v>93.999899999999997</v>
          </cell>
          <cell r="Q50">
            <v>320.99979999999999</v>
          </cell>
          <cell r="R50">
            <v>22643.285500000002</v>
          </cell>
          <cell r="S50">
            <v>940.24810000000002</v>
          </cell>
          <cell r="T50">
            <v>2592.6604000000002</v>
          </cell>
          <cell r="U50">
            <v>1388.7473</v>
          </cell>
          <cell r="V50">
            <v>14731.303099999999</v>
          </cell>
          <cell r="W50">
            <v>759.83109999999999</v>
          </cell>
          <cell r="X50">
            <v>2230.4955</v>
          </cell>
        </row>
        <row r="51">
          <cell r="C51" t="str">
            <v>2005/2006C</v>
          </cell>
          <cell r="D51">
            <v>9025.0036</v>
          </cell>
          <cell r="E51">
            <v>406.50020000000001</v>
          </cell>
          <cell r="F51">
            <v>1049.5003999999999</v>
          </cell>
          <cell r="G51">
            <v>625.8338</v>
          </cell>
          <cell r="H51">
            <v>6265.6695</v>
          </cell>
          <cell r="I51">
            <v>190.66669999999999</v>
          </cell>
          <cell r="J51">
            <v>486.83300000000003</v>
          </cell>
          <cell r="K51">
            <v>1331</v>
          </cell>
          <cell r="L51">
            <v>120.9999</v>
          </cell>
          <cell r="M51">
            <v>223</v>
          </cell>
          <cell r="N51">
            <v>122.3334</v>
          </cell>
          <cell r="O51">
            <v>667.83320000000003</v>
          </cell>
          <cell r="P51">
            <v>41.5</v>
          </cell>
          <cell r="Q51">
            <v>81.833399999999997</v>
          </cell>
          <cell r="R51">
            <v>10282.503500000001</v>
          </cell>
          <cell r="S51">
            <v>527.50009999999997</v>
          </cell>
          <cell r="T51">
            <v>1272.5003999999999</v>
          </cell>
          <cell r="U51">
            <v>748.16719999999998</v>
          </cell>
          <cell r="V51">
            <v>6933.5027</v>
          </cell>
          <cell r="W51">
            <v>232.16669999999999</v>
          </cell>
          <cell r="X51">
            <v>568.66639999999995</v>
          </cell>
        </row>
        <row r="52">
          <cell r="C52" t="str">
            <v>2005/2006D</v>
          </cell>
          <cell r="D52">
            <v>22158.286700000001</v>
          </cell>
          <cell r="E52">
            <v>1044.1655000000001</v>
          </cell>
          <cell r="F52">
            <v>2749.4937</v>
          </cell>
          <cell r="G52">
            <v>1423.3291999999999</v>
          </cell>
          <cell r="H52">
            <v>15747.467000000001</v>
          </cell>
          <cell r="I52">
            <v>274.66609999999997</v>
          </cell>
          <cell r="J52">
            <v>919.16520000000003</v>
          </cell>
          <cell r="K52">
            <v>2931</v>
          </cell>
          <cell r="L52">
            <v>275.33319999999998</v>
          </cell>
          <cell r="M52">
            <v>300.6662</v>
          </cell>
          <cell r="N52">
            <v>194.16630000000001</v>
          </cell>
          <cell r="O52">
            <v>1507.8316</v>
          </cell>
          <cell r="P52">
            <v>53.5</v>
          </cell>
          <cell r="Q52">
            <v>131.8331</v>
          </cell>
          <cell r="R52">
            <v>24621.617099999999</v>
          </cell>
          <cell r="S52">
            <v>1319.4987000000001</v>
          </cell>
          <cell r="T52">
            <v>3050.1599000000001</v>
          </cell>
          <cell r="U52">
            <v>1617.4955</v>
          </cell>
          <cell r="V52">
            <v>17255.298599999998</v>
          </cell>
          <cell r="W52">
            <v>328.16609999999997</v>
          </cell>
          <cell r="X52">
            <v>1050.9983</v>
          </cell>
        </row>
        <row r="53">
          <cell r="C53" t="str">
            <v>2005/2006E</v>
          </cell>
          <cell r="D53">
            <v>6855.8212999999996</v>
          </cell>
          <cell r="E53">
            <v>246.33269999999999</v>
          </cell>
          <cell r="F53">
            <v>803.33259999999996</v>
          </cell>
          <cell r="G53">
            <v>508.4991</v>
          </cell>
          <cell r="H53">
            <v>4779.8247000000001</v>
          </cell>
          <cell r="I53">
            <v>125.6662</v>
          </cell>
          <cell r="J53">
            <v>392.166</v>
          </cell>
          <cell r="K53">
            <v>348</v>
          </cell>
          <cell r="L53">
            <v>13.333299999999999</v>
          </cell>
          <cell r="M53">
            <v>40.666600000000003</v>
          </cell>
          <cell r="N53">
            <v>35.000100000000003</v>
          </cell>
          <cell r="O53">
            <v>162.99959999999999</v>
          </cell>
          <cell r="P53">
            <v>6.5</v>
          </cell>
          <cell r="Q53">
            <v>12.666700000000001</v>
          </cell>
          <cell r="R53">
            <v>7126.9876000000004</v>
          </cell>
          <cell r="S53">
            <v>259.666</v>
          </cell>
          <cell r="T53">
            <v>843.99919999999997</v>
          </cell>
          <cell r="U53">
            <v>543.49919999999997</v>
          </cell>
          <cell r="V53">
            <v>4942.8243000000002</v>
          </cell>
          <cell r="W53">
            <v>132.1662</v>
          </cell>
          <cell r="X53">
            <v>404.83269999999999</v>
          </cell>
        </row>
        <row r="54">
          <cell r="C54" t="str">
            <v>2005/2006F</v>
          </cell>
          <cell r="D54">
            <v>14602.563399999999</v>
          </cell>
          <cell r="E54">
            <v>571.24860000000001</v>
          </cell>
          <cell r="F54">
            <v>1996.33</v>
          </cell>
          <cell r="G54">
            <v>945.9982</v>
          </cell>
          <cell r="H54">
            <v>9075.3222999999998</v>
          </cell>
          <cell r="I54">
            <v>571.66639999999995</v>
          </cell>
          <cell r="J54">
            <v>1441.9979000000001</v>
          </cell>
          <cell r="K54">
            <v>1134</v>
          </cell>
          <cell r="L54">
            <v>64.999899999999997</v>
          </cell>
          <cell r="M54">
            <v>166.66659999999999</v>
          </cell>
          <cell r="N54">
            <v>73.666700000000006</v>
          </cell>
          <cell r="O54">
            <v>447.99950000000001</v>
          </cell>
          <cell r="P54">
            <v>52</v>
          </cell>
          <cell r="Q54">
            <v>96.333299999999994</v>
          </cell>
          <cell r="R54">
            <v>15504.2294</v>
          </cell>
          <cell r="S54">
            <v>636.24850000000004</v>
          </cell>
          <cell r="T54">
            <v>2162.9965999999999</v>
          </cell>
          <cell r="U54">
            <v>1019.6649</v>
          </cell>
          <cell r="V54">
            <v>9523.3217999999997</v>
          </cell>
          <cell r="W54">
            <v>623.66639999999995</v>
          </cell>
          <cell r="X54">
            <v>1538.3312000000001</v>
          </cell>
        </row>
        <row r="55">
          <cell r="C55" t="str">
            <v>2005/2006G</v>
          </cell>
          <cell r="D55">
            <v>11231.557000000001</v>
          </cell>
          <cell r="E55">
            <v>336.58240000000001</v>
          </cell>
          <cell r="F55">
            <v>1245.4963</v>
          </cell>
          <cell r="G55">
            <v>754.33150000000001</v>
          </cell>
          <cell r="H55">
            <v>7196.4849000000004</v>
          </cell>
          <cell r="I55">
            <v>502.3322</v>
          </cell>
          <cell r="J55">
            <v>1196.3297</v>
          </cell>
          <cell r="K55">
            <v>1617</v>
          </cell>
          <cell r="L55">
            <v>69.999899999999997</v>
          </cell>
          <cell r="M55">
            <v>309.1662</v>
          </cell>
          <cell r="N55">
            <v>102.66630000000001</v>
          </cell>
          <cell r="O55">
            <v>719.16579999999999</v>
          </cell>
          <cell r="P55">
            <v>87.333299999999994</v>
          </cell>
          <cell r="Q55">
            <v>151.66650000000001</v>
          </cell>
          <cell r="R55">
            <v>12671.555</v>
          </cell>
          <cell r="S55">
            <v>406.58229999999998</v>
          </cell>
          <cell r="T55">
            <v>1554.6624999999999</v>
          </cell>
          <cell r="U55">
            <v>856.99779999999998</v>
          </cell>
          <cell r="V55">
            <v>7915.6507000000001</v>
          </cell>
          <cell r="W55">
            <v>589.66549999999995</v>
          </cell>
          <cell r="X55">
            <v>1347.9962</v>
          </cell>
        </row>
        <row r="56">
          <cell r="C56" t="str">
            <v>2005/2006H</v>
          </cell>
          <cell r="D56">
            <v>23766.741699999999</v>
          </cell>
          <cell r="E56">
            <v>991.74950000000001</v>
          </cell>
          <cell r="F56">
            <v>3328.5821999999998</v>
          </cell>
          <cell r="G56">
            <v>2268.9994000000002</v>
          </cell>
          <cell r="H56">
            <v>15217.9951</v>
          </cell>
          <cell r="I56">
            <v>579.4162</v>
          </cell>
          <cell r="J56">
            <v>1379.9992999999999</v>
          </cell>
          <cell r="K56">
            <v>865</v>
          </cell>
          <cell r="L56">
            <v>42</v>
          </cell>
          <cell r="M56">
            <v>174.9999</v>
          </cell>
          <cell r="N56">
            <v>97.333399999999997</v>
          </cell>
          <cell r="O56">
            <v>391.08319999999998</v>
          </cell>
          <cell r="P56">
            <v>27.333200000000001</v>
          </cell>
          <cell r="Q56">
            <v>42.833399999999997</v>
          </cell>
          <cell r="R56">
            <v>24542.324799999999</v>
          </cell>
          <cell r="S56">
            <v>1033.7494999999999</v>
          </cell>
          <cell r="T56">
            <v>3503.5821000000001</v>
          </cell>
          <cell r="U56">
            <v>2366.3328000000001</v>
          </cell>
          <cell r="V56">
            <v>15609.078299999999</v>
          </cell>
          <cell r="W56">
            <v>606.74940000000004</v>
          </cell>
          <cell r="X56">
            <v>1422.8326999999999</v>
          </cell>
        </row>
        <row r="57">
          <cell r="C57" t="str">
            <v>2005/2006I</v>
          </cell>
          <cell r="D57">
            <v>7816.8334000000004</v>
          </cell>
          <cell r="E57">
            <v>369.91699999999997</v>
          </cell>
          <cell r="F57">
            <v>799.5</v>
          </cell>
          <cell r="G57">
            <v>391.91660000000002</v>
          </cell>
          <cell r="H57">
            <v>5408.4997999999996</v>
          </cell>
          <cell r="I57">
            <v>167.5</v>
          </cell>
          <cell r="J57">
            <v>679.5</v>
          </cell>
          <cell r="K57">
            <v>1844</v>
          </cell>
          <cell r="L57">
            <v>109</v>
          </cell>
          <cell r="M57">
            <v>164.66659999999999</v>
          </cell>
          <cell r="N57">
            <v>77.166799999999995</v>
          </cell>
          <cell r="O57">
            <v>1036.6665</v>
          </cell>
          <cell r="P57">
            <v>42.5</v>
          </cell>
          <cell r="Q57">
            <v>141.83330000000001</v>
          </cell>
          <cell r="R57">
            <v>9388.6666000000005</v>
          </cell>
          <cell r="S57">
            <v>478.91699999999997</v>
          </cell>
          <cell r="T57">
            <v>964.16660000000002</v>
          </cell>
          <cell r="U57">
            <v>469.08339999999998</v>
          </cell>
          <cell r="V57">
            <v>6445.1662999999999</v>
          </cell>
          <cell r="W57">
            <v>210</v>
          </cell>
          <cell r="X57">
            <v>821.33330000000001</v>
          </cell>
        </row>
        <row r="58">
          <cell r="C58" t="str">
            <v>2005/2006J</v>
          </cell>
          <cell r="D58">
            <v>970.82989999999995</v>
          </cell>
          <cell r="E58">
            <v>47.333100000000002</v>
          </cell>
          <cell r="F58">
            <v>97.6661</v>
          </cell>
          <cell r="G58">
            <v>72.999700000000004</v>
          </cell>
          <cell r="H58">
            <v>622.16459999999995</v>
          </cell>
          <cell r="I58">
            <v>28.833200000000001</v>
          </cell>
          <cell r="J58">
            <v>101.83320000000001</v>
          </cell>
          <cell r="K58">
            <v>5607</v>
          </cell>
          <cell r="L58">
            <v>321.33319999999998</v>
          </cell>
          <cell r="M58">
            <v>930.49990000000003</v>
          </cell>
          <cell r="N58">
            <v>344.49970000000002</v>
          </cell>
          <cell r="O58">
            <v>2882.6660000000002</v>
          </cell>
          <cell r="P58">
            <v>323.83330000000001</v>
          </cell>
          <cell r="Q58">
            <v>753.49990000000003</v>
          </cell>
          <cell r="R58">
            <v>6527.1619000000001</v>
          </cell>
          <cell r="S58">
            <v>368.66629999999998</v>
          </cell>
          <cell r="T58">
            <v>1028.1659999999999</v>
          </cell>
          <cell r="U58">
            <v>417.49939999999998</v>
          </cell>
          <cell r="V58">
            <v>3504.8305999999998</v>
          </cell>
          <cell r="W58">
            <v>352.66649999999998</v>
          </cell>
          <cell r="X58">
            <v>855.33309999999994</v>
          </cell>
        </row>
        <row r="59">
          <cell r="C59" t="str">
            <v>2006/20071</v>
          </cell>
          <cell r="D59">
            <v>5963.6665999999996</v>
          </cell>
          <cell r="E59">
            <v>213</v>
          </cell>
          <cell r="F59">
            <v>658</v>
          </cell>
          <cell r="G59">
            <v>662</v>
          </cell>
          <cell r="H59">
            <v>3483.6666</v>
          </cell>
          <cell r="I59">
            <v>211</v>
          </cell>
          <cell r="J59">
            <v>736</v>
          </cell>
          <cell r="K59">
            <v>19</v>
          </cell>
          <cell r="L59">
            <v>0</v>
          </cell>
          <cell r="M59">
            <v>6</v>
          </cell>
          <cell r="N59">
            <v>2</v>
          </cell>
          <cell r="O59">
            <v>11</v>
          </cell>
          <cell r="P59">
            <v>0</v>
          </cell>
          <cell r="Q59">
            <v>0</v>
          </cell>
          <cell r="R59">
            <v>5982.6665999999996</v>
          </cell>
          <cell r="S59">
            <v>213</v>
          </cell>
          <cell r="T59">
            <v>664</v>
          </cell>
          <cell r="U59">
            <v>664</v>
          </cell>
          <cell r="V59">
            <v>3494.6666</v>
          </cell>
          <cell r="W59">
            <v>211</v>
          </cell>
          <cell r="X59">
            <v>736</v>
          </cell>
        </row>
        <row r="60">
          <cell r="C60" t="str">
            <v>2006/20072</v>
          </cell>
          <cell r="D60">
            <v>15780.4684</v>
          </cell>
          <cell r="E60">
            <v>865.16610000000003</v>
          </cell>
          <cell r="F60">
            <v>1912.6635000000001</v>
          </cell>
          <cell r="G60">
            <v>819.66449999999998</v>
          </cell>
          <cell r="H60">
            <v>8842.8158000000003</v>
          </cell>
          <cell r="I60">
            <v>770.83010000000002</v>
          </cell>
          <cell r="J60">
            <v>2569.3283999999999</v>
          </cell>
          <cell r="K60">
            <v>5657</v>
          </cell>
          <cell r="L60">
            <v>603</v>
          </cell>
          <cell r="M60">
            <v>660.16650000000004</v>
          </cell>
          <cell r="N60">
            <v>166.8331</v>
          </cell>
          <cell r="O60">
            <v>3025.9996000000001</v>
          </cell>
          <cell r="P60">
            <v>230.33330000000001</v>
          </cell>
          <cell r="Q60">
            <v>873.16650000000004</v>
          </cell>
          <cell r="R60">
            <v>21339.967400000001</v>
          </cell>
          <cell r="S60">
            <v>1468.1660999999999</v>
          </cell>
          <cell r="T60">
            <v>2572.83</v>
          </cell>
          <cell r="U60">
            <v>986.49760000000003</v>
          </cell>
          <cell r="V60">
            <v>11868.815399999999</v>
          </cell>
          <cell r="W60">
            <v>1001.1634</v>
          </cell>
          <cell r="X60">
            <v>3442.4949000000001</v>
          </cell>
        </row>
        <row r="61">
          <cell r="C61" t="str">
            <v>2006/20073</v>
          </cell>
          <cell r="D61">
            <v>19918.5674</v>
          </cell>
          <cell r="E61">
            <v>496.08300000000003</v>
          </cell>
          <cell r="F61">
            <v>2062.2482</v>
          </cell>
          <cell r="G61">
            <v>1226.4987000000001</v>
          </cell>
          <cell r="H61">
            <v>11939.7428</v>
          </cell>
          <cell r="I61">
            <v>1111.8308999999999</v>
          </cell>
          <cell r="J61">
            <v>3082.1637999999998</v>
          </cell>
          <cell r="K61">
            <v>2376</v>
          </cell>
          <cell r="L61">
            <v>160.41650000000001</v>
          </cell>
          <cell r="M61">
            <v>288.00029999999998</v>
          </cell>
          <cell r="N61">
            <v>146.83359999999999</v>
          </cell>
          <cell r="O61">
            <v>1099.9177</v>
          </cell>
          <cell r="P61">
            <v>105.16679999999999</v>
          </cell>
          <cell r="Q61">
            <v>256.50009999999997</v>
          </cell>
          <cell r="R61">
            <v>21975.402399999999</v>
          </cell>
          <cell r="S61">
            <v>656.49950000000001</v>
          </cell>
          <cell r="T61">
            <v>2350.2485000000001</v>
          </cell>
          <cell r="U61">
            <v>1373.3323</v>
          </cell>
          <cell r="V61">
            <v>13039.6605</v>
          </cell>
          <cell r="W61">
            <v>1216.9976999999999</v>
          </cell>
          <cell r="X61">
            <v>3338.6639</v>
          </cell>
        </row>
        <row r="62">
          <cell r="C62" t="str">
            <v>2006/20074</v>
          </cell>
          <cell r="D62">
            <v>434</v>
          </cell>
          <cell r="E62">
            <v>19</v>
          </cell>
          <cell r="F62">
            <v>49</v>
          </cell>
          <cell r="G62">
            <v>33</v>
          </cell>
          <cell r="H62">
            <v>266</v>
          </cell>
          <cell r="I62">
            <v>21</v>
          </cell>
          <cell r="J62">
            <v>46</v>
          </cell>
          <cell r="K62">
            <v>1</v>
          </cell>
          <cell r="L62">
            <v>0</v>
          </cell>
          <cell r="M62">
            <v>0</v>
          </cell>
          <cell r="N62">
            <v>0</v>
          </cell>
          <cell r="O62">
            <v>1</v>
          </cell>
          <cell r="P62">
            <v>0</v>
          </cell>
          <cell r="Q62">
            <v>0</v>
          </cell>
          <cell r="R62">
            <v>435</v>
          </cell>
          <cell r="S62">
            <v>19</v>
          </cell>
          <cell r="T62">
            <v>49</v>
          </cell>
          <cell r="U62">
            <v>33</v>
          </cell>
          <cell r="V62">
            <v>267</v>
          </cell>
          <cell r="W62">
            <v>21</v>
          </cell>
          <cell r="X62">
            <v>46</v>
          </cell>
        </row>
        <row r="63">
          <cell r="C63" t="str">
            <v>2006/20075</v>
          </cell>
          <cell r="D63">
            <v>1512.1665</v>
          </cell>
          <cell r="E63">
            <v>73.333399999999997</v>
          </cell>
          <cell r="F63">
            <v>206.33320000000001</v>
          </cell>
          <cell r="G63">
            <v>102.5</v>
          </cell>
          <cell r="H63">
            <v>953.83320000000003</v>
          </cell>
          <cell r="I63">
            <v>44.666699999999999</v>
          </cell>
          <cell r="J63">
            <v>131.5</v>
          </cell>
          <cell r="K63">
            <v>131</v>
          </cell>
          <cell r="L63">
            <v>11.666700000000001</v>
          </cell>
          <cell r="M63">
            <v>15.833299999999999</v>
          </cell>
          <cell r="N63">
            <v>11.333299999999999</v>
          </cell>
          <cell r="O63">
            <v>71.333399999999997</v>
          </cell>
          <cell r="P63">
            <v>3</v>
          </cell>
          <cell r="Q63">
            <v>11</v>
          </cell>
          <cell r="R63">
            <v>1636.3332</v>
          </cell>
          <cell r="S63">
            <v>85.000100000000003</v>
          </cell>
          <cell r="T63">
            <v>222.16650000000001</v>
          </cell>
          <cell r="U63">
            <v>113.83329999999999</v>
          </cell>
          <cell r="V63">
            <v>1025.1666</v>
          </cell>
          <cell r="W63">
            <v>47.666699999999999</v>
          </cell>
          <cell r="X63">
            <v>142.5</v>
          </cell>
        </row>
        <row r="64">
          <cell r="C64" t="str">
            <v>2006/20076</v>
          </cell>
          <cell r="D64">
            <v>8844.5625999999993</v>
          </cell>
          <cell r="E64">
            <v>191.16650000000001</v>
          </cell>
          <cell r="F64">
            <v>1009.9153</v>
          </cell>
          <cell r="G64">
            <v>547.66539999999998</v>
          </cell>
          <cell r="H64">
            <v>5632.8226999999997</v>
          </cell>
          <cell r="I64">
            <v>437.66379999999998</v>
          </cell>
          <cell r="J64">
            <v>1025.3289</v>
          </cell>
          <cell r="K64">
            <v>736</v>
          </cell>
          <cell r="L64">
            <v>44.9998</v>
          </cell>
          <cell r="M64">
            <v>71.833399999999997</v>
          </cell>
          <cell r="N64">
            <v>32.833399999999997</v>
          </cell>
          <cell r="O64">
            <v>282.33280000000002</v>
          </cell>
          <cell r="P64">
            <v>30.5</v>
          </cell>
          <cell r="Q64">
            <v>58.666600000000003</v>
          </cell>
          <cell r="R64">
            <v>9365.7286000000004</v>
          </cell>
          <cell r="S64">
            <v>236.16630000000001</v>
          </cell>
          <cell r="T64">
            <v>1081.7487000000001</v>
          </cell>
          <cell r="U64">
            <v>580.49879999999996</v>
          </cell>
          <cell r="V64">
            <v>5915.1554999999998</v>
          </cell>
          <cell r="W64">
            <v>468.16379999999998</v>
          </cell>
          <cell r="X64">
            <v>1083.9955</v>
          </cell>
        </row>
        <row r="65">
          <cell r="C65" t="str">
            <v>2006/20077</v>
          </cell>
          <cell r="D65">
            <v>3723.9113000000002</v>
          </cell>
          <cell r="E65">
            <v>88.666499999999999</v>
          </cell>
          <cell r="F65">
            <v>449.66590000000002</v>
          </cell>
          <cell r="G65">
            <v>224.49930000000001</v>
          </cell>
          <cell r="H65">
            <v>2561.9140000000002</v>
          </cell>
          <cell r="I65">
            <v>123.4995</v>
          </cell>
          <cell r="J65">
            <v>275.66609999999997</v>
          </cell>
          <cell r="K65">
            <v>373</v>
          </cell>
          <cell r="L65">
            <v>15.666700000000001</v>
          </cell>
          <cell r="M65">
            <v>40.5</v>
          </cell>
          <cell r="N65">
            <v>24</v>
          </cell>
          <cell r="O65">
            <v>171.3331</v>
          </cell>
          <cell r="P65">
            <v>19.833300000000001</v>
          </cell>
          <cell r="Q65">
            <v>51</v>
          </cell>
          <cell r="R65">
            <v>4046.2444</v>
          </cell>
          <cell r="S65">
            <v>104.33320000000001</v>
          </cell>
          <cell r="T65">
            <v>490.16590000000002</v>
          </cell>
          <cell r="U65">
            <v>248.49930000000001</v>
          </cell>
          <cell r="V65">
            <v>2733.2471</v>
          </cell>
          <cell r="W65">
            <v>143.33279999999999</v>
          </cell>
          <cell r="X65">
            <v>326.66609999999997</v>
          </cell>
        </row>
        <row r="66">
          <cell r="C66" t="str">
            <v>2006/20078</v>
          </cell>
          <cell r="D66">
            <v>9708.9969000000001</v>
          </cell>
          <cell r="E66">
            <v>281.99979999999999</v>
          </cell>
          <cell r="F66">
            <v>1260.5001</v>
          </cell>
          <cell r="G66">
            <v>759.33330000000001</v>
          </cell>
          <cell r="H66">
            <v>6945.1638999999996</v>
          </cell>
          <cell r="I66">
            <v>128.49979999999999</v>
          </cell>
          <cell r="J66">
            <v>333.5</v>
          </cell>
          <cell r="K66">
            <v>2113</v>
          </cell>
          <cell r="L66">
            <v>106.5</v>
          </cell>
          <cell r="M66">
            <v>250.83340000000001</v>
          </cell>
          <cell r="N66">
            <v>173.83359999999999</v>
          </cell>
          <cell r="O66">
            <v>1062.1668999999999</v>
          </cell>
          <cell r="P66">
            <v>35</v>
          </cell>
          <cell r="Q66">
            <v>80.999899999999997</v>
          </cell>
          <cell r="R66">
            <v>11418.3307</v>
          </cell>
          <cell r="S66">
            <v>388.49979999999999</v>
          </cell>
          <cell r="T66">
            <v>1511.3335</v>
          </cell>
          <cell r="U66">
            <v>933.16690000000006</v>
          </cell>
          <cell r="V66">
            <v>8007.3307999999997</v>
          </cell>
          <cell r="W66">
            <v>163.49979999999999</v>
          </cell>
          <cell r="X66">
            <v>414.49990000000003</v>
          </cell>
        </row>
        <row r="67">
          <cell r="C67" t="str">
            <v>2006/20079</v>
          </cell>
          <cell r="D67">
            <v>9533.0026999999991</v>
          </cell>
          <cell r="E67">
            <v>280.16680000000002</v>
          </cell>
          <cell r="F67">
            <v>1321.0007000000001</v>
          </cell>
          <cell r="G67">
            <v>622.16679999999997</v>
          </cell>
          <cell r="H67">
            <v>6396.3343999999997</v>
          </cell>
          <cell r="I67">
            <v>242.83349999999999</v>
          </cell>
          <cell r="J67">
            <v>670.50049999999999</v>
          </cell>
          <cell r="K67">
            <v>1786</v>
          </cell>
          <cell r="L67">
            <v>79.500100000000003</v>
          </cell>
          <cell r="M67">
            <v>188.00020000000001</v>
          </cell>
          <cell r="N67">
            <v>90</v>
          </cell>
          <cell r="O67">
            <v>1073.5003999999999</v>
          </cell>
          <cell r="P67">
            <v>31.5</v>
          </cell>
          <cell r="Q67">
            <v>118.8334</v>
          </cell>
          <cell r="R67">
            <v>11114.336799999999</v>
          </cell>
          <cell r="S67">
            <v>359.6669</v>
          </cell>
          <cell r="T67">
            <v>1509.0009</v>
          </cell>
          <cell r="U67">
            <v>712.16679999999997</v>
          </cell>
          <cell r="V67">
            <v>7469.8347999999996</v>
          </cell>
          <cell r="W67">
            <v>274.33350000000002</v>
          </cell>
          <cell r="X67">
            <v>789.33389999999997</v>
          </cell>
        </row>
        <row r="68">
          <cell r="C68" t="str">
            <v>2006/2007A</v>
          </cell>
          <cell r="D68">
            <v>3723.3321000000001</v>
          </cell>
          <cell r="E68">
            <v>93.333299999999994</v>
          </cell>
          <cell r="F68">
            <v>497.8331</v>
          </cell>
          <cell r="G68">
            <v>292.5</v>
          </cell>
          <cell r="H68">
            <v>2298.4991</v>
          </cell>
          <cell r="I68">
            <v>121.83329999999999</v>
          </cell>
          <cell r="J68">
            <v>419.33330000000001</v>
          </cell>
          <cell r="K68">
            <v>1272</v>
          </cell>
          <cell r="L68">
            <v>81.166700000000006</v>
          </cell>
          <cell r="M68">
            <v>148.16669999999999</v>
          </cell>
          <cell r="N68">
            <v>88.5</v>
          </cell>
          <cell r="O68">
            <v>847.66669999999999</v>
          </cell>
          <cell r="P68">
            <v>32.333300000000001</v>
          </cell>
          <cell r="Q68">
            <v>49</v>
          </cell>
          <cell r="R68">
            <v>4970.1655000000001</v>
          </cell>
          <cell r="S68">
            <v>174.5</v>
          </cell>
          <cell r="T68">
            <v>645.99980000000005</v>
          </cell>
          <cell r="U68">
            <v>381</v>
          </cell>
          <cell r="V68">
            <v>3146.1658000000002</v>
          </cell>
          <cell r="W68">
            <v>154.16659999999999</v>
          </cell>
          <cell r="X68">
            <v>468.33330000000001</v>
          </cell>
        </row>
        <row r="69">
          <cell r="C69" t="str">
            <v>2006/2007B</v>
          </cell>
          <cell r="D69">
            <v>20185.4499</v>
          </cell>
          <cell r="E69">
            <v>622.74860000000001</v>
          </cell>
          <cell r="F69">
            <v>2395.076</v>
          </cell>
          <cell r="G69">
            <v>1409.2465</v>
          </cell>
          <cell r="H69">
            <v>13128.5515</v>
          </cell>
          <cell r="I69">
            <v>599.49779999999998</v>
          </cell>
          <cell r="J69">
            <v>2030.3295000000001</v>
          </cell>
          <cell r="K69">
            <v>3259</v>
          </cell>
          <cell r="L69">
            <v>215.4999</v>
          </cell>
          <cell r="M69">
            <v>363.49970000000002</v>
          </cell>
          <cell r="N69">
            <v>182.83330000000001</v>
          </cell>
          <cell r="O69">
            <v>1811.8317999999999</v>
          </cell>
          <cell r="P69">
            <v>84.166399999999996</v>
          </cell>
          <cell r="Q69">
            <v>276.3331</v>
          </cell>
          <cell r="R69">
            <v>23119.614099999999</v>
          </cell>
          <cell r="S69">
            <v>838.24850000000004</v>
          </cell>
          <cell r="T69">
            <v>2758.5756999999999</v>
          </cell>
          <cell r="U69">
            <v>1592.0798</v>
          </cell>
          <cell r="V69">
            <v>14940.3833</v>
          </cell>
          <cell r="W69">
            <v>683.66420000000005</v>
          </cell>
          <cell r="X69">
            <v>2306.6626000000001</v>
          </cell>
        </row>
        <row r="70">
          <cell r="C70" t="str">
            <v>2006/2007C</v>
          </cell>
          <cell r="D70">
            <v>9612.5112000000008</v>
          </cell>
          <cell r="E70">
            <v>322.00029999999998</v>
          </cell>
          <cell r="F70">
            <v>1149.8344999999999</v>
          </cell>
          <cell r="G70">
            <v>797.33429999999998</v>
          </cell>
          <cell r="H70">
            <v>6647.0075999999999</v>
          </cell>
          <cell r="I70">
            <v>178.8339</v>
          </cell>
          <cell r="J70">
            <v>517.50059999999996</v>
          </cell>
          <cell r="K70">
            <v>1433</v>
          </cell>
          <cell r="L70">
            <v>117.66670000000001</v>
          </cell>
          <cell r="M70">
            <v>212.16669999999999</v>
          </cell>
          <cell r="N70">
            <v>139.83330000000001</v>
          </cell>
          <cell r="O70">
            <v>752.16660000000002</v>
          </cell>
          <cell r="P70">
            <v>38</v>
          </cell>
          <cell r="Q70">
            <v>92.166600000000003</v>
          </cell>
          <cell r="R70">
            <v>10964.5111</v>
          </cell>
          <cell r="S70">
            <v>439.66699999999997</v>
          </cell>
          <cell r="T70">
            <v>1362.0011999999999</v>
          </cell>
          <cell r="U70">
            <v>937.16759999999999</v>
          </cell>
          <cell r="V70">
            <v>7399.1742000000004</v>
          </cell>
          <cell r="W70">
            <v>216.8339</v>
          </cell>
          <cell r="X70">
            <v>609.66719999999998</v>
          </cell>
        </row>
        <row r="71">
          <cell r="C71" t="str">
            <v>2006/2007D</v>
          </cell>
          <cell r="D71">
            <v>22394.455900000001</v>
          </cell>
          <cell r="E71">
            <v>880.99860000000001</v>
          </cell>
          <cell r="F71">
            <v>2868.8281999999999</v>
          </cell>
          <cell r="G71">
            <v>1714.9965999999999</v>
          </cell>
          <cell r="H71">
            <v>15903.968699999999</v>
          </cell>
          <cell r="I71">
            <v>274.66609999999997</v>
          </cell>
          <cell r="J71">
            <v>750.99770000000001</v>
          </cell>
          <cell r="K71">
            <v>3233</v>
          </cell>
          <cell r="L71">
            <v>246.66650000000001</v>
          </cell>
          <cell r="M71">
            <v>374.33330000000001</v>
          </cell>
          <cell r="N71">
            <v>211.3329</v>
          </cell>
          <cell r="O71">
            <v>1648.8315</v>
          </cell>
          <cell r="P71">
            <v>49.166800000000002</v>
          </cell>
          <cell r="Q71">
            <v>125.49979999999999</v>
          </cell>
          <cell r="R71">
            <v>25050.286700000001</v>
          </cell>
          <cell r="S71">
            <v>1127.6650999999999</v>
          </cell>
          <cell r="T71">
            <v>3243.1615000000002</v>
          </cell>
          <cell r="U71">
            <v>1926.3295000000001</v>
          </cell>
          <cell r="V71">
            <v>17552.800200000001</v>
          </cell>
          <cell r="W71">
            <v>323.8329</v>
          </cell>
          <cell r="X71">
            <v>876.49749999999995</v>
          </cell>
        </row>
        <row r="72">
          <cell r="C72" t="str">
            <v>2006/2007E</v>
          </cell>
          <cell r="D72">
            <v>6762.6522999999997</v>
          </cell>
          <cell r="E72">
            <v>170.16659999999999</v>
          </cell>
          <cell r="F72">
            <v>783.49829999999997</v>
          </cell>
          <cell r="G72">
            <v>621.16560000000004</v>
          </cell>
          <cell r="H72">
            <v>4779.6566999999995</v>
          </cell>
          <cell r="I72">
            <v>110.9997</v>
          </cell>
          <cell r="J72">
            <v>297.16539999999998</v>
          </cell>
          <cell r="K72">
            <v>375</v>
          </cell>
          <cell r="L72">
            <v>22.5</v>
          </cell>
          <cell r="M72">
            <v>35.333199999999998</v>
          </cell>
          <cell r="N72">
            <v>27.666699999999999</v>
          </cell>
          <cell r="O72">
            <v>181.33349999999999</v>
          </cell>
          <cell r="P72">
            <v>4.5</v>
          </cell>
          <cell r="Q72">
            <v>16.333300000000001</v>
          </cell>
          <cell r="R72">
            <v>7050.3190000000004</v>
          </cell>
          <cell r="S72">
            <v>192.66659999999999</v>
          </cell>
          <cell r="T72">
            <v>818.83150000000001</v>
          </cell>
          <cell r="U72">
            <v>648.83230000000003</v>
          </cell>
          <cell r="V72">
            <v>4960.9902000000002</v>
          </cell>
          <cell r="W72">
            <v>115.4997</v>
          </cell>
          <cell r="X72">
            <v>313.49869999999999</v>
          </cell>
        </row>
        <row r="73">
          <cell r="C73" t="str">
            <v>2006/2007F</v>
          </cell>
          <cell r="D73">
            <v>14450.7315</v>
          </cell>
          <cell r="E73">
            <v>441.8322</v>
          </cell>
          <cell r="F73">
            <v>2050.3303000000001</v>
          </cell>
          <cell r="G73">
            <v>1151.7488000000001</v>
          </cell>
          <cell r="H73">
            <v>8990.0707999999995</v>
          </cell>
          <cell r="I73">
            <v>509.16649999999998</v>
          </cell>
          <cell r="J73">
            <v>1307.5829000000001</v>
          </cell>
          <cell r="K73">
            <v>1196</v>
          </cell>
          <cell r="L73">
            <v>52.833300000000001</v>
          </cell>
          <cell r="M73">
            <v>166.9999</v>
          </cell>
          <cell r="N73">
            <v>79.999899999999997</v>
          </cell>
          <cell r="O73">
            <v>525.99990000000003</v>
          </cell>
          <cell r="P73">
            <v>43.666600000000003</v>
          </cell>
          <cell r="Q73">
            <v>110.66670000000001</v>
          </cell>
          <cell r="R73">
            <v>15430.897800000001</v>
          </cell>
          <cell r="S73">
            <v>494.66550000000001</v>
          </cell>
          <cell r="T73">
            <v>2217.3301999999999</v>
          </cell>
          <cell r="U73">
            <v>1231.7487000000001</v>
          </cell>
          <cell r="V73">
            <v>9516.0707000000002</v>
          </cell>
          <cell r="W73">
            <v>552.83309999999994</v>
          </cell>
          <cell r="X73">
            <v>1418.2496000000001</v>
          </cell>
        </row>
        <row r="74">
          <cell r="C74" t="str">
            <v>2006/2007G</v>
          </cell>
          <cell r="D74">
            <v>11170.726199999999</v>
          </cell>
          <cell r="E74">
            <v>273.74959999999999</v>
          </cell>
          <cell r="F74">
            <v>1292.1629</v>
          </cell>
          <cell r="G74">
            <v>858.08150000000001</v>
          </cell>
          <cell r="H74">
            <v>7159.57</v>
          </cell>
          <cell r="I74">
            <v>461.1651</v>
          </cell>
          <cell r="J74">
            <v>1125.9971</v>
          </cell>
          <cell r="K74">
            <v>1557</v>
          </cell>
          <cell r="L74">
            <v>78.499799999999993</v>
          </cell>
          <cell r="M74">
            <v>280.6662</v>
          </cell>
          <cell r="N74">
            <v>110.8331</v>
          </cell>
          <cell r="O74">
            <v>731.16589999999997</v>
          </cell>
          <cell r="P74">
            <v>75.833200000000005</v>
          </cell>
          <cell r="Q74">
            <v>123.833</v>
          </cell>
          <cell r="R74">
            <v>12571.5574</v>
          </cell>
          <cell r="S74">
            <v>352.24939999999998</v>
          </cell>
          <cell r="T74">
            <v>1572.8290999999999</v>
          </cell>
          <cell r="U74">
            <v>968.91459999999995</v>
          </cell>
          <cell r="V74">
            <v>7890.7358999999997</v>
          </cell>
          <cell r="W74">
            <v>536.99829999999997</v>
          </cell>
          <cell r="X74">
            <v>1249.8300999999999</v>
          </cell>
        </row>
        <row r="75">
          <cell r="C75" t="str">
            <v>2006/2007H</v>
          </cell>
          <cell r="D75">
            <v>24471.0681</v>
          </cell>
          <cell r="E75">
            <v>818.33309999999994</v>
          </cell>
          <cell r="F75">
            <v>3649.8312000000001</v>
          </cell>
          <cell r="G75">
            <v>2746.6651000000002</v>
          </cell>
          <cell r="H75">
            <v>15518.656499999999</v>
          </cell>
          <cell r="I75">
            <v>490.16629999999998</v>
          </cell>
          <cell r="J75">
            <v>1247.4159</v>
          </cell>
          <cell r="K75">
            <v>849</v>
          </cell>
          <cell r="L75">
            <v>54.583300000000001</v>
          </cell>
          <cell r="M75">
            <v>159.4999</v>
          </cell>
          <cell r="N75">
            <v>102.0001</v>
          </cell>
          <cell r="O75">
            <v>384.9162</v>
          </cell>
          <cell r="P75">
            <v>19.833400000000001</v>
          </cell>
          <cell r="Q75">
            <v>26.666699999999999</v>
          </cell>
          <cell r="R75">
            <v>25218.5677</v>
          </cell>
          <cell r="S75">
            <v>872.91639999999995</v>
          </cell>
          <cell r="T75">
            <v>3809.3310999999999</v>
          </cell>
          <cell r="U75">
            <v>2848.6651999999999</v>
          </cell>
          <cell r="V75">
            <v>15903.572700000001</v>
          </cell>
          <cell r="W75">
            <v>509.99970000000002</v>
          </cell>
          <cell r="X75">
            <v>1274.0826</v>
          </cell>
        </row>
        <row r="76">
          <cell r="C76" t="str">
            <v>2006/2007I</v>
          </cell>
          <cell r="D76">
            <v>8490.9953999999998</v>
          </cell>
          <cell r="E76">
            <v>343.24970000000002</v>
          </cell>
          <cell r="F76">
            <v>950.74959999999999</v>
          </cell>
          <cell r="G76">
            <v>478.08280000000002</v>
          </cell>
          <cell r="H76">
            <v>5955.5803999999998</v>
          </cell>
          <cell r="I76">
            <v>146.66630000000001</v>
          </cell>
          <cell r="J76">
            <v>616.66660000000002</v>
          </cell>
          <cell r="K76">
            <v>2152</v>
          </cell>
          <cell r="L76">
            <v>120</v>
          </cell>
          <cell r="M76">
            <v>198.66659999999999</v>
          </cell>
          <cell r="N76">
            <v>91.833299999999994</v>
          </cell>
          <cell r="O76">
            <v>1302.3331000000001</v>
          </cell>
          <cell r="P76">
            <v>41.166699999999999</v>
          </cell>
          <cell r="Q76">
            <v>146.33330000000001</v>
          </cell>
          <cell r="R76">
            <v>10391.3284</v>
          </cell>
          <cell r="S76">
            <v>463.24970000000002</v>
          </cell>
          <cell r="T76">
            <v>1149.4161999999999</v>
          </cell>
          <cell r="U76">
            <v>569.91610000000003</v>
          </cell>
          <cell r="V76">
            <v>7257.9134999999997</v>
          </cell>
          <cell r="W76">
            <v>187.833</v>
          </cell>
          <cell r="X76">
            <v>762.99990000000003</v>
          </cell>
        </row>
        <row r="77">
          <cell r="C77" t="str">
            <v>2006/2007J</v>
          </cell>
          <cell r="D77">
            <v>988.49800000000005</v>
          </cell>
          <cell r="E77">
            <v>36.999899999999997</v>
          </cell>
          <cell r="F77">
            <v>119.4997</v>
          </cell>
          <cell r="G77">
            <v>84.833200000000005</v>
          </cell>
          <cell r="H77">
            <v>623.99869999999999</v>
          </cell>
          <cell r="I77">
            <v>29.166599999999999</v>
          </cell>
          <cell r="J77">
            <v>93.999899999999997</v>
          </cell>
          <cell r="K77">
            <v>4000</v>
          </cell>
          <cell r="L77">
            <v>242.8331</v>
          </cell>
          <cell r="M77">
            <v>697.49980000000005</v>
          </cell>
          <cell r="N77">
            <v>268.49979999999999</v>
          </cell>
          <cell r="O77">
            <v>2162.1657</v>
          </cell>
          <cell r="P77">
            <v>158</v>
          </cell>
          <cell r="Q77">
            <v>417</v>
          </cell>
          <cell r="R77">
            <v>4934.4964</v>
          </cell>
          <cell r="S77">
            <v>279.83300000000003</v>
          </cell>
          <cell r="T77">
            <v>816.99950000000001</v>
          </cell>
          <cell r="U77">
            <v>353.33300000000003</v>
          </cell>
          <cell r="V77">
            <v>2786.1644000000001</v>
          </cell>
          <cell r="W77">
            <v>187.16659999999999</v>
          </cell>
          <cell r="X77">
            <v>510.99990000000003</v>
          </cell>
        </row>
        <row r="78">
          <cell r="C78" t="str">
            <v>2007/20081</v>
          </cell>
          <cell r="D78">
            <v>6176</v>
          </cell>
          <cell r="E78">
            <v>154</v>
          </cell>
          <cell r="F78">
            <v>735</v>
          </cell>
          <cell r="G78">
            <v>617</v>
          </cell>
          <cell r="H78">
            <v>3736</v>
          </cell>
          <cell r="I78">
            <v>213</v>
          </cell>
          <cell r="J78">
            <v>721</v>
          </cell>
          <cell r="K78">
            <v>22</v>
          </cell>
          <cell r="L78">
            <v>0</v>
          </cell>
          <cell r="M78">
            <v>6</v>
          </cell>
          <cell r="N78">
            <v>1</v>
          </cell>
          <cell r="O78">
            <v>13</v>
          </cell>
          <cell r="P78">
            <v>2</v>
          </cell>
          <cell r="Q78">
            <v>0</v>
          </cell>
          <cell r="R78">
            <v>6198</v>
          </cell>
          <cell r="S78">
            <v>154</v>
          </cell>
          <cell r="T78">
            <v>741</v>
          </cell>
          <cell r="U78">
            <v>618</v>
          </cell>
          <cell r="V78">
            <v>3749</v>
          </cell>
          <cell r="W78">
            <v>215</v>
          </cell>
          <cell r="X78">
            <v>721</v>
          </cell>
        </row>
        <row r="79">
          <cell r="C79" t="str">
            <v>2007/20082</v>
          </cell>
          <cell r="D79">
            <v>17864.25</v>
          </cell>
          <cell r="E79">
            <v>887.61</v>
          </cell>
          <cell r="F79">
            <v>2190.59</v>
          </cell>
          <cell r="G79">
            <v>872.66</v>
          </cell>
          <cell r="H79">
            <v>10202.56</v>
          </cell>
          <cell r="I79">
            <v>834.57</v>
          </cell>
          <cell r="J79">
            <v>2876.26</v>
          </cell>
          <cell r="K79">
            <v>5764</v>
          </cell>
          <cell r="L79">
            <v>531.49</v>
          </cell>
          <cell r="M79">
            <v>689.8</v>
          </cell>
          <cell r="N79">
            <v>168.29</v>
          </cell>
          <cell r="O79">
            <v>3245.05</v>
          </cell>
          <cell r="P79">
            <v>182.33</v>
          </cell>
          <cell r="Q79">
            <v>826.65</v>
          </cell>
          <cell r="R79">
            <v>23507.86</v>
          </cell>
          <cell r="S79">
            <v>1419.1</v>
          </cell>
          <cell r="T79">
            <v>2880.39</v>
          </cell>
          <cell r="U79">
            <v>1040.95</v>
          </cell>
          <cell r="V79">
            <v>13447.61</v>
          </cell>
          <cell r="W79">
            <v>1016.9</v>
          </cell>
          <cell r="X79">
            <v>3702.91</v>
          </cell>
        </row>
        <row r="80">
          <cell r="C80" t="str">
            <v>2007/20083</v>
          </cell>
          <cell r="D80">
            <v>21591.195</v>
          </cell>
          <cell r="E80">
            <v>447.08</v>
          </cell>
          <cell r="F80">
            <v>2327.7350000000001</v>
          </cell>
          <cell r="G80">
            <v>1319.155</v>
          </cell>
          <cell r="H80">
            <v>13322.715</v>
          </cell>
          <cell r="I80">
            <v>1116.05</v>
          </cell>
          <cell r="J80">
            <v>3058.46</v>
          </cell>
          <cell r="K80">
            <v>2287</v>
          </cell>
          <cell r="L80">
            <v>129.51</v>
          </cell>
          <cell r="M80">
            <v>321.04000000000002</v>
          </cell>
          <cell r="N80">
            <v>156.91</v>
          </cell>
          <cell r="O80">
            <v>1135.82</v>
          </cell>
          <cell r="P80">
            <v>86.2</v>
          </cell>
          <cell r="Q80">
            <v>240.33</v>
          </cell>
          <cell r="R80">
            <v>23661.005000000001</v>
          </cell>
          <cell r="S80">
            <v>576.59</v>
          </cell>
          <cell r="T80">
            <v>2648.7750000000001</v>
          </cell>
          <cell r="U80">
            <v>1476.0650000000001</v>
          </cell>
          <cell r="V80">
            <v>14458.535</v>
          </cell>
          <cell r="W80">
            <v>1202.25</v>
          </cell>
          <cell r="X80">
            <v>3298.79</v>
          </cell>
        </row>
        <row r="81">
          <cell r="C81" t="str">
            <v>2007/20084</v>
          </cell>
          <cell r="D81">
            <v>480</v>
          </cell>
          <cell r="E81">
            <v>19</v>
          </cell>
          <cell r="F81">
            <v>64</v>
          </cell>
          <cell r="G81">
            <v>29</v>
          </cell>
          <cell r="H81">
            <v>288</v>
          </cell>
          <cell r="I81">
            <v>14</v>
          </cell>
          <cell r="J81">
            <v>66</v>
          </cell>
          <cell r="K81">
            <v>2</v>
          </cell>
          <cell r="L81">
            <v>0</v>
          </cell>
          <cell r="M81">
            <v>0</v>
          </cell>
          <cell r="N81">
            <v>0</v>
          </cell>
          <cell r="O81">
            <v>2</v>
          </cell>
          <cell r="P81">
            <v>0</v>
          </cell>
          <cell r="Q81">
            <v>0</v>
          </cell>
          <cell r="R81">
            <v>482</v>
          </cell>
          <cell r="S81">
            <v>19</v>
          </cell>
          <cell r="T81">
            <v>64</v>
          </cell>
          <cell r="U81">
            <v>29</v>
          </cell>
          <cell r="V81">
            <v>290</v>
          </cell>
          <cell r="W81">
            <v>14</v>
          </cell>
          <cell r="X81">
            <v>66</v>
          </cell>
        </row>
        <row r="82">
          <cell r="C82" t="str">
            <v>2007/20085</v>
          </cell>
          <cell r="D82">
            <v>1624.12</v>
          </cell>
          <cell r="E82">
            <v>50.17</v>
          </cell>
          <cell r="F82">
            <v>235.76</v>
          </cell>
          <cell r="G82">
            <v>88.76</v>
          </cell>
          <cell r="H82">
            <v>1066.22</v>
          </cell>
          <cell r="I82">
            <v>39.49</v>
          </cell>
          <cell r="J82">
            <v>143.72</v>
          </cell>
          <cell r="K82">
            <v>103</v>
          </cell>
          <cell r="L82">
            <v>3.5</v>
          </cell>
          <cell r="M82">
            <v>20.079999999999998</v>
          </cell>
          <cell r="N82">
            <v>8</v>
          </cell>
          <cell r="O82">
            <v>61.25</v>
          </cell>
          <cell r="P82">
            <v>2</v>
          </cell>
          <cell r="Q82">
            <v>3</v>
          </cell>
          <cell r="R82">
            <v>1721.95</v>
          </cell>
          <cell r="S82">
            <v>53.67</v>
          </cell>
          <cell r="T82">
            <v>255.84</v>
          </cell>
          <cell r="U82">
            <v>96.76</v>
          </cell>
          <cell r="V82">
            <v>1127.47</v>
          </cell>
          <cell r="W82">
            <v>41.49</v>
          </cell>
          <cell r="X82">
            <v>146.72</v>
          </cell>
        </row>
        <row r="83">
          <cell r="C83" t="str">
            <v>2007/20086</v>
          </cell>
          <cell r="D83">
            <v>9207.7649999999994</v>
          </cell>
          <cell r="E83">
            <v>184.75</v>
          </cell>
          <cell r="F83">
            <v>1084.9749999999999</v>
          </cell>
          <cell r="G83">
            <v>540.42499999999995</v>
          </cell>
          <cell r="H83">
            <v>5915.2849999999999</v>
          </cell>
          <cell r="I83">
            <v>453</v>
          </cell>
          <cell r="J83">
            <v>1029.33</v>
          </cell>
          <cell r="K83">
            <v>556</v>
          </cell>
          <cell r="L83">
            <v>30</v>
          </cell>
          <cell r="M83">
            <v>58.5</v>
          </cell>
          <cell r="N83">
            <v>32.18</v>
          </cell>
          <cell r="O83">
            <v>273.88</v>
          </cell>
          <cell r="P83">
            <v>24.5</v>
          </cell>
          <cell r="Q83">
            <v>40</v>
          </cell>
          <cell r="R83">
            <v>9666.8250000000007</v>
          </cell>
          <cell r="S83">
            <v>214.75</v>
          </cell>
          <cell r="T83">
            <v>1143.4749999999999</v>
          </cell>
          <cell r="U83">
            <v>572.60500000000002</v>
          </cell>
          <cell r="V83">
            <v>6189.165</v>
          </cell>
          <cell r="W83">
            <v>477.5</v>
          </cell>
          <cell r="X83">
            <v>1069.33</v>
          </cell>
        </row>
        <row r="84">
          <cell r="C84" t="str">
            <v>2007/20087</v>
          </cell>
          <cell r="D84">
            <v>3751.2649999999999</v>
          </cell>
          <cell r="E84">
            <v>77.349999999999994</v>
          </cell>
          <cell r="F84">
            <v>453.17</v>
          </cell>
          <cell r="G84">
            <v>211.48500000000001</v>
          </cell>
          <cell r="H84">
            <v>2567.6149999999998</v>
          </cell>
          <cell r="I84">
            <v>115.495</v>
          </cell>
          <cell r="J84">
            <v>326.14999999999998</v>
          </cell>
          <cell r="K84">
            <v>394</v>
          </cell>
          <cell r="L84">
            <v>19</v>
          </cell>
          <cell r="M84">
            <v>53.17</v>
          </cell>
          <cell r="N84">
            <v>13.5</v>
          </cell>
          <cell r="O84">
            <v>183.83</v>
          </cell>
          <cell r="P84">
            <v>14</v>
          </cell>
          <cell r="Q84">
            <v>46</v>
          </cell>
          <cell r="R84">
            <v>4080.7649999999999</v>
          </cell>
          <cell r="S84">
            <v>96.35</v>
          </cell>
          <cell r="T84">
            <v>506.34</v>
          </cell>
          <cell r="U84">
            <v>224.98500000000001</v>
          </cell>
          <cell r="V84">
            <v>2751.4450000000002</v>
          </cell>
          <cell r="W84">
            <v>129.495</v>
          </cell>
          <cell r="X84">
            <v>372.15</v>
          </cell>
        </row>
        <row r="85">
          <cell r="C85" t="str">
            <v>2007/20088</v>
          </cell>
          <cell r="D85">
            <v>8882.5300000000007</v>
          </cell>
          <cell r="E85">
            <v>187.4</v>
          </cell>
          <cell r="F85">
            <v>1204.82</v>
          </cell>
          <cell r="G85">
            <v>680.59</v>
          </cell>
          <cell r="H85">
            <v>6384.27</v>
          </cell>
          <cell r="I85">
            <v>105.01</v>
          </cell>
          <cell r="J85">
            <v>320.44</v>
          </cell>
          <cell r="K85">
            <v>1956</v>
          </cell>
          <cell r="L85">
            <v>86</v>
          </cell>
          <cell r="M85">
            <v>233.07</v>
          </cell>
          <cell r="N85">
            <v>140.44</v>
          </cell>
          <cell r="O85">
            <v>1045.0999999999999</v>
          </cell>
          <cell r="P85">
            <v>29</v>
          </cell>
          <cell r="Q85">
            <v>57.2</v>
          </cell>
          <cell r="R85">
            <v>10473.34</v>
          </cell>
          <cell r="S85">
            <v>273.39999999999998</v>
          </cell>
          <cell r="T85">
            <v>1437.89</v>
          </cell>
          <cell r="U85">
            <v>821.03</v>
          </cell>
          <cell r="V85">
            <v>7429.37</v>
          </cell>
          <cell r="W85">
            <v>134.01</v>
          </cell>
          <cell r="X85">
            <v>377.64</v>
          </cell>
        </row>
        <row r="86">
          <cell r="C86" t="str">
            <v>2007/20089</v>
          </cell>
          <cell r="D86">
            <v>9719.51</v>
          </cell>
          <cell r="E86">
            <v>232.34</v>
          </cell>
          <cell r="F86">
            <v>1380.37</v>
          </cell>
          <cell r="G86">
            <v>644.88</v>
          </cell>
          <cell r="H86">
            <v>6548.92</v>
          </cell>
          <cell r="I86">
            <v>246.74</v>
          </cell>
          <cell r="J86">
            <v>666.26</v>
          </cell>
          <cell r="K86">
            <v>1698</v>
          </cell>
          <cell r="L86">
            <v>61.25</v>
          </cell>
          <cell r="M86">
            <v>145.25</v>
          </cell>
          <cell r="N86">
            <v>62</v>
          </cell>
          <cell r="O86">
            <v>1071.06</v>
          </cell>
          <cell r="P86">
            <v>18</v>
          </cell>
          <cell r="Q86">
            <v>106.67</v>
          </cell>
          <cell r="R86">
            <v>11183.74</v>
          </cell>
          <cell r="S86">
            <v>293.58999999999997</v>
          </cell>
          <cell r="T86">
            <v>1525.62</v>
          </cell>
          <cell r="U86">
            <v>706.88</v>
          </cell>
          <cell r="V86">
            <v>7619.98</v>
          </cell>
          <cell r="W86">
            <v>264.74</v>
          </cell>
          <cell r="X86">
            <v>772.93</v>
          </cell>
        </row>
        <row r="87">
          <cell r="C87" t="str">
            <v>2007/2008A</v>
          </cell>
          <cell r="D87">
            <v>4320.8599999999997</v>
          </cell>
          <cell r="E87">
            <v>93.3</v>
          </cell>
          <cell r="F87">
            <v>592.78</v>
          </cell>
          <cell r="G87">
            <v>278.49</v>
          </cell>
          <cell r="H87">
            <v>2776.78</v>
          </cell>
          <cell r="I87">
            <v>122</v>
          </cell>
          <cell r="J87">
            <v>457.51</v>
          </cell>
          <cell r="K87">
            <v>1562</v>
          </cell>
          <cell r="L87">
            <v>93.3</v>
          </cell>
          <cell r="M87">
            <v>201.17</v>
          </cell>
          <cell r="N87">
            <v>81.5</v>
          </cell>
          <cell r="O87">
            <v>1062.04</v>
          </cell>
          <cell r="P87">
            <v>24.5</v>
          </cell>
          <cell r="Q87">
            <v>56.5</v>
          </cell>
          <cell r="R87">
            <v>5839.87</v>
          </cell>
          <cell r="S87">
            <v>186.6</v>
          </cell>
          <cell r="T87">
            <v>793.95</v>
          </cell>
          <cell r="U87">
            <v>359.99</v>
          </cell>
          <cell r="V87">
            <v>3838.82</v>
          </cell>
          <cell r="W87">
            <v>146.5</v>
          </cell>
          <cell r="X87">
            <v>514.01</v>
          </cell>
        </row>
        <row r="88">
          <cell r="C88" t="str">
            <v>2007/2008B</v>
          </cell>
          <cell r="D88">
            <v>21687.06</v>
          </cell>
          <cell r="E88">
            <v>572.51</v>
          </cell>
          <cell r="F88">
            <v>2577.27</v>
          </cell>
          <cell r="G88">
            <v>1489.69</v>
          </cell>
          <cell r="H88">
            <v>14403.06</v>
          </cell>
          <cell r="I88">
            <v>590.30999999999995</v>
          </cell>
          <cell r="J88">
            <v>2054.2199999999998</v>
          </cell>
          <cell r="K88">
            <v>3520</v>
          </cell>
          <cell r="L88">
            <v>190.52</v>
          </cell>
          <cell r="M88">
            <v>427.42</v>
          </cell>
          <cell r="N88">
            <v>196.01</v>
          </cell>
          <cell r="O88">
            <v>1993.95</v>
          </cell>
          <cell r="P88">
            <v>82.47</v>
          </cell>
          <cell r="Q88">
            <v>286.43</v>
          </cell>
          <cell r="R88">
            <v>24863.86</v>
          </cell>
          <cell r="S88">
            <v>763.03</v>
          </cell>
          <cell r="T88">
            <v>3004.69</v>
          </cell>
          <cell r="U88">
            <v>1685.7</v>
          </cell>
          <cell r="V88">
            <v>16397.009999999998</v>
          </cell>
          <cell r="W88">
            <v>672.78</v>
          </cell>
          <cell r="X88">
            <v>2340.65</v>
          </cell>
        </row>
        <row r="89">
          <cell r="C89" t="str">
            <v>2007/2008C</v>
          </cell>
          <cell r="D89">
            <v>9698.65</v>
          </cell>
          <cell r="E89">
            <v>249.75</v>
          </cell>
          <cell r="F89">
            <v>1240.69</v>
          </cell>
          <cell r="G89">
            <v>713.11</v>
          </cell>
          <cell r="H89">
            <v>6844.05</v>
          </cell>
          <cell r="I89">
            <v>164.12</v>
          </cell>
          <cell r="J89">
            <v>486.93</v>
          </cell>
          <cell r="K89">
            <v>1331</v>
          </cell>
          <cell r="L89">
            <v>112.7</v>
          </cell>
          <cell r="M89">
            <v>191.43</v>
          </cell>
          <cell r="N89">
            <v>116.42</v>
          </cell>
          <cell r="O89">
            <v>710.2</v>
          </cell>
          <cell r="P89">
            <v>39.9</v>
          </cell>
          <cell r="Q89">
            <v>75.8</v>
          </cell>
          <cell r="R89">
            <v>10945.1</v>
          </cell>
          <cell r="S89">
            <v>362.45</v>
          </cell>
          <cell r="T89">
            <v>1432.12</v>
          </cell>
          <cell r="U89">
            <v>829.53</v>
          </cell>
          <cell r="V89">
            <v>7554.25</v>
          </cell>
          <cell r="W89">
            <v>204.02</v>
          </cell>
          <cell r="X89">
            <v>562.73</v>
          </cell>
        </row>
        <row r="90">
          <cell r="C90" t="str">
            <v>2007/2008D</v>
          </cell>
          <cell r="D90">
            <v>23096.35</v>
          </cell>
          <cell r="E90">
            <v>745.46</v>
          </cell>
          <cell r="F90">
            <v>3139.04</v>
          </cell>
          <cell r="G90">
            <v>1639.88</v>
          </cell>
          <cell r="H90">
            <v>16616.240000000002</v>
          </cell>
          <cell r="I90">
            <v>228.33</v>
          </cell>
          <cell r="J90">
            <v>727.4</v>
          </cell>
          <cell r="K90">
            <v>3342</v>
          </cell>
          <cell r="L90">
            <v>216.34</v>
          </cell>
          <cell r="M90">
            <v>413.47</v>
          </cell>
          <cell r="N90">
            <v>230.34</v>
          </cell>
          <cell r="O90">
            <v>1707.03</v>
          </cell>
          <cell r="P90">
            <v>34.67</v>
          </cell>
          <cell r="Q90">
            <v>111.53</v>
          </cell>
          <cell r="R90">
            <v>25809.73</v>
          </cell>
          <cell r="S90">
            <v>961.8</v>
          </cell>
          <cell r="T90">
            <v>3552.51</v>
          </cell>
          <cell r="U90">
            <v>1870.22</v>
          </cell>
          <cell r="V90">
            <v>18323.27</v>
          </cell>
          <cell r="W90">
            <v>263</v>
          </cell>
          <cell r="X90">
            <v>838.93</v>
          </cell>
        </row>
        <row r="91">
          <cell r="C91" t="str">
            <v>2007/2008E</v>
          </cell>
          <cell r="D91">
            <v>7455.39</v>
          </cell>
          <cell r="E91">
            <v>144.1</v>
          </cell>
          <cell r="F91">
            <v>900.74</v>
          </cell>
          <cell r="G91">
            <v>657.6</v>
          </cell>
          <cell r="H91">
            <v>5346.22</v>
          </cell>
          <cell r="I91">
            <v>98.31</v>
          </cell>
          <cell r="J91">
            <v>308.42</v>
          </cell>
          <cell r="K91">
            <v>394</v>
          </cell>
          <cell r="L91">
            <v>17.5</v>
          </cell>
          <cell r="M91">
            <v>50.83</v>
          </cell>
          <cell r="N91">
            <v>34.51</v>
          </cell>
          <cell r="O91">
            <v>166.26</v>
          </cell>
          <cell r="P91">
            <v>4.5</v>
          </cell>
          <cell r="Q91">
            <v>12.75</v>
          </cell>
          <cell r="R91">
            <v>7741.74</v>
          </cell>
          <cell r="S91">
            <v>161.6</v>
          </cell>
          <cell r="T91">
            <v>951.57</v>
          </cell>
          <cell r="U91">
            <v>692.11</v>
          </cell>
          <cell r="V91">
            <v>5512.48</v>
          </cell>
          <cell r="W91">
            <v>102.81</v>
          </cell>
          <cell r="X91">
            <v>321.17</v>
          </cell>
        </row>
        <row r="92">
          <cell r="C92" t="str">
            <v>2007/2008F</v>
          </cell>
          <cell r="D92">
            <v>15331.4</v>
          </cell>
          <cell r="E92">
            <v>348.495</v>
          </cell>
          <cell r="F92">
            <v>2185.9299999999998</v>
          </cell>
          <cell r="G92">
            <v>1125.93</v>
          </cell>
          <cell r="H92">
            <v>9879.31</v>
          </cell>
          <cell r="I92">
            <v>482.94499999999999</v>
          </cell>
          <cell r="J92">
            <v>1308.79</v>
          </cell>
          <cell r="K92">
            <v>1434</v>
          </cell>
          <cell r="L92">
            <v>75.16</v>
          </cell>
          <cell r="M92">
            <v>228.92</v>
          </cell>
          <cell r="N92">
            <v>101.97</v>
          </cell>
          <cell r="O92">
            <v>655.24</v>
          </cell>
          <cell r="P92">
            <v>39.67</v>
          </cell>
          <cell r="Q92">
            <v>91.96</v>
          </cell>
          <cell r="R92">
            <v>16524.32</v>
          </cell>
          <cell r="S92">
            <v>423.65499999999997</v>
          </cell>
          <cell r="T92">
            <v>2414.85</v>
          </cell>
          <cell r="U92">
            <v>1227.9000000000001</v>
          </cell>
          <cell r="V92">
            <v>10534.55</v>
          </cell>
          <cell r="W92">
            <v>522.61500000000001</v>
          </cell>
          <cell r="X92">
            <v>1400.75</v>
          </cell>
        </row>
        <row r="93">
          <cell r="C93" t="str">
            <v>2007/2008G</v>
          </cell>
          <cell r="D93">
            <v>12257.53</v>
          </cell>
          <cell r="E93">
            <v>264.32</v>
          </cell>
          <cell r="F93">
            <v>1451.16</v>
          </cell>
          <cell r="G93">
            <v>868.62</v>
          </cell>
          <cell r="H93">
            <v>8078.3</v>
          </cell>
          <cell r="I93">
            <v>445.15</v>
          </cell>
          <cell r="J93">
            <v>1149.98</v>
          </cell>
          <cell r="K93">
            <v>1631</v>
          </cell>
          <cell r="L93">
            <v>71.98</v>
          </cell>
          <cell r="M93">
            <v>304.77999999999997</v>
          </cell>
          <cell r="N93">
            <v>96.6</v>
          </cell>
          <cell r="O93">
            <v>806.5</v>
          </cell>
          <cell r="P93">
            <v>64.16</v>
          </cell>
          <cell r="Q93">
            <v>123.91</v>
          </cell>
          <cell r="R93">
            <v>13725.46</v>
          </cell>
          <cell r="S93">
            <v>336.3</v>
          </cell>
          <cell r="T93">
            <v>1755.94</v>
          </cell>
          <cell r="U93">
            <v>965.22</v>
          </cell>
          <cell r="V93">
            <v>8884.7999999999993</v>
          </cell>
          <cell r="W93">
            <v>509.31</v>
          </cell>
          <cell r="X93">
            <v>1273.8900000000001</v>
          </cell>
        </row>
        <row r="94">
          <cell r="C94" t="str">
            <v>2007/2008H</v>
          </cell>
          <cell r="D94">
            <v>26790.945</v>
          </cell>
          <cell r="E94">
            <v>755.96500000000003</v>
          </cell>
          <cell r="F94">
            <v>4254.38</v>
          </cell>
          <cell r="G94">
            <v>2506.0450000000001</v>
          </cell>
          <cell r="H94">
            <v>17579.375</v>
          </cell>
          <cell r="I94">
            <v>476.15</v>
          </cell>
          <cell r="J94">
            <v>1219.03</v>
          </cell>
          <cell r="K94">
            <v>972</v>
          </cell>
          <cell r="L94">
            <v>35.28</v>
          </cell>
          <cell r="M94">
            <v>217.71</v>
          </cell>
          <cell r="N94">
            <v>107.07</v>
          </cell>
          <cell r="O94">
            <v>460.87</v>
          </cell>
          <cell r="P94">
            <v>12</v>
          </cell>
          <cell r="Q94">
            <v>33.17</v>
          </cell>
          <cell r="R94">
            <v>27657.044999999998</v>
          </cell>
          <cell r="S94">
            <v>791.245</v>
          </cell>
          <cell r="T94">
            <v>4472.09</v>
          </cell>
          <cell r="U94">
            <v>2613.1149999999998</v>
          </cell>
          <cell r="V94">
            <v>18040.244999999999</v>
          </cell>
          <cell r="W94">
            <v>488.15</v>
          </cell>
          <cell r="X94">
            <v>1252.2</v>
          </cell>
        </row>
        <row r="95">
          <cell r="C95" t="str">
            <v>2007/2008I</v>
          </cell>
          <cell r="D95">
            <v>9118.73</v>
          </cell>
          <cell r="E95">
            <v>273.39999999999998</v>
          </cell>
          <cell r="F95">
            <v>1109.8699999999999</v>
          </cell>
          <cell r="G95">
            <v>451.38</v>
          </cell>
          <cell r="H95">
            <v>6610.15</v>
          </cell>
          <cell r="I95">
            <v>129.33000000000001</v>
          </cell>
          <cell r="J95">
            <v>544.6</v>
          </cell>
          <cell r="K95">
            <v>2386</v>
          </cell>
          <cell r="L95">
            <v>139.66999999999999</v>
          </cell>
          <cell r="M95">
            <v>252.7</v>
          </cell>
          <cell r="N95">
            <v>96.4</v>
          </cell>
          <cell r="O95">
            <v>1491.53</v>
          </cell>
          <cell r="P95">
            <v>34</v>
          </cell>
          <cell r="Q95">
            <v>127.5</v>
          </cell>
          <cell r="R95">
            <v>11260.53</v>
          </cell>
          <cell r="S95">
            <v>413.07</v>
          </cell>
          <cell r="T95">
            <v>1362.57</v>
          </cell>
          <cell r="U95">
            <v>547.78</v>
          </cell>
          <cell r="V95">
            <v>8101.68</v>
          </cell>
          <cell r="W95">
            <v>163.33000000000001</v>
          </cell>
          <cell r="X95">
            <v>672.1</v>
          </cell>
        </row>
        <row r="96">
          <cell r="C96" t="str">
            <v>2007/2008J</v>
          </cell>
          <cell r="D96">
            <v>806.45</v>
          </cell>
          <cell r="E96">
            <v>14</v>
          </cell>
          <cell r="F96">
            <v>105.72</v>
          </cell>
          <cell r="G96">
            <v>56.3</v>
          </cell>
          <cell r="H96">
            <v>534.92999999999995</v>
          </cell>
          <cell r="I96">
            <v>26</v>
          </cell>
          <cell r="J96">
            <v>69.5</v>
          </cell>
          <cell r="K96">
            <v>4167</v>
          </cell>
          <cell r="L96">
            <v>178.8</v>
          </cell>
          <cell r="M96">
            <v>695.66</v>
          </cell>
          <cell r="N96">
            <v>261.86</v>
          </cell>
          <cell r="O96">
            <v>2451.39</v>
          </cell>
          <cell r="P96">
            <v>149.1</v>
          </cell>
          <cell r="Q96">
            <v>381.6</v>
          </cell>
          <cell r="R96">
            <v>4924.8599999999997</v>
          </cell>
          <cell r="S96">
            <v>192.8</v>
          </cell>
          <cell r="T96">
            <v>801.38</v>
          </cell>
          <cell r="U96">
            <v>318.16000000000003</v>
          </cell>
          <cell r="V96">
            <v>2986.32</v>
          </cell>
          <cell r="W96">
            <v>175.1</v>
          </cell>
          <cell r="X96">
            <v>451.1</v>
          </cell>
        </row>
        <row r="97">
          <cell r="C97" t="str">
            <v>2008/20091</v>
          </cell>
          <cell r="D97">
            <v>6662</v>
          </cell>
          <cell r="E97">
            <v>188</v>
          </cell>
          <cell r="F97">
            <v>777</v>
          </cell>
          <cell r="G97">
            <v>830</v>
          </cell>
          <cell r="H97">
            <v>3877</v>
          </cell>
          <cell r="I97">
            <v>256</v>
          </cell>
          <cell r="J97">
            <v>734</v>
          </cell>
          <cell r="K97">
            <v>23</v>
          </cell>
          <cell r="L97">
            <v>0</v>
          </cell>
          <cell r="M97">
            <v>0</v>
          </cell>
          <cell r="N97">
            <v>4</v>
          </cell>
          <cell r="O97">
            <v>13</v>
          </cell>
          <cell r="P97">
            <v>2</v>
          </cell>
          <cell r="Q97">
            <v>3</v>
          </cell>
          <cell r="R97">
            <v>6684</v>
          </cell>
          <cell r="S97">
            <v>188</v>
          </cell>
          <cell r="T97">
            <v>777</v>
          </cell>
          <cell r="U97">
            <v>834</v>
          </cell>
          <cell r="V97">
            <v>3890</v>
          </cell>
          <cell r="W97">
            <v>258</v>
          </cell>
          <cell r="X97">
            <v>737</v>
          </cell>
        </row>
        <row r="98">
          <cell r="C98" t="str">
            <v>2008/20092</v>
          </cell>
          <cell r="D98">
            <v>16574.419999999998</v>
          </cell>
          <cell r="E98">
            <v>631.16999999999996</v>
          </cell>
          <cell r="F98">
            <v>2078.4699999999998</v>
          </cell>
          <cell r="G98">
            <v>1130.94</v>
          </cell>
          <cell r="H98">
            <v>9378.26</v>
          </cell>
          <cell r="I98">
            <v>759.06</v>
          </cell>
          <cell r="J98">
            <v>2596.52</v>
          </cell>
          <cell r="K98">
            <v>5438</v>
          </cell>
          <cell r="L98">
            <v>465.67</v>
          </cell>
          <cell r="M98">
            <v>694.82</v>
          </cell>
          <cell r="N98">
            <v>242.5</v>
          </cell>
          <cell r="O98">
            <v>2965.52</v>
          </cell>
          <cell r="P98">
            <v>176.33</v>
          </cell>
          <cell r="Q98">
            <v>780.98</v>
          </cell>
          <cell r="R98">
            <v>21900.240000000002</v>
          </cell>
          <cell r="S98">
            <v>1096.8399999999999</v>
          </cell>
          <cell r="T98">
            <v>2773.29</v>
          </cell>
          <cell r="U98">
            <v>1373.44</v>
          </cell>
          <cell r="V98">
            <v>12343.78</v>
          </cell>
          <cell r="W98">
            <v>935.39</v>
          </cell>
          <cell r="X98">
            <v>3377.5</v>
          </cell>
        </row>
        <row r="99">
          <cell r="C99" t="str">
            <v>2008/20093</v>
          </cell>
          <cell r="D99">
            <v>21346.935000000001</v>
          </cell>
          <cell r="E99">
            <v>402.64499999999998</v>
          </cell>
          <cell r="F99">
            <v>2424.585</v>
          </cell>
          <cell r="G99">
            <v>1438.3150000000001</v>
          </cell>
          <cell r="H99">
            <v>12988.895</v>
          </cell>
          <cell r="I99">
            <v>1108.7850000000001</v>
          </cell>
          <cell r="J99">
            <v>2983.71</v>
          </cell>
          <cell r="K99">
            <v>1991</v>
          </cell>
          <cell r="L99">
            <v>123.49</v>
          </cell>
          <cell r="M99">
            <v>256.18</v>
          </cell>
          <cell r="N99">
            <v>141.44</v>
          </cell>
          <cell r="O99">
            <v>1023.915</v>
          </cell>
          <cell r="P99">
            <v>61.67</v>
          </cell>
          <cell r="Q99">
            <v>177.38</v>
          </cell>
          <cell r="R99">
            <v>23131.01</v>
          </cell>
          <cell r="S99">
            <v>526.13499999999999</v>
          </cell>
          <cell r="T99">
            <v>2680.7649999999999</v>
          </cell>
          <cell r="U99">
            <v>1579.7550000000001</v>
          </cell>
          <cell r="V99">
            <v>14012.81</v>
          </cell>
          <cell r="W99">
            <v>1170.4549999999999</v>
          </cell>
          <cell r="X99">
            <v>3161.09</v>
          </cell>
        </row>
        <row r="100">
          <cell r="C100" t="str">
            <v>2008/20094</v>
          </cell>
          <cell r="D100">
            <v>567</v>
          </cell>
          <cell r="E100">
            <v>18</v>
          </cell>
          <cell r="F100">
            <v>75</v>
          </cell>
          <cell r="G100">
            <v>35</v>
          </cell>
          <cell r="H100">
            <v>357</v>
          </cell>
          <cell r="I100">
            <v>16</v>
          </cell>
          <cell r="J100">
            <v>66</v>
          </cell>
          <cell r="K100">
            <v>0</v>
          </cell>
          <cell r="L100">
            <v>0</v>
          </cell>
          <cell r="M100">
            <v>0</v>
          </cell>
          <cell r="N100">
            <v>0</v>
          </cell>
          <cell r="O100">
            <v>0</v>
          </cell>
          <cell r="P100">
            <v>0</v>
          </cell>
          <cell r="Q100">
            <v>0</v>
          </cell>
          <cell r="R100">
            <v>567</v>
          </cell>
          <cell r="S100">
            <v>18</v>
          </cell>
          <cell r="T100">
            <v>75</v>
          </cell>
          <cell r="U100">
            <v>35</v>
          </cell>
          <cell r="V100">
            <v>357</v>
          </cell>
          <cell r="W100">
            <v>16</v>
          </cell>
          <cell r="X100">
            <v>66</v>
          </cell>
        </row>
        <row r="101">
          <cell r="C101" t="str">
            <v>2008/20095</v>
          </cell>
          <cell r="D101">
            <v>1511.86</v>
          </cell>
          <cell r="E101">
            <v>39.93</v>
          </cell>
          <cell r="F101">
            <v>202.42</v>
          </cell>
          <cell r="G101">
            <v>112.46</v>
          </cell>
          <cell r="H101">
            <v>999.02</v>
          </cell>
          <cell r="I101">
            <v>35.840000000000003</v>
          </cell>
          <cell r="J101">
            <v>122.19</v>
          </cell>
          <cell r="K101">
            <v>107</v>
          </cell>
          <cell r="L101">
            <v>6</v>
          </cell>
          <cell r="M101">
            <v>22.1</v>
          </cell>
          <cell r="N101">
            <v>7</v>
          </cell>
          <cell r="O101">
            <v>61.63</v>
          </cell>
          <cell r="P101">
            <v>0</v>
          </cell>
          <cell r="Q101">
            <v>4.5</v>
          </cell>
          <cell r="R101">
            <v>1613.09</v>
          </cell>
          <cell r="S101">
            <v>45.93</v>
          </cell>
          <cell r="T101">
            <v>224.52</v>
          </cell>
          <cell r="U101">
            <v>119.46</v>
          </cell>
          <cell r="V101">
            <v>1060.6500000000001</v>
          </cell>
          <cell r="W101">
            <v>35.840000000000003</v>
          </cell>
          <cell r="X101">
            <v>126.69</v>
          </cell>
        </row>
        <row r="102">
          <cell r="C102" t="str">
            <v>2008/20096</v>
          </cell>
          <cell r="D102">
            <v>9483.8449999999993</v>
          </cell>
          <cell r="E102">
            <v>136.63499999999999</v>
          </cell>
          <cell r="F102">
            <v>1147.2950000000001</v>
          </cell>
          <cell r="G102">
            <v>652.61500000000001</v>
          </cell>
          <cell r="H102">
            <v>6026.875</v>
          </cell>
          <cell r="I102">
            <v>474.69499999999999</v>
          </cell>
          <cell r="J102">
            <v>1045.73</v>
          </cell>
          <cell r="K102">
            <v>727</v>
          </cell>
          <cell r="L102">
            <v>29.16</v>
          </cell>
          <cell r="M102">
            <v>99.42</v>
          </cell>
          <cell r="N102">
            <v>37.17</v>
          </cell>
          <cell r="O102">
            <v>375.02499999999998</v>
          </cell>
          <cell r="P102">
            <v>16</v>
          </cell>
          <cell r="Q102">
            <v>55.34</v>
          </cell>
          <cell r="R102">
            <v>10095.959999999999</v>
          </cell>
          <cell r="S102">
            <v>165.79499999999999</v>
          </cell>
          <cell r="T102">
            <v>1246.7149999999999</v>
          </cell>
          <cell r="U102">
            <v>689.78499999999997</v>
          </cell>
          <cell r="V102">
            <v>6401.9</v>
          </cell>
          <cell r="W102">
            <v>490.69499999999999</v>
          </cell>
          <cell r="X102">
            <v>1101.07</v>
          </cell>
        </row>
        <row r="103">
          <cell r="C103" t="str">
            <v>2008/20097</v>
          </cell>
          <cell r="D103">
            <v>4002.18</v>
          </cell>
          <cell r="E103">
            <v>70.474999999999994</v>
          </cell>
          <cell r="F103">
            <v>456.21499999999997</v>
          </cell>
          <cell r="G103">
            <v>290.98</v>
          </cell>
          <cell r="H103">
            <v>2763.625</v>
          </cell>
          <cell r="I103">
            <v>123.91500000000001</v>
          </cell>
          <cell r="J103">
            <v>296.97000000000003</v>
          </cell>
          <cell r="K103">
            <v>301</v>
          </cell>
          <cell r="L103">
            <v>10.83</v>
          </cell>
          <cell r="M103">
            <v>30.75</v>
          </cell>
          <cell r="N103">
            <v>26.39</v>
          </cell>
          <cell r="O103">
            <v>132.04</v>
          </cell>
          <cell r="P103">
            <v>8</v>
          </cell>
          <cell r="Q103">
            <v>26</v>
          </cell>
          <cell r="R103">
            <v>4236.1899999999996</v>
          </cell>
          <cell r="S103">
            <v>81.305000000000007</v>
          </cell>
          <cell r="T103">
            <v>486.96499999999997</v>
          </cell>
          <cell r="U103">
            <v>317.37</v>
          </cell>
          <cell r="V103">
            <v>2895.665</v>
          </cell>
          <cell r="W103">
            <v>131.91499999999999</v>
          </cell>
          <cell r="X103">
            <v>322.97000000000003</v>
          </cell>
        </row>
        <row r="104">
          <cell r="C104" t="str">
            <v>2008/20098</v>
          </cell>
          <cell r="D104">
            <v>8339.6200000000008</v>
          </cell>
          <cell r="E104">
            <v>210.27</v>
          </cell>
          <cell r="F104">
            <v>1247.44</v>
          </cell>
          <cell r="G104">
            <v>705.42</v>
          </cell>
          <cell r="H104">
            <v>5864</v>
          </cell>
          <cell r="I104">
            <v>94.51</v>
          </cell>
          <cell r="J104">
            <v>217.98</v>
          </cell>
          <cell r="K104">
            <v>1633</v>
          </cell>
          <cell r="L104">
            <v>60.42</v>
          </cell>
          <cell r="M104">
            <v>199.86</v>
          </cell>
          <cell r="N104">
            <v>141.93</v>
          </cell>
          <cell r="O104">
            <v>881.21</v>
          </cell>
          <cell r="P104">
            <v>23.83</v>
          </cell>
          <cell r="Q104">
            <v>47</v>
          </cell>
          <cell r="R104">
            <v>9693.8700000000008</v>
          </cell>
          <cell r="S104">
            <v>270.69</v>
          </cell>
          <cell r="T104">
            <v>1447.3</v>
          </cell>
          <cell r="U104">
            <v>847.35</v>
          </cell>
          <cell r="V104">
            <v>6745.21</v>
          </cell>
          <cell r="W104">
            <v>118.34</v>
          </cell>
          <cell r="X104">
            <v>264.98</v>
          </cell>
        </row>
        <row r="105">
          <cell r="C105" t="str">
            <v>2008/20099</v>
          </cell>
          <cell r="D105">
            <v>9918.9699999999993</v>
          </cell>
          <cell r="E105">
            <v>238.18</v>
          </cell>
          <cell r="F105">
            <v>1456.82</v>
          </cell>
          <cell r="G105">
            <v>691.16</v>
          </cell>
          <cell r="H105">
            <v>6658.06</v>
          </cell>
          <cell r="I105">
            <v>245.34</v>
          </cell>
          <cell r="J105">
            <v>629.41</v>
          </cell>
          <cell r="K105">
            <v>1724</v>
          </cell>
          <cell r="L105">
            <v>71.92</v>
          </cell>
          <cell r="M105">
            <v>206.27</v>
          </cell>
          <cell r="N105">
            <v>80</v>
          </cell>
          <cell r="O105">
            <v>1058.0999999999999</v>
          </cell>
          <cell r="P105">
            <v>23.5</v>
          </cell>
          <cell r="Q105">
            <v>88</v>
          </cell>
          <cell r="R105">
            <v>11446.76</v>
          </cell>
          <cell r="S105">
            <v>310.10000000000002</v>
          </cell>
          <cell r="T105">
            <v>1663.09</v>
          </cell>
          <cell r="U105">
            <v>771.16</v>
          </cell>
          <cell r="V105">
            <v>7716.16</v>
          </cell>
          <cell r="W105">
            <v>268.83999999999997</v>
          </cell>
          <cell r="X105">
            <v>717.41</v>
          </cell>
        </row>
        <row r="106">
          <cell r="C106" t="str">
            <v>2008/2009A</v>
          </cell>
          <cell r="D106">
            <v>4492.59</v>
          </cell>
          <cell r="E106">
            <v>73.63</v>
          </cell>
          <cell r="F106">
            <v>677.28</v>
          </cell>
          <cell r="G106">
            <v>287.63</v>
          </cell>
          <cell r="H106">
            <v>2886.18</v>
          </cell>
          <cell r="I106">
            <v>122.25</v>
          </cell>
          <cell r="J106">
            <v>445.62</v>
          </cell>
          <cell r="K106">
            <v>1571</v>
          </cell>
          <cell r="L106">
            <v>94.5</v>
          </cell>
          <cell r="M106">
            <v>221</v>
          </cell>
          <cell r="N106">
            <v>63</v>
          </cell>
          <cell r="O106">
            <v>1079.47</v>
          </cell>
          <cell r="P106">
            <v>17</v>
          </cell>
          <cell r="Q106">
            <v>45</v>
          </cell>
          <cell r="R106">
            <v>6012.56</v>
          </cell>
          <cell r="S106">
            <v>168.13</v>
          </cell>
          <cell r="T106">
            <v>898.28</v>
          </cell>
          <cell r="U106">
            <v>350.63</v>
          </cell>
          <cell r="V106">
            <v>3965.65</v>
          </cell>
          <cell r="W106">
            <v>139.25</v>
          </cell>
          <cell r="X106">
            <v>490.62</v>
          </cell>
        </row>
        <row r="107">
          <cell r="C107" t="str">
            <v>2008/2009B</v>
          </cell>
          <cell r="D107">
            <v>21179.1</v>
          </cell>
          <cell r="E107">
            <v>462.85</v>
          </cell>
          <cell r="F107">
            <v>2557.89</v>
          </cell>
          <cell r="G107">
            <v>1568.14</v>
          </cell>
          <cell r="H107">
            <v>14243.98</v>
          </cell>
          <cell r="I107">
            <v>575.55999999999995</v>
          </cell>
          <cell r="J107">
            <v>1770.68</v>
          </cell>
          <cell r="K107">
            <v>3371</v>
          </cell>
          <cell r="L107">
            <v>153.5</v>
          </cell>
          <cell r="M107">
            <v>403.08</v>
          </cell>
          <cell r="N107">
            <v>221.72</v>
          </cell>
          <cell r="O107">
            <v>1833.28</v>
          </cell>
          <cell r="P107">
            <v>84.42</v>
          </cell>
          <cell r="Q107">
            <v>296.75</v>
          </cell>
          <cell r="R107">
            <v>24171.85</v>
          </cell>
          <cell r="S107">
            <v>616.35</v>
          </cell>
          <cell r="T107">
            <v>2960.97</v>
          </cell>
          <cell r="U107">
            <v>1789.86</v>
          </cell>
          <cell r="V107">
            <v>16077.26</v>
          </cell>
          <cell r="W107">
            <v>659.98</v>
          </cell>
          <cell r="X107">
            <v>2067.4299999999998</v>
          </cell>
        </row>
        <row r="108">
          <cell r="C108" t="str">
            <v>2008/2009C</v>
          </cell>
          <cell r="D108">
            <v>9255.82</v>
          </cell>
          <cell r="E108">
            <v>207.72</v>
          </cell>
          <cell r="F108">
            <v>1209.0999999999999</v>
          </cell>
          <cell r="G108">
            <v>740.69</v>
          </cell>
          <cell r="H108">
            <v>6495.54</v>
          </cell>
          <cell r="I108">
            <v>189.2</v>
          </cell>
          <cell r="J108">
            <v>413.57</v>
          </cell>
          <cell r="K108">
            <v>1269</v>
          </cell>
          <cell r="L108">
            <v>83.84</v>
          </cell>
          <cell r="M108">
            <v>190.76</v>
          </cell>
          <cell r="N108">
            <v>117.37</v>
          </cell>
          <cell r="O108">
            <v>686.98</v>
          </cell>
          <cell r="P108">
            <v>28.17</v>
          </cell>
          <cell r="Q108">
            <v>68.64</v>
          </cell>
          <cell r="R108">
            <v>10431.58</v>
          </cell>
          <cell r="S108">
            <v>291.56</v>
          </cell>
          <cell r="T108">
            <v>1399.86</v>
          </cell>
          <cell r="U108">
            <v>858.06</v>
          </cell>
          <cell r="V108">
            <v>7182.52</v>
          </cell>
          <cell r="W108">
            <v>217.37</v>
          </cell>
          <cell r="X108">
            <v>482.21</v>
          </cell>
        </row>
        <row r="109">
          <cell r="C109" t="str">
            <v>2008/2009D</v>
          </cell>
          <cell r="D109">
            <v>23636.02</v>
          </cell>
          <cell r="E109">
            <v>798.45</v>
          </cell>
          <cell r="F109">
            <v>3268.63</v>
          </cell>
          <cell r="G109">
            <v>1886.23</v>
          </cell>
          <cell r="H109">
            <v>16830.810000000001</v>
          </cell>
          <cell r="I109">
            <v>201.1</v>
          </cell>
          <cell r="J109">
            <v>650.79999999999995</v>
          </cell>
          <cell r="K109">
            <v>3506</v>
          </cell>
          <cell r="L109">
            <v>217.82</v>
          </cell>
          <cell r="M109">
            <v>455.1</v>
          </cell>
          <cell r="N109">
            <v>254.19</v>
          </cell>
          <cell r="O109">
            <v>1838.72</v>
          </cell>
          <cell r="P109">
            <v>34.25</v>
          </cell>
          <cell r="Q109">
            <v>107.57</v>
          </cell>
          <cell r="R109">
            <v>26543.67</v>
          </cell>
          <cell r="S109">
            <v>1016.27</v>
          </cell>
          <cell r="T109">
            <v>3723.73</v>
          </cell>
          <cell r="U109">
            <v>2140.42</v>
          </cell>
          <cell r="V109">
            <v>18669.53</v>
          </cell>
          <cell r="W109">
            <v>235.35</v>
          </cell>
          <cell r="X109">
            <v>758.37</v>
          </cell>
        </row>
        <row r="110">
          <cell r="C110" t="str">
            <v>2008/2009E</v>
          </cell>
          <cell r="D110">
            <v>7131.65</v>
          </cell>
          <cell r="E110">
            <v>133.69999999999999</v>
          </cell>
          <cell r="F110">
            <v>892.38</v>
          </cell>
          <cell r="G110">
            <v>677.82</v>
          </cell>
          <cell r="H110">
            <v>5101.49</v>
          </cell>
          <cell r="I110">
            <v>97.96</v>
          </cell>
          <cell r="J110">
            <v>228.3</v>
          </cell>
          <cell r="K110">
            <v>443</v>
          </cell>
          <cell r="L110">
            <v>16</v>
          </cell>
          <cell r="M110">
            <v>33.869999999999997</v>
          </cell>
          <cell r="N110">
            <v>43.53</v>
          </cell>
          <cell r="O110">
            <v>215.89</v>
          </cell>
          <cell r="P110">
            <v>5.5</v>
          </cell>
          <cell r="Q110">
            <v>11.33</v>
          </cell>
          <cell r="R110">
            <v>7457.77</v>
          </cell>
          <cell r="S110">
            <v>149.69999999999999</v>
          </cell>
          <cell r="T110">
            <v>926.25</v>
          </cell>
          <cell r="U110">
            <v>721.35</v>
          </cell>
          <cell r="V110">
            <v>5317.38</v>
          </cell>
          <cell r="W110">
            <v>103.46</v>
          </cell>
          <cell r="X110">
            <v>239.63</v>
          </cell>
        </row>
        <row r="111">
          <cell r="C111" t="str">
            <v>2008/2009F</v>
          </cell>
          <cell r="D111">
            <v>14837.584999999999</v>
          </cell>
          <cell r="E111">
            <v>330.40499999999997</v>
          </cell>
          <cell r="F111">
            <v>2145.625</v>
          </cell>
          <cell r="G111">
            <v>1170.19</v>
          </cell>
          <cell r="H111">
            <v>9642.2800000000007</v>
          </cell>
          <cell r="I111">
            <v>417.13499999999999</v>
          </cell>
          <cell r="J111">
            <v>1131.95</v>
          </cell>
          <cell r="K111">
            <v>1386</v>
          </cell>
          <cell r="L111">
            <v>70.13</v>
          </cell>
          <cell r="M111">
            <v>215.93</v>
          </cell>
          <cell r="N111">
            <v>98.91</v>
          </cell>
          <cell r="O111">
            <v>643.24</v>
          </cell>
          <cell r="P111">
            <v>44.42</v>
          </cell>
          <cell r="Q111">
            <v>82.32</v>
          </cell>
          <cell r="R111">
            <v>15992.535</v>
          </cell>
          <cell r="S111">
            <v>400.53500000000003</v>
          </cell>
          <cell r="T111">
            <v>2361.5549999999998</v>
          </cell>
          <cell r="U111">
            <v>1269.0999999999999</v>
          </cell>
          <cell r="V111">
            <v>10285.52</v>
          </cell>
          <cell r="W111">
            <v>461.55500000000001</v>
          </cell>
          <cell r="X111">
            <v>1214.27</v>
          </cell>
        </row>
        <row r="112">
          <cell r="C112" t="str">
            <v>2008/2009G</v>
          </cell>
          <cell r="D112">
            <v>11424.32</v>
          </cell>
          <cell r="E112">
            <v>195.87</v>
          </cell>
          <cell r="F112">
            <v>1448.59</v>
          </cell>
          <cell r="G112">
            <v>956.3</v>
          </cell>
          <cell r="H112">
            <v>7462.69</v>
          </cell>
          <cell r="I112">
            <v>410.81</v>
          </cell>
          <cell r="J112">
            <v>950.06</v>
          </cell>
          <cell r="K112">
            <v>1698</v>
          </cell>
          <cell r="L112">
            <v>70.3</v>
          </cell>
          <cell r="M112">
            <v>320.57</v>
          </cell>
          <cell r="N112">
            <v>101.17</v>
          </cell>
          <cell r="O112">
            <v>842.84</v>
          </cell>
          <cell r="P112">
            <v>76.83</v>
          </cell>
          <cell r="Q112">
            <v>123.52</v>
          </cell>
          <cell r="R112">
            <v>12959.55</v>
          </cell>
          <cell r="S112">
            <v>266.17</v>
          </cell>
          <cell r="T112">
            <v>1769.16</v>
          </cell>
          <cell r="U112">
            <v>1057.47</v>
          </cell>
          <cell r="V112">
            <v>8305.5300000000007</v>
          </cell>
          <cell r="W112">
            <v>487.64</v>
          </cell>
          <cell r="X112">
            <v>1073.58</v>
          </cell>
        </row>
        <row r="113">
          <cell r="C113" t="str">
            <v>2008/2009H</v>
          </cell>
          <cell r="D113">
            <v>26322.365000000002</v>
          </cell>
          <cell r="E113">
            <v>649.4</v>
          </cell>
          <cell r="F113">
            <v>4323.1899999999996</v>
          </cell>
          <cell r="G113">
            <v>2914.65</v>
          </cell>
          <cell r="H113">
            <v>17005.654999999999</v>
          </cell>
          <cell r="I113">
            <v>423.35</v>
          </cell>
          <cell r="J113">
            <v>1006.12</v>
          </cell>
          <cell r="K113">
            <v>1192</v>
          </cell>
          <cell r="L113">
            <v>39.42</v>
          </cell>
          <cell r="M113">
            <v>237.47</v>
          </cell>
          <cell r="N113">
            <v>122.47</v>
          </cell>
          <cell r="O113">
            <v>587.53</v>
          </cell>
          <cell r="P113">
            <v>30.83</v>
          </cell>
          <cell r="Q113">
            <v>48.67</v>
          </cell>
          <cell r="R113">
            <v>27388.755000000001</v>
          </cell>
          <cell r="S113">
            <v>688.82</v>
          </cell>
          <cell r="T113">
            <v>4560.66</v>
          </cell>
          <cell r="U113">
            <v>3037.12</v>
          </cell>
          <cell r="V113">
            <v>17593.185000000001</v>
          </cell>
          <cell r="W113">
            <v>454.18</v>
          </cell>
          <cell r="X113">
            <v>1054.79</v>
          </cell>
        </row>
        <row r="114">
          <cell r="C114" t="str">
            <v>2008/2009I</v>
          </cell>
          <cell r="D114">
            <v>9674.08</v>
          </cell>
          <cell r="E114">
            <v>308.8</v>
          </cell>
          <cell r="F114">
            <v>1163.8</v>
          </cell>
          <cell r="G114">
            <v>601.01</v>
          </cell>
          <cell r="H114">
            <v>6987.05</v>
          </cell>
          <cell r="I114">
            <v>130.16</v>
          </cell>
          <cell r="J114">
            <v>483.26</v>
          </cell>
          <cell r="K114">
            <v>2546</v>
          </cell>
          <cell r="L114">
            <v>149.88</v>
          </cell>
          <cell r="M114">
            <v>305.14</v>
          </cell>
          <cell r="N114">
            <v>134.61000000000001</v>
          </cell>
          <cell r="O114">
            <v>1578.28</v>
          </cell>
          <cell r="P114">
            <v>45.59</v>
          </cell>
          <cell r="Q114">
            <v>133.38</v>
          </cell>
          <cell r="R114">
            <v>12020.96</v>
          </cell>
          <cell r="S114">
            <v>458.68</v>
          </cell>
          <cell r="T114">
            <v>1468.94</v>
          </cell>
          <cell r="U114">
            <v>735.62</v>
          </cell>
          <cell r="V114">
            <v>8565.33</v>
          </cell>
          <cell r="W114">
            <v>175.75</v>
          </cell>
          <cell r="X114">
            <v>616.64</v>
          </cell>
        </row>
        <row r="115">
          <cell r="C115" t="str">
            <v>2008/2009J</v>
          </cell>
          <cell r="D115">
            <v>660.64</v>
          </cell>
          <cell r="E115">
            <v>14.87</v>
          </cell>
          <cell r="F115">
            <v>74.27</v>
          </cell>
          <cell r="G115">
            <v>57.45</v>
          </cell>
          <cell r="H115">
            <v>447.59</v>
          </cell>
          <cell r="I115">
            <v>18.329999999999998</v>
          </cell>
          <cell r="J115">
            <v>48.13</v>
          </cell>
          <cell r="K115">
            <v>3774</v>
          </cell>
          <cell r="L115">
            <v>211.12</v>
          </cell>
          <cell r="M115">
            <v>671.68</v>
          </cell>
          <cell r="N115">
            <v>268.60000000000002</v>
          </cell>
          <cell r="O115">
            <v>2126.33</v>
          </cell>
          <cell r="P115">
            <v>125.66</v>
          </cell>
          <cell r="Q115">
            <v>323.62</v>
          </cell>
          <cell r="R115">
            <v>4387.6499999999996</v>
          </cell>
          <cell r="S115">
            <v>225.99</v>
          </cell>
          <cell r="T115">
            <v>745.95</v>
          </cell>
          <cell r="U115">
            <v>326.05</v>
          </cell>
          <cell r="V115">
            <v>2573.92</v>
          </cell>
          <cell r="W115">
            <v>143.99</v>
          </cell>
          <cell r="X115">
            <v>371.75</v>
          </cell>
        </row>
      </sheetData>
      <sheetData sheetId="4">
        <row r="2">
          <cell r="C2" t="str">
            <v>2003/20041</v>
          </cell>
          <cell r="D2">
            <v>5035.3329000000003</v>
          </cell>
          <cell r="E2">
            <v>310</v>
          </cell>
          <cell r="F2">
            <v>998.83330000000001</v>
          </cell>
          <cell r="G2">
            <v>338.33330000000001</v>
          </cell>
          <cell r="H2">
            <v>2279.1664000000001</v>
          </cell>
          <cell r="I2">
            <v>256</v>
          </cell>
          <cell r="J2">
            <v>852.99990000000003</v>
          </cell>
          <cell r="K2">
            <v>29</v>
          </cell>
          <cell r="L2">
            <v>5</v>
          </cell>
          <cell r="M2">
            <v>7</v>
          </cell>
          <cell r="N2">
            <v>5</v>
          </cell>
          <cell r="O2">
            <v>7</v>
          </cell>
          <cell r="P2">
            <v>1</v>
          </cell>
          <cell r="Q2">
            <v>4</v>
          </cell>
          <cell r="R2">
            <v>5064.3329000000003</v>
          </cell>
          <cell r="S2">
            <v>315</v>
          </cell>
          <cell r="T2">
            <v>1005.8333</v>
          </cell>
          <cell r="U2">
            <v>343.33330000000001</v>
          </cell>
          <cell r="V2">
            <v>2286.1664000000001</v>
          </cell>
          <cell r="W2">
            <v>257</v>
          </cell>
          <cell r="X2">
            <v>856.99990000000003</v>
          </cell>
        </row>
        <row r="3">
          <cell r="C3" t="str">
            <v>2003/20042</v>
          </cell>
          <cell r="D3">
            <v>13451.808800000001</v>
          </cell>
          <cell r="E3">
            <v>1129.6657</v>
          </cell>
          <cell r="F3">
            <v>2160.3287</v>
          </cell>
          <cell r="G3">
            <v>738.83219999999994</v>
          </cell>
          <cell r="H3">
            <v>7875.3175000000001</v>
          </cell>
          <cell r="I3">
            <v>308.83249999999998</v>
          </cell>
          <cell r="J3">
            <v>1238.8322000000001</v>
          </cell>
          <cell r="K3">
            <v>4761</v>
          </cell>
          <cell r="L3">
            <v>617.66669999999999</v>
          </cell>
          <cell r="M3">
            <v>701.66669999999999</v>
          </cell>
          <cell r="N3">
            <v>193.33340000000001</v>
          </cell>
          <cell r="O3">
            <v>2611.3334</v>
          </cell>
          <cell r="P3">
            <v>118.5</v>
          </cell>
          <cell r="Q3">
            <v>480.66669999999999</v>
          </cell>
          <cell r="R3">
            <v>18174.975699999999</v>
          </cell>
          <cell r="S3">
            <v>1747.3324</v>
          </cell>
          <cell r="T3">
            <v>2861.9953999999998</v>
          </cell>
          <cell r="U3">
            <v>932.16560000000004</v>
          </cell>
          <cell r="V3">
            <v>10486.650900000001</v>
          </cell>
          <cell r="W3">
            <v>427.33249999999998</v>
          </cell>
          <cell r="X3">
            <v>1719.4989</v>
          </cell>
        </row>
        <row r="4">
          <cell r="C4" t="str">
            <v>2003/20043</v>
          </cell>
          <cell r="D4">
            <v>17783.155299999999</v>
          </cell>
          <cell r="E4">
            <v>832.41579999999999</v>
          </cell>
          <cell r="F4">
            <v>2904.5807</v>
          </cell>
          <cell r="G4">
            <v>1024.4159999999999</v>
          </cell>
          <cell r="H4">
            <v>11676.0769</v>
          </cell>
          <cell r="I4">
            <v>311.99939999999998</v>
          </cell>
          <cell r="J4">
            <v>1033.6665</v>
          </cell>
          <cell r="K4">
            <v>1999</v>
          </cell>
          <cell r="L4">
            <v>165.9999</v>
          </cell>
          <cell r="M4">
            <v>364.66660000000002</v>
          </cell>
          <cell r="N4">
            <v>132.99979999999999</v>
          </cell>
          <cell r="O4">
            <v>1042.5838000000001</v>
          </cell>
          <cell r="P4">
            <v>46.666699999999999</v>
          </cell>
          <cell r="Q4">
            <v>106</v>
          </cell>
          <cell r="R4">
            <v>19642.072100000001</v>
          </cell>
          <cell r="S4">
            <v>998.41570000000002</v>
          </cell>
          <cell r="T4">
            <v>3269.2473</v>
          </cell>
          <cell r="U4">
            <v>1157.4158</v>
          </cell>
          <cell r="V4">
            <v>12718.6607</v>
          </cell>
          <cell r="W4">
            <v>358.66609999999997</v>
          </cell>
          <cell r="X4">
            <v>1139.6665</v>
          </cell>
        </row>
        <row r="5">
          <cell r="C5" t="str">
            <v>2003/20044</v>
          </cell>
          <cell r="D5">
            <v>419</v>
          </cell>
          <cell r="E5">
            <v>45</v>
          </cell>
          <cell r="F5">
            <v>77</v>
          </cell>
          <cell r="G5">
            <v>21</v>
          </cell>
          <cell r="H5">
            <v>228</v>
          </cell>
          <cell r="I5">
            <v>11</v>
          </cell>
          <cell r="J5">
            <v>37</v>
          </cell>
          <cell r="K5">
            <v>0</v>
          </cell>
          <cell r="L5">
            <v>0</v>
          </cell>
          <cell r="M5">
            <v>0</v>
          </cell>
          <cell r="N5">
            <v>0</v>
          </cell>
          <cell r="O5">
            <v>0</v>
          </cell>
          <cell r="P5">
            <v>0</v>
          </cell>
          <cell r="Q5">
            <v>0</v>
          </cell>
          <cell r="R5">
            <v>419</v>
          </cell>
          <cell r="S5">
            <v>45</v>
          </cell>
          <cell r="T5">
            <v>77</v>
          </cell>
          <cell r="U5">
            <v>21</v>
          </cell>
          <cell r="V5">
            <v>228</v>
          </cell>
          <cell r="W5">
            <v>11</v>
          </cell>
          <cell r="X5">
            <v>37</v>
          </cell>
        </row>
        <row r="6">
          <cell r="C6" t="str">
            <v>2003/20045</v>
          </cell>
          <cell r="D6">
            <v>1696</v>
          </cell>
          <cell r="E6">
            <v>119.66670000000001</v>
          </cell>
          <cell r="F6">
            <v>324.83330000000001</v>
          </cell>
          <cell r="G6">
            <v>87.5</v>
          </cell>
          <cell r="H6">
            <v>1075</v>
          </cell>
          <cell r="I6">
            <v>23</v>
          </cell>
          <cell r="J6">
            <v>66</v>
          </cell>
          <cell r="K6">
            <v>113</v>
          </cell>
          <cell r="L6">
            <v>10.5</v>
          </cell>
          <cell r="M6">
            <v>26.166699999999999</v>
          </cell>
          <cell r="N6">
            <v>5</v>
          </cell>
          <cell r="O6">
            <v>65</v>
          </cell>
          <cell r="P6">
            <v>1</v>
          </cell>
          <cell r="Q6">
            <v>1</v>
          </cell>
          <cell r="R6">
            <v>1804.6667</v>
          </cell>
          <cell r="S6">
            <v>130.16669999999999</v>
          </cell>
          <cell r="T6">
            <v>351</v>
          </cell>
          <cell r="U6">
            <v>92.5</v>
          </cell>
          <cell r="V6">
            <v>1140</v>
          </cell>
          <cell r="W6">
            <v>24</v>
          </cell>
          <cell r="X6">
            <v>67</v>
          </cell>
        </row>
        <row r="7">
          <cell r="C7" t="str">
            <v>2003/20046</v>
          </cell>
          <cell r="D7">
            <v>8889.7428</v>
          </cell>
          <cell r="E7">
            <v>332.08359999999999</v>
          </cell>
          <cell r="F7">
            <v>1589.4971</v>
          </cell>
          <cell r="G7">
            <v>469.16609999999997</v>
          </cell>
          <cell r="H7">
            <v>6031.6633000000002</v>
          </cell>
          <cell r="I7">
            <v>117.4996</v>
          </cell>
          <cell r="J7">
            <v>349.8331</v>
          </cell>
          <cell r="K7">
            <v>352</v>
          </cell>
          <cell r="L7">
            <v>28.666699999999999</v>
          </cell>
          <cell r="M7">
            <v>41.166600000000003</v>
          </cell>
          <cell r="N7">
            <v>24.333300000000001</v>
          </cell>
          <cell r="O7">
            <v>190.41659999999999</v>
          </cell>
          <cell r="P7">
            <v>3</v>
          </cell>
          <cell r="Q7">
            <v>15.833299999999999</v>
          </cell>
          <cell r="R7">
            <v>9193.1592999999993</v>
          </cell>
          <cell r="S7">
            <v>360.75029999999998</v>
          </cell>
          <cell r="T7">
            <v>1630.6637000000001</v>
          </cell>
          <cell r="U7">
            <v>493.49939999999998</v>
          </cell>
          <cell r="V7">
            <v>6222.0798999999997</v>
          </cell>
          <cell r="W7">
            <v>120.4996</v>
          </cell>
          <cell r="X7">
            <v>365.66640000000001</v>
          </cell>
        </row>
        <row r="8">
          <cell r="C8" t="str">
            <v>2003/20047</v>
          </cell>
          <cell r="D8">
            <v>3833.3337000000001</v>
          </cell>
          <cell r="E8">
            <v>139.41669999999999</v>
          </cell>
          <cell r="F8">
            <v>641.3329</v>
          </cell>
          <cell r="G8">
            <v>198.7499</v>
          </cell>
          <cell r="H8">
            <v>2711.0844999999999</v>
          </cell>
          <cell r="I8">
            <v>39.9998</v>
          </cell>
          <cell r="J8">
            <v>102.7499</v>
          </cell>
          <cell r="K8">
            <v>333</v>
          </cell>
          <cell r="L8">
            <v>20.833300000000001</v>
          </cell>
          <cell r="M8">
            <v>48.666600000000003</v>
          </cell>
          <cell r="N8">
            <v>20.166699999999999</v>
          </cell>
          <cell r="O8">
            <v>166.25020000000001</v>
          </cell>
          <cell r="P8">
            <v>16</v>
          </cell>
          <cell r="Q8">
            <v>28.666699999999999</v>
          </cell>
          <cell r="R8">
            <v>4133.9171999999999</v>
          </cell>
          <cell r="S8">
            <v>160.25</v>
          </cell>
          <cell r="T8">
            <v>689.99950000000001</v>
          </cell>
          <cell r="U8">
            <v>218.91659999999999</v>
          </cell>
          <cell r="V8">
            <v>2877.3346999999999</v>
          </cell>
          <cell r="W8">
            <v>55.9998</v>
          </cell>
          <cell r="X8">
            <v>131.41659999999999</v>
          </cell>
        </row>
        <row r="9">
          <cell r="C9" t="str">
            <v>2003/20048</v>
          </cell>
          <cell r="D9">
            <v>12962.999900000001</v>
          </cell>
          <cell r="E9">
            <v>515.49940000000004</v>
          </cell>
          <cell r="F9">
            <v>2382.9996999999998</v>
          </cell>
          <cell r="G9">
            <v>867.83349999999996</v>
          </cell>
          <cell r="H9">
            <v>8876.6672999999992</v>
          </cell>
          <cell r="I9">
            <v>78.333399999999997</v>
          </cell>
          <cell r="J9">
            <v>241.66659999999999</v>
          </cell>
          <cell r="K9">
            <v>1805</v>
          </cell>
          <cell r="L9">
            <v>112.33329999999999</v>
          </cell>
          <cell r="M9">
            <v>282.83319999999998</v>
          </cell>
          <cell r="N9">
            <v>120.33320000000001</v>
          </cell>
          <cell r="O9">
            <v>1006.6663</v>
          </cell>
          <cell r="P9">
            <v>11</v>
          </cell>
          <cell r="Q9">
            <v>42.5</v>
          </cell>
          <cell r="R9">
            <v>14538.6659</v>
          </cell>
          <cell r="S9">
            <v>627.83270000000005</v>
          </cell>
          <cell r="T9">
            <v>2665.8328999999999</v>
          </cell>
          <cell r="U9">
            <v>988.16669999999999</v>
          </cell>
          <cell r="V9">
            <v>9883.3335999999999</v>
          </cell>
          <cell r="W9">
            <v>89.333399999999997</v>
          </cell>
          <cell r="X9">
            <v>284.16660000000002</v>
          </cell>
        </row>
        <row r="10">
          <cell r="C10" t="str">
            <v>2003/20049</v>
          </cell>
          <cell r="D10">
            <v>10151.003500000001</v>
          </cell>
          <cell r="E10">
            <v>393.00009999999997</v>
          </cell>
          <cell r="F10">
            <v>1878.335</v>
          </cell>
          <cell r="G10">
            <v>527.00009999999997</v>
          </cell>
          <cell r="H10">
            <v>6940.3352999999997</v>
          </cell>
          <cell r="I10">
            <v>107.0001</v>
          </cell>
          <cell r="J10">
            <v>305.3329</v>
          </cell>
          <cell r="K10">
            <v>1645</v>
          </cell>
          <cell r="L10">
            <v>132.83349999999999</v>
          </cell>
          <cell r="M10">
            <v>235.66669999999999</v>
          </cell>
          <cell r="N10">
            <v>65.000100000000003</v>
          </cell>
          <cell r="O10">
            <v>1106.6670999999999</v>
          </cell>
          <cell r="P10">
            <v>15</v>
          </cell>
          <cell r="Q10">
            <v>45.166699999999999</v>
          </cell>
          <cell r="R10">
            <v>11751.337600000001</v>
          </cell>
          <cell r="S10">
            <v>525.83360000000005</v>
          </cell>
          <cell r="T10">
            <v>2114.0016999999998</v>
          </cell>
          <cell r="U10">
            <v>592.00019999999995</v>
          </cell>
          <cell r="V10">
            <v>8047.0024000000003</v>
          </cell>
          <cell r="W10">
            <v>122.0001</v>
          </cell>
          <cell r="X10">
            <v>350.49959999999999</v>
          </cell>
        </row>
        <row r="11">
          <cell r="C11" t="str">
            <v>2003/2004A</v>
          </cell>
          <cell r="D11">
            <v>3093.9992000000002</v>
          </cell>
          <cell r="E11">
            <v>114.83329999999999</v>
          </cell>
          <cell r="F11">
            <v>552.16639999999995</v>
          </cell>
          <cell r="G11">
            <v>209.66659999999999</v>
          </cell>
          <cell r="H11">
            <v>2109.4996000000001</v>
          </cell>
          <cell r="I11">
            <v>29</v>
          </cell>
          <cell r="J11">
            <v>78.833299999999994</v>
          </cell>
          <cell r="K11">
            <v>1187</v>
          </cell>
          <cell r="L11">
            <v>118</v>
          </cell>
          <cell r="M11">
            <v>181.667</v>
          </cell>
          <cell r="N11">
            <v>61.000100000000003</v>
          </cell>
          <cell r="O11">
            <v>759.1671</v>
          </cell>
          <cell r="P11">
            <v>3</v>
          </cell>
          <cell r="Q11">
            <v>31</v>
          </cell>
          <cell r="R11">
            <v>4247.8334000000004</v>
          </cell>
          <cell r="S11">
            <v>232.83330000000001</v>
          </cell>
          <cell r="T11">
            <v>733.83339999999998</v>
          </cell>
          <cell r="U11">
            <v>270.66669999999999</v>
          </cell>
          <cell r="V11">
            <v>2868.6667000000002</v>
          </cell>
          <cell r="W11">
            <v>32</v>
          </cell>
          <cell r="X11">
            <v>109.83329999999999</v>
          </cell>
        </row>
        <row r="12">
          <cell r="C12" t="str">
            <v>2003/2004B</v>
          </cell>
          <cell r="D12">
            <v>18232.130700000002</v>
          </cell>
          <cell r="E12">
            <v>1009.9147</v>
          </cell>
          <cell r="F12">
            <v>2979.7429000000002</v>
          </cell>
          <cell r="G12">
            <v>1187.4146000000001</v>
          </cell>
          <cell r="H12">
            <v>12100.9769</v>
          </cell>
          <cell r="I12">
            <v>219.99950000000001</v>
          </cell>
          <cell r="J12">
            <v>734.08209999999997</v>
          </cell>
          <cell r="K12">
            <v>2164</v>
          </cell>
          <cell r="L12">
            <v>162.99950000000001</v>
          </cell>
          <cell r="M12">
            <v>325.8331</v>
          </cell>
          <cell r="N12">
            <v>146.66640000000001</v>
          </cell>
          <cell r="O12">
            <v>1150.6659999999999</v>
          </cell>
          <cell r="P12">
            <v>33</v>
          </cell>
          <cell r="Q12">
            <v>102.4999</v>
          </cell>
          <cell r="R12">
            <v>20153.795600000001</v>
          </cell>
          <cell r="S12">
            <v>1172.9141999999999</v>
          </cell>
          <cell r="T12">
            <v>3305.576</v>
          </cell>
          <cell r="U12">
            <v>1334.0809999999999</v>
          </cell>
          <cell r="V12">
            <v>13251.642900000001</v>
          </cell>
          <cell r="W12">
            <v>252.99950000000001</v>
          </cell>
          <cell r="X12">
            <v>836.58199999999999</v>
          </cell>
        </row>
        <row r="13">
          <cell r="C13" t="str">
            <v>2003/2004C</v>
          </cell>
          <cell r="D13">
            <v>8053.4996000000001</v>
          </cell>
          <cell r="E13">
            <v>442.50009999999997</v>
          </cell>
          <cell r="F13">
            <v>1395.8335999999999</v>
          </cell>
          <cell r="G13">
            <v>547.16660000000002</v>
          </cell>
          <cell r="H13">
            <v>5421.4992000000002</v>
          </cell>
          <cell r="I13">
            <v>67.333399999999997</v>
          </cell>
          <cell r="J13">
            <v>179.16669999999999</v>
          </cell>
          <cell r="K13">
            <v>1102</v>
          </cell>
          <cell r="L13">
            <v>121.33329999999999</v>
          </cell>
          <cell r="M13">
            <v>194.66669999999999</v>
          </cell>
          <cell r="N13">
            <v>84.666700000000006</v>
          </cell>
          <cell r="O13">
            <v>606.00009999999997</v>
          </cell>
          <cell r="P13">
            <v>17.833300000000001</v>
          </cell>
          <cell r="Q13">
            <v>37</v>
          </cell>
          <cell r="R13">
            <v>9114.9997000000003</v>
          </cell>
          <cell r="S13">
            <v>563.83339999999998</v>
          </cell>
          <cell r="T13">
            <v>1590.5002999999999</v>
          </cell>
          <cell r="U13">
            <v>631.83330000000001</v>
          </cell>
          <cell r="V13">
            <v>6027.4993000000004</v>
          </cell>
          <cell r="W13">
            <v>85.166700000000006</v>
          </cell>
          <cell r="X13">
            <v>216.16669999999999</v>
          </cell>
        </row>
        <row r="14">
          <cell r="C14" t="str">
            <v>2003/2004D</v>
          </cell>
          <cell r="D14">
            <v>23480.801100000001</v>
          </cell>
          <cell r="E14">
            <v>1347.6654000000001</v>
          </cell>
          <cell r="F14">
            <v>3928.3272999999999</v>
          </cell>
          <cell r="G14">
            <v>1402.6649</v>
          </cell>
          <cell r="H14">
            <v>16288.477699999999</v>
          </cell>
          <cell r="I14">
            <v>134.33320000000001</v>
          </cell>
          <cell r="J14">
            <v>379.33260000000001</v>
          </cell>
          <cell r="K14">
            <v>2827</v>
          </cell>
          <cell r="L14">
            <v>332.99959999999999</v>
          </cell>
          <cell r="M14">
            <v>363.49919999999997</v>
          </cell>
          <cell r="N14">
            <v>151.1662</v>
          </cell>
          <cell r="O14">
            <v>1475.4975999999999</v>
          </cell>
          <cell r="P14">
            <v>17.5</v>
          </cell>
          <cell r="Q14">
            <v>56.666600000000003</v>
          </cell>
          <cell r="R14">
            <v>25878.130300000001</v>
          </cell>
          <cell r="S14">
            <v>1680.665</v>
          </cell>
          <cell r="T14">
            <v>4291.8265000000001</v>
          </cell>
          <cell r="U14">
            <v>1553.8311000000001</v>
          </cell>
          <cell r="V14">
            <v>17763.975299999998</v>
          </cell>
          <cell r="W14">
            <v>151.83320000000001</v>
          </cell>
          <cell r="X14">
            <v>435.99919999999997</v>
          </cell>
        </row>
        <row r="15">
          <cell r="C15" t="str">
            <v>2003/2004E</v>
          </cell>
          <cell r="D15">
            <v>6008.4938000000002</v>
          </cell>
          <cell r="E15">
            <v>254.16650000000001</v>
          </cell>
          <cell r="F15">
            <v>1032.6648</v>
          </cell>
          <cell r="G15">
            <v>450.166</v>
          </cell>
          <cell r="H15">
            <v>4086.8303000000001</v>
          </cell>
          <cell r="I15">
            <v>45.666600000000003</v>
          </cell>
          <cell r="J15">
            <v>138.99959999999999</v>
          </cell>
          <cell r="K15">
            <v>282</v>
          </cell>
          <cell r="L15">
            <v>18.833400000000001</v>
          </cell>
          <cell r="M15">
            <v>45.833300000000001</v>
          </cell>
          <cell r="N15">
            <v>19.833500000000001</v>
          </cell>
          <cell r="O15">
            <v>112.0001</v>
          </cell>
          <cell r="P15">
            <v>1</v>
          </cell>
          <cell r="Q15">
            <v>8.3333999999999993</v>
          </cell>
          <cell r="R15">
            <v>6214.3275000000003</v>
          </cell>
          <cell r="S15">
            <v>272.99990000000003</v>
          </cell>
          <cell r="T15">
            <v>1078.4981</v>
          </cell>
          <cell r="U15">
            <v>469.99950000000001</v>
          </cell>
          <cell r="V15">
            <v>4198.8303999999998</v>
          </cell>
          <cell r="W15">
            <v>46.666600000000003</v>
          </cell>
          <cell r="X15">
            <v>147.333</v>
          </cell>
        </row>
        <row r="16">
          <cell r="C16" t="str">
            <v>2003/2004F</v>
          </cell>
          <cell r="D16">
            <v>14579.6186</v>
          </cell>
          <cell r="E16">
            <v>796.91279999999995</v>
          </cell>
          <cell r="F16">
            <v>2824.0726</v>
          </cell>
          <cell r="G16">
            <v>960.99749999999995</v>
          </cell>
          <cell r="H16">
            <v>9289.2203000000009</v>
          </cell>
          <cell r="I16">
            <v>177.49979999999999</v>
          </cell>
          <cell r="J16">
            <v>530.91560000000004</v>
          </cell>
          <cell r="K16">
            <v>978</v>
          </cell>
          <cell r="L16">
            <v>71.333399999999997</v>
          </cell>
          <cell r="M16">
            <v>172.08340000000001</v>
          </cell>
          <cell r="N16">
            <v>66.166499999999999</v>
          </cell>
          <cell r="O16">
            <v>412.49990000000003</v>
          </cell>
          <cell r="P16">
            <v>13.666600000000001</v>
          </cell>
          <cell r="Q16">
            <v>41.166600000000003</v>
          </cell>
          <cell r="R16">
            <v>15356.535</v>
          </cell>
          <cell r="S16">
            <v>868.24620000000004</v>
          </cell>
          <cell r="T16">
            <v>2996.1559999999999</v>
          </cell>
          <cell r="U16">
            <v>1027.164</v>
          </cell>
          <cell r="V16">
            <v>9701.7201999999997</v>
          </cell>
          <cell r="W16">
            <v>191.16640000000001</v>
          </cell>
          <cell r="X16">
            <v>572.08219999999994</v>
          </cell>
        </row>
        <row r="17">
          <cell r="C17" t="str">
            <v>2003/2004G</v>
          </cell>
          <cell r="D17">
            <v>10423.395699999999</v>
          </cell>
          <cell r="E17">
            <v>457.49880000000002</v>
          </cell>
          <cell r="F17">
            <v>1799.9958999999999</v>
          </cell>
          <cell r="G17">
            <v>681.99900000000002</v>
          </cell>
          <cell r="H17">
            <v>6830.9866000000002</v>
          </cell>
          <cell r="I17">
            <v>157.333</v>
          </cell>
          <cell r="J17">
            <v>495.58240000000001</v>
          </cell>
          <cell r="K17">
            <v>1516</v>
          </cell>
          <cell r="L17">
            <v>90.5</v>
          </cell>
          <cell r="M17">
            <v>340.99990000000003</v>
          </cell>
          <cell r="N17">
            <v>87.666600000000003</v>
          </cell>
          <cell r="O17">
            <v>775.99950000000001</v>
          </cell>
          <cell r="P17">
            <v>26.166699999999999</v>
          </cell>
          <cell r="Q17">
            <v>49.5</v>
          </cell>
          <cell r="R17">
            <v>11794.2284</v>
          </cell>
          <cell r="S17">
            <v>547.99879999999996</v>
          </cell>
          <cell r="T17">
            <v>2140.9958000000001</v>
          </cell>
          <cell r="U17">
            <v>769.66560000000004</v>
          </cell>
          <cell r="V17">
            <v>7606.9861000000001</v>
          </cell>
          <cell r="W17">
            <v>183.49969999999999</v>
          </cell>
          <cell r="X17">
            <v>545.08240000000001</v>
          </cell>
        </row>
        <row r="18">
          <cell r="C18" t="str">
            <v>2003/2004H</v>
          </cell>
          <cell r="D18">
            <v>21401.232400000001</v>
          </cell>
          <cell r="E18">
            <v>1124.5825</v>
          </cell>
          <cell r="F18">
            <v>4454.3298000000004</v>
          </cell>
          <cell r="G18">
            <v>1767.4987000000001</v>
          </cell>
          <cell r="H18">
            <v>13313.3215</v>
          </cell>
          <cell r="I18">
            <v>202.83349999999999</v>
          </cell>
          <cell r="J18">
            <v>538.66639999999995</v>
          </cell>
          <cell r="K18">
            <v>745</v>
          </cell>
          <cell r="L18">
            <v>46.583300000000001</v>
          </cell>
          <cell r="M18">
            <v>179.66650000000001</v>
          </cell>
          <cell r="N18">
            <v>71.333200000000005</v>
          </cell>
          <cell r="O18">
            <v>321.83339999999998</v>
          </cell>
          <cell r="P18">
            <v>3.1667000000000001</v>
          </cell>
          <cell r="Q18">
            <v>10.833299999999999</v>
          </cell>
          <cell r="R18">
            <v>22034.648799999999</v>
          </cell>
          <cell r="S18">
            <v>1171.1658</v>
          </cell>
          <cell r="T18">
            <v>4633.9962999999998</v>
          </cell>
          <cell r="U18">
            <v>1838.8318999999999</v>
          </cell>
          <cell r="V18">
            <v>13635.1549</v>
          </cell>
          <cell r="W18">
            <v>206.00020000000001</v>
          </cell>
          <cell r="X18">
            <v>549.49969999999996</v>
          </cell>
        </row>
        <row r="19">
          <cell r="C19" t="str">
            <v>2003/2004I</v>
          </cell>
          <cell r="D19">
            <v>6080.5842000000002</v>
          </cell>
          <cell r="E19">
            <v>375.66719999999998</v>
          </cell>
          <cell r="F19">
            <v>971.4171</v>
          </cell>
          <cell r="G19">
            <v>327.4169</v>
          </cell>
          <cell r="H19">
            <v>4184.7497000000003</v>
          </cell>
          <cell r="I19">
            <v>51.333300000000001</v>
          </cell>
          <cell r="J19">
            <v>170</v>
          </cell>
          <cell r="K19">
            <v>1157</v>
          </cell>
          <cell r="L19">
            <v>86.749899999999997</v>
          </cell>
          <cell r="M19">
            <v>155.91659999999999</v>
          </cell>
          <cell r="N19">
            <v>71.666700000000006</v>
          </cell>
          <cell r="O19">
            <v>676.74959999999999</v>
          </cell>
          <cell r="P19">
            <v>7.5</v>
          </cell>
          <cell r="Q19">
            <v>39.333300000000001</v>
          </cell>
          <cell r="R19">
            <v>7118.5002999999997</v>
          </cell>
          <cell r="S19">
            <v>462.4171</v>
          </cell>
          <cell r="T19">
            <v>1127.3336999999999</v>
          </cell>
          <cell r="U19">
            <v>399.08359999999999</v>
          </cell>
          <cell r="V19">
            <v>4861.4993000000004</v>
          </cell>
          <cell r="W19">
            <v>58.833300000000001</v>
          </cell>
          <cell r="X19">
            <v>209.33330000000001</v>
          </cell>
        </row>
        <row r="20">
          <cell r="C20" t="str">
            <v>2003/2004J</v>
          </cell>
          <cell r="D20">
            <v>1348.6655000000001</v>
          </cell>
          <cell r="E20">
            <v>72.499799999999993</v>
          </cell>
          <cell r="F20">
            <v>206.66650000000001</v>
          </cell>
          <cell r="G20">
            <v>84.166600000000003</v>
          </cell>
          <cell r="H20">
            <v>923.99929999999995</v>
          </cell>
          <cell r="I20">
            <v>13</v>
          </cell>
          <cell r="J20">
            <v>48.333300000000001</v>
          </cell>
          <cell r="K20">
            <v>3720</v>
          </cell>
          <cell r="L20">
            <v>208.83320000000001</v>
          </cell>
          <cell r="M20">
            <v>877.99990000000003</v>
          </cell>
          <cell r="N20">
            <v>229.66659999999999</v>
          </cell>
          <cell r="O20">
            <v>2104.6662000000001</v>
          </cell>
          <cell r="P20">
            <v>73</v>
          </cell>
          <cell r="Q20">
            <v>178.83330000000001</v>
          </cell>
          <cell r="R20">
            <v>5021.6647000000003</v>
          </cell>
          <cell r="S20">
            <v>281.33300000000003</v>
          </cell>
          <cell r="T20">
            <v>1084.6664000000001</v>
          </cell>
          <cell r="U20">
            <v>313.83319999999998</v>
          </cell>
          <cell r="V20">
            <v>3028.6655000000001</v>
          </cell>
          <cell r="W20">
            <v>86</v>
          </cell>
          <cell r="X20">
            <v>227.16659999999999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4-08T20:15:48.071"/>
    </inkml:context>
    <inkml:brush xml:id="br0">
      <inkml:brushProperty name="width" value="0.05" units="cm"/>
      <inkml:brushProperty name="height" value="0.05" units="cm"/>
    </inkml:brush>
  </inkml:definitions>
  <inkml:trace contextRef="#ctx0" brushRef="#br0">75 1 11018 0 0,'-5'6'14'0'0,"-6"14"-14"0"0,-3-20 0 0 0,-24 19 0 0 0,38-19-1 0 0,0 0 1 0 0,0 0 0 0 0,0 0 0 0 0,-2 0-1 0 0,2 0 1 0 0,0 0 0 0 0,0 0 0 0 0,0 0-1 0 0,0 0 1 0 0,0 0 0 0 0,0 0 0 0 0,0 0-1 0 0,0 0 1 0 0,0 0 0 0 0,-3 0 0 0 0,3 0-1 0 0,0 0 1 0 0,0-7 0 0 0,0 7 0 0 0,0 0-1 0 0,0 0 1 0 0,0 0 0 0 0,0 0 0 0 0,0 0-1 0 0,0 0 1 0 0,0 0 0 0 0,0 0 0 0 0,-2 0-1 0 0,2 0 1 0 0,0 0 0 0 0,0-6 0 0 0,0 6-1 0 0,0 0 1 0 0,0 0 0 0 0,0 0 0 0 0,0 0-1 0 0,0 0 1 0 0,0 0 0 0 0,0 0 0 0 0,0 0-1 0 0,0-6 1 0 0,0 6 0 0 0,0 0 0 0 0,0 0-1 0 0,0 0 1 0 0,0 0 0 0 0,5-26-19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4-08T20:15:49.028"/>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4-08T20:15:49.029"/>
    </inkml:context>
    <inkml:brush xml:id="br0">
      <inkml:brushProperty name="width" value="0.05" units="cm"/>
      <inkml:brushProperty name="height" value="0.05" units="cm"/>
    </inkml:brush>
  </inkml:definitions>
  <inkml:trace contextRef="#ctx0" brushRef="#br0">1 30 4144 0 0,'0'0'184'0'0,"0"0"40"0"0,7 4-224 0 0,-7-4 0 0 0,0 0 0 0 0,15-4 0 0 0,5-3 720 0 0,-6 4 104 0 0,5-6 16 0 0,-1-1-3528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4-14T20:51:40.976"/>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1T10:40:11.422"/>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1T10:40:11.423"/>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2T07:48:04.717"/>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2T07:48:04.718"/>
    </inkml:context>
    <inkml:brush xml:id="br0">
      <inkml:brushProperty name="width" value="0.05" units="cm"/>
      <inkml:brushProperty name="height" value="0.05" units="cm"/>
    </inkml:brush>
  </inkml:definitions>
  <inkml:trace contextRef="#ctx0" brushRef="#br0">1 7 4144 0 0,'0'0'184'0'0,"0"0"40"0"0,7 1-224 0 0,-7-1 0 0 0,0 0 0 0 0,15-1 0 0 0,5-1 720 0 0,-6 2 104 0 0,5-2 16 0 0,-1 0-3528 0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39292E-20F5-4337-8DAF-0C68599DFFB6}" name="Table92" displayName="Table92" ref="C9:H42" totalsRowShown="0" headerRowDxfId="131" dataDxfId="129" headerRowBorderDxfId="130">
  <autoFilter ref="C9:H42" xr:uid="{1404FC9C-80E1-4C6F-9F06-5C7A35B9837E}"/>
  <tableColumns count="6">
    <tableColumn id="1" xr3:uid="{B46D123A-ECAE-41E0-9F7C-9ACA1021539B}" name="Dataset _x000a_" dataDxfId="128"/>
    <tableColumn id="2" xr3:uid="{D2C56471-D4B3-4035-A9DE-E3D1B03C9800}" name="Table Name" dataDxfId="127" dataCellStyle="Hyperlink"/>
    <tableColumn id="3" xr3:uid="{0A32D500-B76E-48EC-88F2-C6E422D809B4}" name="Description" dataDxfId="126"/>
    <tableColumn id="4" xr3:uid="{CB9A3B4E-59C6-4F24-97D9-8B840912A996}" name="Is this table required? " dataDxfId="125"/>
    <tableColumn id="5" xr3:uid="{C64D303D-C389-478C-94CE-E24DE46CDC32}" name="Which data items are required? " dataDxfId="124"/>
    <tableColumn id="6" xr3:uid="{57CF2716-27F0-4646-9AE3-12B82633F361}" name="Please provide justification for why tables and variables have been requested" dataDxfId="123"/>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EA73B-C521-4107-81DA-138607945A24}" name="Table15" displayName="Table15" ref="A5:G31" totalsRowShown="0" headerRowDxfId="122" dataDxfId="121">
  <autoFilter ref="A5:G31" xr:uid="{00000000-0009-0000-0100-000002000000}"/>
  <tableColumns count="7">
    <tableColumn id="1" xr3:uid="{00000000-0010-0000-0100-000001000000}" name="Field" dataDxfId="120"/>
    <tableColumn id="2" xr3:uid="{00000000-0010-0000-0100-000002000000}" name="Type" dataDxfId="119"/>
    <tableColumn id="3" xr3:uid="{00000000-0010-0000-0100-000003000000}" name="Length" dataDxfId="118"/>
    <tableColumn id="4" xr3:uid="{00000000-0010-0000-0100-000004000000}" name="Nullable" dataDxfId="117"/>
    <tableColumn id="5" xr3:uid="{00000000-0010-0000-0100-000005000000}" name="Description" dataDxfId="116"/>
    <tableColumn id="6" xr3:uid="{00000000-0010-0000-0100-000006000000}" name="Years available" dataDxfId="115"/>
    <tableColumn id="7" xr3:uid="{00000000-0010-0000-0100-000007000000}" name="Codes" dataDxfId="11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945931-0414-415D-A1CE-DD9B81447BC4}" name="Table5" displayName="Table5" ref="H5:H30" totalsRowShown="0" headerRowDxfId="113" dataDxfId="112" dataCellStyle="Normal 21">
  <autoFilter ref="H5:H30" xr:uid="{00000000-0009-0000-0100-000005000000}"/>
  <tableColumns count="1">
    <tableColumn id="1" xr3:uid="{00000000-0010-0000-0200-000001000000}" name="Data request data item required?" dataDxfId="111" dataCellStyle="Normal 21"/>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6:G101" totalsRowShown="0" headerRowDxfId="110" dataDxfId="108" headerRowBorderDxfId="109" tableBorderDxfId="107">
  <autoFilter ref="A6:G101" xr:uid="{00000000-0009-0000-0100-000003000000}"/>
  <tableColumns count="7">
    <tableColumn id="1" xr3:uid="{00000000-0010-0000-0300-000001000000}" name="Field" dataDxfId="106"/>
    <tableColumn id="2" xr3:uid="{00000000-0010-0000-0300-000002000000}" name="Type" dataDxfId="105"/>
    <tableColumn id="3" xr3:uid="{00000000-0010-0000-0300-000003000000}" name="Length" dataDxfId="104"/>
    <tableColumn id="4" xr3:uid="{00000000-0010-0000-0300-000004000000}" name="Nullable" dataDxfId="103"/>
    <tableColumn id="5" xr3:uid="{00000000-0010-0000-0300-000005000000}" name="Description" dataDxfId="102"/>
    <tableColumn id="6" xr3:uid="{00000000-0010-0000-0300-000006000000}" name="Years available" dataDxfId="101"/>
    <tableColumn id="7" xr3:uid="{00000000-0010-0000-0300-000007000000}" name="Codes" dataDxfId="100"/>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57" displayName="Table57" ref="H6:H105" totalsRowShown="0" headerRowDxfId="99" dataDxfId="98" dataCellStyle="Normal 21">
  <autoFilter ref="H6:H105" xr:uid="{00000000-0009-0000-0100-000006000000}"/>
  <tableColumns count="1">
    <tableColumn id="1" xr3:uid="{00000000-0010-0000-0400-000001000000}" name="Data request data item required?" dataDxfId="97" dataCellStyle="Normal 2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3" displayName="Table3" ref="A6:G25" totalsRowShown="0" headerRowDxfId="96" dataDxfId="95">
  <autoFilter ref="A6:G25" xr:uid="{00000000-0009-0000-0100-000004000000}"/>
  <tableColumns count="7">
    <tableColumn id="1" xr3:uid="{00000000-0010-0000-0500-000001000000}" name="Field" dataDxfId="94"/>
    <tableColumn id="2" xr3:uid="{00000000-0010-0000-0500-000002000000}" name="Type" dataDxfId="93"/>
    <tableColumn id="3" xr3:uid="{00000000-0010-0000-0500-000003000000}" name="Length" dataDxfId="92"/>
    <tableColumn id="4" xr3:uid="{00000000-0010-0000-0500-000004000000}" name="Nullable" dataDxfId="91"/>
    <tableColumn id="5" xr3:uid="{00000000-0010-0000-0500-000005000000}" name="Description" dataDxfId="90"/>
    <tableColumn id="6" xr3:uid="{00000000-0010-0000-0500-000006000000}" name="Years available" dataDxfId="89"/>
    <tableColumn id="7" xr3:uid="{00000000-0010-0000-0500-000007000000}" name="Codes" dataDxfId="88"/>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578" displayName="Table578" ref="H6:H25" totalsRowShown="0" headerRowDxfId="87" dataDxfId="86" dataCellStyle="Normal 21">
  <autoFilter ref="H6:H25" xr:uid="{00000000-0009-0000-0100-000007000000}"/>
  <tableColumns count="1">
    <tableColumn id="1" xr3:uid="{00000000-0010-0000-0600-000001000000}" name="Data request data item required?" dataDxfId="85" dataCellStyle="Normal 21"/>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8:J185" totalsRowShown="0" tableBorderDxfId="84">
  <autoFilter ref="A8:J185" xr:uid="{00000000-0009-0000-0100-000008000000}"/>
  <tableColumns count="10">
    <tableColumn id="1" xr3:uid="{00000000-0010-0000-0700-000001000000}" name="Field type" dataDxfId="83"/>
    <tableColumn id="2" xr3:uid="{00000000-0010-0000-0700-000002000000}" name="NPDAlias" dataDxfId="82"/>
    <tableColumn id="3" xr3:uid="{00000000-0010-0000-0700-000003000000}" name="FieldReference" dataDxfId="81"/>
    <tableColumn id="4" xr3:uid="{00000000-0010-0000-0700-000004000000}" name="Description" dataDxfId="80"/>
    <tableColumn id="5" xr3:uid="{00000000-0010-0000-0700-000005000000}" name="Years Populated" dataDxfId="79"/>
    <tableColumn id="6" xr3:uid="{00000000-0010-0000-0700-000006000000}" name="Notes" dataDxfId="78"/>
    <tableColumn id="7" xr3:uid="{00000000-0010-0000-0700-000007000000}" name="Identifiability" dataDxfId="77"/>
    <tableColumn id="8" xr3:uid="{00000000-0010-0000-0700-000008000000}" name="Sensitivity" dataDxfId="76"/>
    <tableColumn id="9" xr3:uid="{00000000-0010-0000-0700-000009000000}" name="Data request data item required?" dataDxfId="75"/>
    <tableColumn id="10" xr3:uid="{00000000-0010-0000-0700-00000A000000}" name="Data request years required?" dataDxfId="74"/>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23.bin"/><Relationship Id="rId1" Type="http://schemas.openxmlformats.org/officeDocument/2006/relationships/hyperlink" Target="https://www.hesa.ac.uk/support/definitions/student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publications/coronavirus-covid-19-school-and-college-performance-measures" TargetMode="External"/><Relationship Id="rId1" Type="http://schemas.openxmlformats.org/officeDocument/2006/relationships/hyperlink" Target="https://www.gov.uk/government/publications/coronavirus-covid-19-reducing-burdens-on-educational-and-care-setting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
  <sheetViews>
    <sheetView zoomScaleNormal="100" workbookViewId="0">
      <selection activeCell="K13" sqref="K13"/>
    </sheetView>
  </sheetViews>
  <sheetFormatPr defaultColWidth="9" defaultRowHeight="14.5"/>
  <cols>
    <col min="7" max="7" width="10.7265625" bestFit="1" customWidth="1"/>
  </cols>
  <sheetData>
    <row r="1" spans="2:10">
      <c r="B1" s="2"/>
    </row>
    <row r="8" spans="2:10" ht="32.5">
      <c r="B8" s="776" t="s">
        <v>0</v>
      </c>
      <c r="C8" s="776"/>
      <c r="D8" s="776"/>
      <c r="E8" s="776"/>
      <c r="F8" s="776"/>
      <c r="G8" s="776"/>
      <c r="H8" s="776"/>
      <c r="I8" s="776"/>
      <c r="J8" s="776"/>
    </row>
    <row r="9" spans="2:10" ht="32.5">
      <c r="B9" s="776" t="s">
        <v>1</v>
      </c>
      <c r="C9" s="776"/>
      <c r="D9" s="776"/>
      <c r="E9" s="776"/>
      <c r="F9" s="776"/>
      <c r="G9" s="776"/>
      <c r="H9" s="776"/>
      <c r="I9" s="776"/>
      <c r="J9" s="776"/>
    </row>
    <row r="10" spans="2:10" ht="32.5">
      <c r="B10" s="776" t="s">
        <v>2</v>
      </c>
      <c r="C10" s="776"/>
      <c r="D10" s="776"/>
      <c r="E10" s="776"/>
      <c r="F10" s="776"/>
      <c r="G10" s="776"/>
      <c r="H10" s="776"/>
      <c r="I10" s="776"/>
      <c r="J10" s="776"/>
    </row>
    <row r="16" spans="2:10" ht="27.75" customHeight="1">
      <c r="B16" s="777" t="s">
        <v>3</v>
      </c>
      <c r="C16" s="777"/>
      <c r="D16" s="777"/>
      <c r="E16" s="777"/>
      <c r="F16" s="777"/>
      <c r="G16" s="777"/>
      <c r="H16" s="777"/>
      <c r="I16" s="777"/>
      <c r="J16" s="777"/>
    </row>
    <row r="17" spans="2:10" ht="23">
      <c r="B17" s="780"/>
      <c r="C17" s="780"/>
      <c r="D17" s="780"/>
      <c r="E17" s="780"/>
      <c r="F17" s="780"/>
      <c r="G17" s="780"/>
      <c r="H17" s="780"/>
      <c r="I17" s="780"/>
      <c r="J17" s="780"/>
    </row>
    <row r="22" spans="2:10" ht="25">
      <c r="B22" s="779" t="s">
        <v>4</v>
      </c>
      <c r="C22" s="779"/>
      <c r="D22" s="779"/>
      <c r="E22" s="779"/>
      <c r="F22" s="779"/>
      <c r="G22" s="779"/>
      <c r="H22" s="779"/>
      <c r="I22" s="779"/>
      <c r="J22" s="779"/>
    </row>
    <row r="23" spans="2:10" s="1" customFormat="1" ht="25">
      <c r="B23" s="778">
        <v>45432</v>
      </c>
      <c r="C23" s="779"/>
      <c r="D23" s="779"/>
      <c r="E23" s="779"/>
      <c r="F23" s="779"/>
      <c r="G23" s="779"/>
      <c r="H23" s="779"/>
      <c r="I23" s="779"/>
      <c r="J23" s="779"/>
    </row>
    <row r="26" spans="2:10">
      <c r="G26" s="564"/>
    </row>
  </sheetData>
  <mergeCells count="7">
    <mergeCell ref="B9:J9"/>
    <mergeCell ref="B16:J16"/>
    <mergeCell ref="B23:J23"/>
    <mergeCell ref="B22:J22"/>
    <mergeCell ref="B8:J8"/>
    <mergeCell ref="B10:J10"/>
    <mergeCell ref="B17:J1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R492"/>
  <sheetViews>
    <sheetView showGridLines="0" topLeftCell="A55" zoomScale="75" zoomScaleNormal="75" workbookViewId="0">
      <pane xSplit="1" topLeftCell="C1" activePane="topRight" state="frozen"/>
      <selection activeCell="A101" sqref="A101"/>
      <selection pane="topRight" activeCell="Q58" sqref="Q58"/>
    </sheetView>
  </sheetViews>
  <sheetFormatPr defaultColWidth="9" defaultRowHeight="12.5"/>
  <cols>
    <col min="1" max="1" width="30.26953125" style="72" customWidth="1"/>
    <col min="2" max="2" width="27.6328125" style="72" customWidth="1"/>
    <col min="3" max="3" width="13.6328125" style="72" customWidth="1"/>
    <col min="4" max="5" width="12.26953125" style="72" hidden="1" customWidth="1"/>
    <col min="6" max="6" width="15.6328125" style="127" customWidth="1"/>
    <col min="7" max="7" width="36.26953125" style="72" customWidth="1"/>
    <col min="8" max="8" width="9" style="72" hidden="1" customWidth="1"/>
    <col min="9" max="9" width="32" style="72" customWidth="1"/>
    <col min="10" max="11" width="5.6328125" style="72" hidden="1" customWidth="1"/>
    <col min="12" max="12" width="14" style="67" customWidth="1"/>
    <col min="13" max="13" width="10" style="85" customWidth="1"/>
    <col min="14" max="15" width="10.6328125" style="85" customWidth="1"/>
    <col min="16" max="16" width="13" style="120" customWidth="1"/>
    <col min="17" max="17" width="17" style="120" customWidth="1"/>
    <col min="18" max="18" width="13" style="120" customWidth="1"/>
    <col min="19" max="16384" width="9" style="120"/>
  </cols>
  <sheetData>
    <row r="1" spans="1:17" ht="13">
      <c r="A1" s="68" t="s">
        <v>109</v>
      </c>
      <c r="E1" s="122"/>
      <c r="F1" s="85"/>
      <c r="G1" s="85"/>
      <c r="H1" s="85"/>
      <c r="I1" s="85"/>
      <c r="J1" s="85"/>
      <c r="K1" s="67"/>
      <c r="L1" s="85"/>
      <c r="O1" s="120"/>
    </row>
    <row r="2" spans="1:17" ht="13">
      <c r="A2" s="68"/>
      <c r="E2" s="122"/>
      <c r="F2" s="85"/>
      <c r="G2" s="85"/>
      <c r="H2" s="85"/>
      <c r="I2" s="85"/>
      <c r="J2" s="85"/>
      <c r="K2" s="67"/>
      <c r="L2" s="85"/>
      <c r="O2" s="120"/>
    </row>
    <row r="3" spans="1:17" ht="13">
      <c r="A3" s="171" t="s">
        <v>141</v>
      </c>
      <c r="E3" s="122"/>
      <c r="F3" s="85"/>
      <c r="G3" s="85"/>
      <c r="H3" s="85"/>
      <c r="I3" s="85"/>
      <c r="J3" s="85"/>
      <c r="K3" s="67"/>
      <c r="L3" s="85"/>
      <c r="O3" s="120"/>
    </row>
    <row r="4" spans="1:17" ht="13">
      <c r="A4" s="122"/>
      <c r="B4" s="122"/>
      <c r="C4" s="122"/>
      <c r="D4" s="122"/>
      <c r="E4" s="122"/>
      <c r="F4" s="85"/>
      <c r="G4" s="85"/>
      <c r="H4" s="85"/>
      <c r="I4" s="85"/>
      <c r="J4" s="85"/>
      <c r="K4" s="157"/>
      <c r="L4" s="85"/>
      <c r="O4" s="120"/>
    </row>
    <row r="5" spans="1:17" s="266" customFormat="1" ht="28.5" customHeight="1">
      <c r="A5" s="86" t="s">
        <v>143</v>
      </c>
      <c r="B5" s="86" t="s">
        <v>144</v>
      </c>
      <c r="C5" s="86" t="s">
        <v>145</v>
      </c>
      <c r="D5" s="86" t="s">
        <v>146</v>
      </c>
      <c r="E5" s="86" t="s">
        <v>147</v>
      </c>
      <c r="F5" s="86" t="s">
        <v>148</v>
      </c>
      <c r="G5" s="86" t="s">
        <v>18</v>
      </c>
      <c r="H5" s="86" t="s">
        <v>149</v>
      </c>
      <c r="I5" s="86" t="s">
        <v>150</v>
      </c>
      <c r="J5" s="86" t="s">
        <v>152</v>
      </c>
      <c r="K5" s="86" t="s">
        <v>153</v>
      </c>
      <c r="L5" s="87" t="s">
        <v>154</v>
      </c>
      <c r="M5" s="87" t="s">
        <v>155</v>
      </c>
      <c r="N5" s="87" t="s">
        <v>632</v>
      </c>
      <c r="O5" s="87" t="s">
        <v>157</v>
      </c>
      <c r="P5" s="265" t="s">
        <v>158</v>
      </c>
      <c r="Q5" s="265" t="s">
        <v>159</v>
      </c>
    </row>
    <row r="6" spans="1:17" ht="12" customHeight="1">
      <c r="A6" s="413" t="s">
        <v>1839</v>
      </c>
      <c r="B6" s="123"/>
      <c r="C6" s="71"/>
      <c r="D6" s="414"/>
      <c r="E6" s="414"/>
      <c r="F6" s="80"/>
      <c r="G6" s="123"/>
      <c r="H6" s="123"/>
      <c r="I6" s="124"/>
      <c r="J6" s="124"/>
      <c r="K6" s="124"/>
      <c r="L6" s="71"/>
      <c r="M6" s="71"/>
      <c r="N6" s="106"/>
      <c r="P6" s="80"/>
      <c r="Q6" s="80"/>
    </row>
    <row r="7" spans="1:17" ht="100">
      <c r="A7" s="71" t="s">
        <v>1840</v>
      </c>
      <c r="B7" s="115" t="s">
        <v>708</v>
      </c>
      <c r="C7" s="115" t="s">
        <v>1841</v>
      </c>
      <c r="D7" s="115" t="s">
        <v>163</v>
      </c>
      <c r="E7" s="115"/>
      <c r="F7" s="116" t="s">
        <v>1842</v>
      </c>
      <c r="G7" s="91" t="s">
        <v>165</v>
      </c>
      <c r="H7" s="118" t="s">
        <v>166</v>
      </c>
      <c r="I7" s="118" t="s">
        <v>167</v>
      </c>
      <c r="J7" s="118"/>
      <c r="K7" s="118" t="s">
        <v>169</v>
      </c>
      <c r="L7" s="92">
        <v>4</v>
      </c>
      <c r="M7" s="93" t="s">
        <v>10</v>
      </c>
      <c r="N7" s="106">
        <v>5</v>
      </c>
      <c r="O7" s="106" t="s">
        <v>170</v>
      </c>
      <c r="P7" s="80"/>
      <c r="Q7" s="116"/>
    </row>
    <row r="8" spans="1:17" ht="10.5">
      <c r="A8" s="71" t="s">
        <v>1843</v>
      </c>
      <c r="B8" s="115" t="s">
        <v>712</v>
      </c>
      <c r="C8" s="115" t="s">
        <v>1844</v>
      </c>
      <c r="D8" s="115" t="s">
        <v>163</v>
      </c>
      <c r="E8" s="115"/>
      <c r="F8" s="116" t="s">
        <v>1842</v>
      </c>
      <c r="G8" s="71" t="s">
        <v>175</v>
      </c>
      <c r="H8" s="118" t="s">
        <v>176</v>
      </c>
      <c r="I8" s="118"/>
      <c r="J8" s="118"/>
      <c r="K8" s="118" t="s">
        <v>169</v>
      </c>
      <c r="L8" s="92">
        <v>2</v>
      </c>
      <c r="M8" s="93" t="s">
        <v>10</v>
      </c>
      <c r="N8" s="106">
        <v>5</v>
      </c>
      <c r="O8" s="125" t="s">
        <v>177</v>
      </c>
      <c r="P8" s="80"/>
      <c r="Q8" s="116"/>
    </row>
    <row r="9" spans="1:17" ht="10.5">
      <c r="A9" s="71" t="s">
        <v>1845</v>
      </c>
      <c r="B9" s="115" t="s">
        <v>715</v>
      </c>
      <c r="C9" s="115" t="s">
        <v>1846</v>
      </c>
      <c r="D9" s="115" t="s">
        <v>163</v>
      </c>
      <c r="E9" s="115"/>
      <c r="F9" s="116" t="s">
        <v>1842</v>
      </c>
      <c r="G9" s="71" t="s">
        <v>181</v>
      </c>
      <c r="H9" s="118" t="s">
        <v>182</v>
      </c>
      <c r="I9" s="118"/>
      <c r="J9" s="118"/>
      <c r="K9" s="118" t="s">
        <v>169</v>
      </c>
      <c r="L9" s="92">
        <v>2</v>
      </c>
      <c r="M9" s="93" t="s">
        <v>10</v>
      </c>
      <c r="N9" s="106">
        <v>5</v>
      </c>
      <c r="O9" s="125" t="s">
        <v>177</v>
      </c>
      <c r="P9" s="80"/>
      <c r="Q9" s="116"/>
    </row>
    <row r="10" spans="1:17" ht="10.5">
      <c r="A10" s="71" t="s">
        <v>1847</v>
      </c>
      <c r="B10" s="115" t="s">
        <v>719</v>
      </c>
      <c r="C10" s="115" t="s">
        <v>1848</v>
      </c>
      <c r="D10" s="115" t="s">
        <v>163</v>
      </c>
      <c r="E10" s="115"/>
      <c r="F10" s="116" t="s">
        <v>1842</v>
      </c>
      <c r="G10" s="71" t="s">
        <v>187</v>
      </c>
      <c r="H10" s="118" t="s">
        <v>176</v>
      </c>
      <c r="I10" s="118"/>
      <c r="J10" s="118"/>
      <c r="K10" s="118" t="s">
        <v>169</v>
      </c>
      <c r="L10" s="92">
        <v>2</v>
      </c>
      <c r="M10" s="93" t="s">
        <v>10</v>
      </c>
      <c r="N10" s="106">
        <v>5</v>
      </c>
      <c r="O10" s="125" t="s">
        <v>177</v>
      </c>
      <c r="P10" s="80"/>
      <c r="Q10" s="116"/>
    </row>
    <row r="11" spans="1:17" ht="10.5">
      <c r="A11" s="71" t="s">
        <v>1849</v>
      </c>
      <c r="B11" s="115" t="s">
        <v>722</v>
      </c>
      <c r="C11" s="115" t="s">
        <v>1850</v>
      </c>
      <c r="D11" s="115" t="s">
        <v>163</v>
      </c>
      <c r="E11" s="115"/>
      <c r="F11" s="116" t="s">
        <v>1842</v>
      </c>
      <c r="G11" s="71" t="s">
        <v>191</v>
      </c>
      <c r="H11" s="118" t="s">
        <v>182</v>
      </c>
      <c r="I11" s="118"/>
      <c r="J11" s="118"/>
      <c r="K11" s="118" t="s">
        <v>169</v>
      </c>
      <c r="L11" s="92">
        <v>2</v>
      </c>
      <c r="M11" s="93" t="s">
        <v>10</v>
      </c>
      <c r="N11" s="106">
        <v>5</v>
      </c>
      <c r="O11" s="125" t="s">
        <v>177</v>
      </c>
      <c r="P11" s="80"/>
      <c r="Q11" s="116"/>
    </row>
    <row r="12" spans="1:17" ht="20">
      <c r="A12" s="71" t="s">
        <v>1851</v>
      </c>
      <c r="B12" s="91" t="s">
        <v>1852</v>
      </c>
      <c r="C12" s="89" t="s">
        <v>1853</v>
      </c>
      <c r="D12" s="89" t="s">
        <v>163</v>
      </c>
      <c r="E12" s="89"/>
      <c r="F12" s="116" t="s">
        <v>1854</v>
      </c>
      <c r="G12" s="91" t="s">
        <v>1855</v>
      </c>
      <c r="H12" s="119" t="s">
        <v>176</v>
      </c>
      <c r="I12" s="118" t="s">
        <v>1856</v>
      </c>
      <c r="J12" s="118"/>
      <c r="K12" s="118" t="s">
        <v>169</v>
      </c>
      <c r="L12" s="92">
        <v>2</v>
      </c>
      <c r="M12" s="93" t="s">
        <v>10</v>
      </c>
      <c r="N12" s="106">
        <v>4</v>
      </c>
      <c r="O12" s="125" t="s">
        <v>177</v>
      </c>
      <c r="P12" s="80"/>
      <c r="Q12" s="116"/>
    </row>
    <row r="13" spans="1:17" ht="10.5">
      <c r="A13" s="71" t="s">
        <v>1857</v>
      </c>
      <c r="B13" s="115" t="s">
        <v>1858</v>
      </c>
      <c r="C13" s="115" t="s">
        <v>1859</v>
      </c>
      <c r="D13" s="115" t="s">
        <v>278</v>
      </c>
      <c r="E13" s="115"/>
      <c r="F13" s="116" t="s">
        <v>1860</v>
      </c>
      <c r="G13" s="71" t="s">
        <v>1861</v>
      </c>
      <c r="H13" s="272" t="s">
        <v>182</v>
      </c>
      <c r="I13" s="118"/>
      <c r="J13" s="118"/>
      <c r="K13" s="118" t="s">
        <v>169</v>
      </c>
      <c r="L13" s="92">
        <v>1</v>
      </c>
      <c r="M13" s="93" t="s">
        <v>12</v>
      </c>
      <c r="N13" s="106">
        <v>4</v>
      </c>
      <c r="O13" s="125" t="s">
        <v>170</v>
      </c>
      <c r="P13" s="80"/>
      <c r="Q13" s="116"/>
    </row>
    <row r="14" spans="1:17" s="720" customFormat="1" ht="10.5">
      <c r="A14" s="244" t="s">
        <v>1862</v>
      </c>
      <c r="B14" s="710" t="s">
        <v>1863</v>
      </c>
      <c r="C14" s="710"/>
      <c r="D14" s="710"/>
      <c r="E14" s="710"/>
      <c r="F14" s="716" t="s">
        <v>1864</v>
      </c>
      <c r="G14" s="244" t="s">
        <v>1865</v>
      </c>
      <c r="H14" s="717" t="s">
        <v>176</v>
      </c>
      <c r="I14" s="717"/>
      <c r="J14" s="717"/>
      <c r="K14" s="717" t="s">
        <v>169</v>
      </c>
      <c r="L14" s="242">
        <v>2</v>
      </c>
      <c r="M14" s="675" t="s">
        <v>10</v>
      </c>
      <c r="N14" s="718">
        <v>5</v>
      </c>
      <c r="O14" s="719" t="s">
        <v>177</v>
      </c>
      <c r="P14" s="594"/>
      <c r="Q14" s="716"/>
    </row>
    <row r="15" spans="1:17" ht="30">
      <c r="A15" s="71" t="s">
        <v>1866</v>
      </c>
      <c r="B15" s="115" t="s">
        <v>1867</v>
      </c>
      <c r="C15" s="115" t="s">
        <v>735</v>
      </c>
      <c r="D15" s="115" t="s">
        <v>1868</v>
      </c>
      <c r="E15" s="115"/>
      <c r="F15" s="116" t="s">
        <v>1869</v>
      </c>
      <c r="G15" s="91" t="s">
        <v>1870</v>
      </c>
      <c r="H15" s="119" t="s">
        <v>182</v>
      </c>
      <c r="I15" s="118" t="s">
        <v>1871</v>
      </c>
      <c r="J15" s="118"/>
      <c r="K15" s="118" t="s">
        <v>1872</v>
      </c>
      <c r="L15" s="92">
        <v>1</v>
      </c>
      <c r="M15" s="93" t="s">
        <v>12</v>
      </c>
      <c r="N15" s="106">
        <v>5</v>
      </c>
      <c r="O15" s="125" t="s">
        <v>1873</v>
      </c>
      <c r="P15" s="80"/>
      <c r="Q15" s="116"/>
    </row>
    <row r="16" spans="1:17" ht="30">
      <c r="A16" s="71" t="s">
        <v>1874</v>
      </c>
      <c r="B16" s="115" t="s">
        <v>1875</v>
      </c>
      <c r="C16" s="115" t="s">
        <v>735</v>
      </c>
      <c r="D16" s="115" t="s">
        <v>1868</v>
      </c>
      <c r="E16" s="115"/>
      <c r="F16" s="116" t="s">
        <v>1869</v>
      </c>
      <c r="G16" s="91" t="s">
        <v>1876</v>
      </c>
      <c r="H16" s="119" t="s">
        <v>182</v>
      </c>
      <c r="I16" s="118" t="s">
        <v>1871</v>
      </c>
      <c r="J16" s="118"/>
      <c r="K16" s="118" t="s">
        <v>1872</v>
      </c>
      <c r="L16" s="92">
        <v>1</v>
      </c>
      <c r="M16" s="93" t="s">
        <v>12</v>
      </c>
      <c r="N16" s="106">
        <v>5</v>
      </c>
      <c r="O16" s="125" t="s">
        <v>1873</v>
      </c>
      <c r="P16" s="80"/>
      <c r="Q16" s="116"/>
    </row>
    <row r="17" spans="1:17" ht="25.5" customHeight="1">
      <c r="A17" s="71" t="s">
        <v>1877</v>
      </c>
      <c r="B17" s="115" t="s">
        <v>1878</v>
      </c>
      <c r="C17" s="115" t="s">
        <v>735</v>
      </c>
      <c r="D17" s="115" t="s">
        <v>1868</v>
      </c>
      <c r="E17" s="115"/>
      <c r="F17" s="116" t="s">
        <v>1879</v>
      </c>
      <c r="G17" s="71" t="s">
        <v>1880</v>
      </c>
      <c r="H17" s="118" t="s">
        <v>166</v>
      </c>
      <c r="I17" s="118" t="s">
        <v>228</v>
      </c>
      <c r="J17" s="118"/>
      <c r="K17" s="118" t="s">
        <v>1872</v>
      </c>
      <c r="L17" s="92">
        <v>1</v>
      </c>
      <c r="M17" s="93" t="s">
        <v>12</v>
      </c>
      <c r="N17" s="106">
        <v>5</v>
      </c>
      <c r="O17" s="125" t="s">
        <v>1873</v>
      </c>
      <c r="P17" s="80"/>
      <c r="Q17" s="116"/>
    </row>
    <row r="18" spans="1:17" ht="25.5" customHeight="1">
      <c r="A18" s="71" t="s">
        <v>1881</v>
      </c>
      <c r="B18" s="115" t="s">
        <v>1877</v>
      </c>
      <c r="C18" s="115" t="s">
        <v>735</v>
      </c>
      <c r="D18" s="115" t="s">
        <v>1868</v>
      </c>
      <c r="E18" s="115"/>
      <c r="F18" s="116" t="s">
        <v>1882</v>
      </c>
      <c r="G18" s="71" t="s">
        <v>1883</v>
      </c>
      <c r="H18" s="118" t="s">
        <v>166</v>
      </c>
      <c r="I18" s="118" t="s">
        <v>228</v>
      </c>
      <c r="J18" s="118"/>
      <c r="K18" s="118" t="s">
        <v>1872</v>
      </c>
      <c r="L18" s="92">
        <v>1</v>
      </c>
      <c r="M18" s="93" t="s">
        <v>12</v>
      </c>
      <c r="N18" s="106">
        <v>5</v>
      </c>
      <c r="O18" s="125" t="s">
        <v>1873</v>
      </c>
      <c r="P18" s="80"/>
      <c r="Q18" s="116"/>
    </row>
    <row r="19" spans="1:17" s="729" customFormat="1" ht="25.5" customHeight="1">
      <c r="A19" s="721" t="s">
        <v>1884</v>
      </c>
      <c r="B19" s="722" t="s">
        <v>1885</v>
      </c>
      <c r="C19" s="722" t="s">
        <v>735</v>
      </c>
      <c r="D19" s="722" t="s">
        <v>1868</v>
      </c>
      <c r="E19" s="722"/>
      <c r="F19" s="723" t="s">
        <v>1864</v>
      </c>
      <c r="G19" s="721" t="s">
        <v>1886</v>
      </c>
      <c r="H19" s="724" t="s">
        <v>166</v>
      </c>
      <c r="I19" s="724" t="s">
        <v>228</v>
      </c>
      <c r="J19" s="724"/>
      <c r="K19" s="724" t="s">
        <v>1872</v>
      </c>
      <c r="L19" s="725">
        <v>1</v>
      </c>
      <c r="M19" s="726" t="s">
        <v>12</v>
      </c>
      <c r="N19" s="727">
        <v>5</v>
      </c>
      <c r="O19" s="728" t="s">
        <v>1873</v>
      </c>
      <c r="P19" s="684"/>
      <c r="Q19" s="684"/>
    </row>
    <row r="20" spans="1:17" ht="40">
      <c r="A20" s="71" t="s">
        <v>1887</v>
      </c>
      <c r="B20" s="115" t="s">
        <v>1888</v>
      </c>
      <c r="C20" s="115" t="s">
        <v>735</v>
      </c>
      <c r="D20" s="115" t="s">
        <v>1868</v>
      </c>
      <c r="E20" s="115"/>
      <c r="F20" s="116" t="s">
        <v>1879</v>
      </c>
      <c r="G20" s="71" t="s">
        <v>1889</v>
      </c>
      <c r="H20" s="118" t="s">
        <v>166</v>
      </c>
      <c r="I20" s="118" t="s">
        <v>228</v>
      </c>
      <c r="J20" s="118"/>
      <c r="K20" s="118" t="s">
        <v>1872</v>
      </c>
      <c r="L20" s="92">
        <v>1</v>
      </c>
      <c r="M20" s="93" t="s">
        <v>12</v>
      </c>
      <c r="N20" s="106">
        <v>5</v>
      </c>
      <c r="O20" s="125" t="s">
        <v>170</v>
      </c>
      <c r="P20" s="80"/>
      <c r="Q20" s="116"/>
    </row>
    <row r="21" spans="1:17" ht="40">
      <c r="A21" s="89" t="s">
        <v>1890</v>
      </c>
      <c r="B21" s="91" t="s">
        <v>1887</v>
      </c>
      <c r="C21" s="89" t="s">
        <v>735</v>
      </c>
      <c r="D21" s="115" t="s">
        <v>1868</v>
      </c>
      <c r="E21" s="115"/>
      <c r="F21" s="116" t="s">
        <v>1891</v>
      </c>
      <c r="G21" s="91" t="s">
        <v>1892</v>
      </c>
      <c r="H21" s="118" t="s">
        <v>166</v>
      </c>
      <c r="I21" s="118" t="s">
        <v>228</v>
      </c>
      <c r="J21" s="118"/>
      <c r="K21" s="118" t="s">
        <v>1872</v>
      </c>
      <c r="L21" s="92">
        <v>1</v>
      </c>
      <c r="M21" s="93" t="s">
        <v>12</v>
      </c>
      <c r="N21" s="106">
        <v>5</v>
      </c>
      <c r="O21" s="125" t="s">
        <v>170</v>
      </c>
      <c r="P21" s="80"/>
      <c r="Q21" s="116"/>
    </row>
    <row r="22" spans="1:17" s="729" customFormat="1" ht="90">
      <c r="A22" s="730" t="s">
        <v>1893</v>
      </c>
      <c r="B22" s="730" t="s">
        <v>1894</v>
      </c>
      <c r="C22" s="722" t="s">
        <v>735</v>
      </c>
      <c r="D22" s="722" t="s">
        <v>1868</v>
      </c>
      <c r="E22" s="722"/>
      <c r="F22" s="731" t="s">
        <v>1895</v>
      </c>
      <c r="G22" s="730" t="s">
        <v>1896</v>
      </c>
      <c r="H22" s="732" t="s">
        <v>182</v>
      </c>
      <c r="I22" s="724" t="s">
        <v>1897</v>
      </c>
      <c r="J22" s="724"/>
      <c r="K22" s="724" t="s">
        <v>1872</v>
      </c>
      <c r="L22" s="725">
        <v>1</v>
      </c>
      <c r="M22" s="726" t="s">
        <v>12</v>
      </c>
      <c r="N22" s="727">
        <v>5</v>
      </c>
      <c r="O22" s="728" t="s">
        <v>170</v>
      </c>
      <c r="P22" s="684"/>
      <c r="Q22" s="684"/>
    </row>
    <row r="23" spans="1:17" s="729" customFormat="1" ht="30">
      <c r="A23" s="730" t="s">
        <v>1898</v>
      </c>
      <c r="B23" s="730" t="s">
        <v>1899</v>
      </c>
      <c r="C23" s="733" t="s">
        <v>735</v>
      </c>
      <c r="D23" s="722" t="s">
        <v>1868</v>
      </c>
      <c r="E23" s="722"/>
      <c r="F23" s="731" t="s">
        <v>1864</v>
      </c>
      <c r="G23" s="730" t="s">
        <v>1900</v>
      </c>
      <c r="H23" s="732" t="s">
        <v>166</v>
      </c>
      <c r="I23" s="724" t="s">
        <v>228</v>
      </c>
      <c r="J23" s="724"/>
      <c r="K23" s="724" t="s">
        <v>1872</v>
      </c>
      <c r="L23" s="725">
        <v>1</v>
      </c>
      <c r="M23" s="726" t="s">
        <v>12</v>
      </c>
      <c r="N23" s="727">
        <v>5</v>
      </c>
      <c r="O23" s="728" t="s">
        <v>170</v>
      </c>
      <c r="P23" s="684"/>
      <c r="Q23" s="684"/>
    </row>
    <row r="24" spans="1:17" ht="10.5">
      <c r="A24" s="71" t="s">
        <v>1901</v>
      </c>
      <c r="B24" s="91" t="s">
        <v>734</v>
      </c>
      <c r="C24" s="89" t="s">
        <v>1902</v>
      </c>
      <c r="D24" s="89" t="s">
        <v>163</v>
      </c>
      <c r="E24" s="89"/>
      <c r="F24" s="116" t="s">
        <v>1903</v>
      </c>
      <c r="G24" s="91" t="s">
        <v>1904</v>
      </c>
      <c r="H24" s="119" t="s">
        <v>176</v>
      </c>
      <c r="I24" s="118"/>
      <c r="J24" s="118"/>
      <c r="K24" s="118" t="s">
        <v>169</v>
      </c>
      <c r="L24" s="92">
        <v>1</v>
      </c>
      <c r="M24" s="93" t="s">
        <v>12</v>
      </c>
      <c r="N24" s="106">
        <v>5</v>
      </c>
      <c r="O24" s="125" t="s">
        <v>177</v>
      </c>
      <c r="P24" s="80"/>
      <c r="Q24" s="116"/>
    </row>
    <row r="25" spans="1:17" ht="20">
      <c r="A25" s="71" t="s">
        <v>1905</v>
      </c>
      <c r="B25" s="91" t="s">
        <v>1906</v>
      </c>
      <c r="C25" s="89" t="s">
        <v>1907</v>
      </c>
      <c r="D25" s="89" t="s">
        <v>163</v>
      </c>
      <c r="E25" s="89"/>
      <c r="F25" s="116" t="s">
        <v>1903</v>
      </c>
      <c r="G25" s="91" t="s">
        <v>1908</v>
      </c>
      <c r="H25" s="119" t="s">
        <v>166</v>
      </c>
      <c r="I25" s="118" t="s">
        <v>1429</v>
      </c>
      <c r="J25" s="118"/>
      <c r="K25" s="118" t="s">
        <v>169</v>
      </c>
      <c r="L25" s="92">
        <v>2</v>
      </c>
      <c r="M25" s="93" t="s">
        <v>10</v>
      </c>
      <c r="N25" s="106">
        <v>5</v>
      </c>
      <c r="O25" s="125" t="s">
        <v>200</v>
      </c>
      <c r="P25" s="80"/>
      <c r="Q25" s="116"/>
    </row>
    <row r="26" spans="1:17" ht="20">
      <c r="A26" s="71" t="s">
        <v>1909</v>
      </c>
      <c r="B26" s="91" t="s">
        <v>1910</v>
      </c>
      <c r="C26" s="89" t="s">
        <v>1911</v>
      </c>
      <c r="D26" s="89" t="s">
        <v>163</v>
      </c>
      <c r="E26" s="89"/>
      <c r="F26" s="116" t="s">
        <v>1912</v>
      </c>
      <c r="G26" s="91" t="s">
        <v>1913</v>
      </c>
      <c r="H26" s="119" t="s">
        <v>166</v>
      </c>
      <c r="I26" s="118" t="s">
        <v>1429</v>
      </c>
      <c r="J26" s="118"/>
      <c r="K26" s="118" t="s">
        <v>169</v>
      </c>
      <c r="L26" s="92">
        <v>2</v>
      </c>
      <c r="M26" s="93" t="s">
        <v>10</v>
      </c>
      <c r="N26" s="106">
        <v>5</v>
      </c>
      <c r="O26" s="125" t="s">
        <v>170</v>
      </c>
      <c r="P26" s="80"/>
      <c r="Q26" s="116"/>
    </row>
    <row r="27" spans="1:17" ht="20">
      <c r="A27" s="71" t="s">
        <v>1914</v>
      </c>
      <c r="B27" s="91" t="s">
        <v>1915</v>
      </c>
      <c r="C27" s="91" t="s">
        <v>735</v>
      </c>
      <c r="D27" s="91" t="s">
        <v>163</v>
      </c>
      <c r="E27" s="91"/>
      <c r="F27" s="116" t="s">
        <v>1916</v>
      </c>
      <c r="G27" s="91" t="s">
        <v>1917</v>
      </c>
      <c r="H27" s="119" t="s">
        <v>166</v>
      </c>
      <c r="I27" s="118" t="s">
        <v>1429</v>
      </c>
      <c r="J27" s="118"/>
      <c r="K27" s="118" t="s">
        <v>169</v>
      </c>
      <c r="L27" s="92">
        <v>2</v>
      </c>
      <c r="M27" s="93" t="s">
        <v>10</v>
      </c>
      <c r="N27" s="106">
        <v>5</v>
      </c>
      <c r="O27" s="125" t="s">
        <v>170</v>
      </c>
      <c r="P27" s="80"/>
      <c r="Q27" s="116"/>
    </row>
    <row r="28" spans="1:17" s="729" customFormat="1" ht="20">
      <c r="A28" s="721" t="s">
        <v>1918</v>
      </c>
      <c r="B28" s="730" t="s">
        <v>1919</v>
      </c>
      <c r="C28" s="730" t="s">
        <v>735</v>
      </c>
      <c r="D28" s="730" t="s">
        <v>163</v>
      </c>
      <c r="E28" s="730"/>
      <c r="F28" s="734" t="s">
        <v>1920</v>
      </c>
      <c r="G28" s="730" t="s">
        <v>1921</v>
      </c>
      <c r="H28" s="732" t="s">
        <v>166</v>
      </c>
      <c r="I28" s="724" t="s">
        <v>1429</v>
      </c>
      <c r="J28" s="724"/>
      <c r="K28" s="724" t="s">
        <v>169</v>
      </c>
      <c r="L28" s="725">
        <v>2</v>
      </c>
      <c r="M28" s="726" t="s">
        <v>12</v>
      </c>
      <c r="N28" s="727">
        <v>5</v>
      </c>
      <c r="O28" s="728" t="s">
        <v>170</v>
      </c>
      <c r="P28" s="684"/>
      <c r="Q28" s="684"/>
    </row>
    <row r="29" spans="1:17" ht="20">
      <c r="A29" s="71" t="s">
        <v>1922</v>
      </c>
      <c r="B29" s="91" t="s">
        <v>1923</v>
      </c>
      <c r="C29" s="89" t="s">
        <v>1924</v>
      </c>
      <c r="D29" s="89" t="s">
        <v>163</v>
      </c>
      <c r="E29" s="89"/>
      <c r="F29" s="116" t="s">
        <v>1912</v>
      </c>
      <c r="G29" s="91" t="s">
        <v>1925</v>
      </c>
      <c r="H29" s="119" t="s">
        <v>166</v>
      </c>
      <c r="I29" s="118" t="s">
        <v>1429</v>
      </c>
      <c r="J29" s="118"/>
      <c r="K29" s="118" t="s">
        <v>169</v>
      </c>
      <c r="L29" s="92">
        <v>2</v>
      </c>
      <c r="M29" s="93" t="s">
        <v>10</v>
      </c>
      <c r="N29" s="106">
        <v>5</v>
      </c>
      <c r="O29" s="125" t="s">
        <v>200</v>
      </c>
      <c r="P29" s="80"/>
      <c r="Q29" s="116"/>
    </row>
    <row r="30" spans="1:17" ht="20">
      <c r="A30" s="71" t="s">
        <v>1926</v>
      </c>
      <c r="B30" s="91" t="s">
        <v>1927</v>
      </c>
      <c r="C30" s="89" t="s">
        <v>1928</v>
      </c>
      <c r="D30" s="89" t="s">
        <v>163</v>
      </c>
      <c r="E30" s="89"/>
      <c r="F30" s="116" t="s">
        <v>1912</v>
      </c>
      <c r="G30" s="91" t="s">
        <v>1929</v>
      </c>
      <c r="H30" s="119" t="s">
        <v>166</v>
      </c>
      <c r="I30" s="118" t="s">
        <v>1429</v>
      </c>
      <c r="J30" s="118"/>
      <c r="K30" s="118" t="s">
        <v>169</v>
      </c>
      <c r="L30" s="92">
        <v>2</v>
      </c>
      <c r="M30" s="93" t="s">
        <v>10</v>
      </c>
      <c r="N30" s="106">
        <v>5</v>
      </c>
      <c r="O30" s="125" t="s">
        <v>200</v>
      </c>
      <c r="P30" s="80"/>
      <c r="Q30" s="116"/>
    </row>
    <row r="31" spans="1:17" s="729" customFormat="1" ht="60">
      <c r="A31" s="721" t="s">
        <v>1930</v>
      </c>
      <c r="B31" s="730" t="s">
        <v>1931</v>
      </c>
      <c r="C31" s="733" t="s">
        <v>735</v>
      </c>
      <c r="D31" s="733" t="s">
        <v>163</v>
      </c>
      <c r="E31" s="733"/>
      <c r="F31" s="723" t="s">
        <v>1864</v>
      </c>
      <c r="G31" s="730" t="s">
        <v>1932</v>
      </c>
      <c r="H31" s="732" t="s">
        <v>182</v>
      </c>
      <c r="I31" s="724" t="s">
        <v>1933</v>
      </c>
      <c r="J31" s="724"/>
      <c r="K31" s="724" t="s">
        <v>169</v>
      </c>
      <c r="L31" s="725">
        <v>2</v>
      </c>
      <c r="M31" s="726" t="s">
        <v>12</v>
      </c>
      <c r="N31" s="727">
        <v>5</v>
      </c>
      <c r="O31" s="728" t="s">
        <v>200</v>
      </c>
      <c r="P31" s="684"/>
      <c r="Q31" s="684"/>
    </row>
    <row r="32" spans="1:17" s="729" customFormat="1" ht="20">
      <c r="A32" s="721" t="s">
        <v>1934</v>
      </c>
      <c r="B32" s="730" t="s">
        <v>1935</v>
      </c>
      <c r="C32" s="733" t="s">
        <v>735</v>
      </c>
      <c r="D32" s="733" t="s">
        <v>163</v>
      </c>
      <c r="E32" s="733"/>
      <c r="F32" s="723" t="s">
        <v>1936</v>
      </c>
      <c r="G32" s="730" t="s">
        <v>1937</v>
      </c>
      <c r="H32" s="732" t="s">
        <v>166</v>
      </c>
      <c r="I32" s="724" t="s">
        <v>1429</v>
      </c>
      <c r="J32" s="724"/>
      <c r="K32" s="724" t="s">
        <v>169</v>
      </c>
      <c r="L32" s="725">
        <v>2</v>
      </c>
      <c r="M32" s="726" t="s">
        <v>12</v>
      </c>
      <c r="N32" s="727">
        <v>5</v>
      </c>
      <c r="O32" s="728" t="s">
        <v>200</v>
      </c>
      <c r="P32" s="684"/>
      <c r="Q32" s="684"/>
    </row>
    <row r="33" spans="1:17" s="729" customFormat="1" ht="20">
      <c r="A33" s="721" t="s">
        <v>1938</v>
      </c>
      <c r="B33" s="730" t="s">
        <v>1939</v>
      </c>
      <c r="C33" s="733" t="s">
        <v>735</v>
      </c>
      <c r="D33" s="733" t="s">
        <v>163</v>
      </c>
      <c r="E33" s="733"/>
      <c r="F33" s="723" t="s">
        <v>1936</v>
      </c>
      <c r="G33" s="730" t="s">
        <v>1940</v>
      </c>
      <c r="H33" s="732" t="s">
        <v>166</v>
      </c>
      <c r="I33" s="724" t="s">
        <v>1429</v>
      </c>
      <c r="J33" s="724"/>
      <c r="K33" s="724" t="s">
        <v>169</v>
      </c>
      <c r="L33" s="725">
        <v>2</v>
      </c>
      <c r="M33" s="726" t="s">
        <v>12</v>
      </c>
      <c r="N33" s="727">
        <v>5</v>
      </c>
      <c r="O33" s="728" t="s">
        <v>200</v>
      </c>
      <c r="P33" s="684"/>
      <c r="Q33" s="684"/>
    </row>
    <row r="34" spans="1:17" s="729" customFormat="1" ht="20">
      <c r="A34" s="721" t="s">
        <v>1941</v>
      </c>
      <c r="B34" s="730" t="s">
        <v>1942</v>
      </c>
      <c r="C34" s="733" t="s">
        <v>735</v>
      </c>
      <c r="D34" s="733" t="s">
        <v>163</v>
      </c>
      <c r="E34" s="733"/>
      <c r="F34" s="723" t="s">
        <v>1936</v>
      </c>
      <c r="G34" s="730" t="s">
        <v>1943</v>
      </c>
      <c r="H34" s="732" t="s">
        <v>166</v>
      </c>
      <c r="I34" s="724" t="s">
        <v>1429</v>
      </c>
      <c r="J34" s="724"/>
      <c r="K34" s="724" t="s">
        <v>169</v>
      </c>
      <c r="L34" s="725">
        <v>2</v>
      </c>
      <c r="M34" s="726" t="s">
        <v>12</v>
      </c>
      <c r="N34" s="727">
        <v>5</v>
      </c>
      <c r="O34" s="728" t="s">
        <v>200</v>
      </c>
      <c r="P34" s="684"/>
      <c r="Q34" s="684"/>
    </row>
    <row r="35" spans="1:17" s="729" customFormat="1" ht="20">
      <c r="A35" s="721" t="s">
        <v>1944</v>
      </c>
      <c r="B35" s="730" t="s">
        <v>1945</v>
      </c>
      <c r="C35" s="733" t="s">
        <v>735</v>
      </c>
      <c r="D35" s="733" t="s">
        <v>163</v>
      </c>
      <c r="E35" s="733"/>
      <c r="F35" s="723" t="s">
        <v>1936</v>
      </c>
      <c r="G35" s="730" t="s">
        <v>1946</v>
      </c>
      <c r="H35" s="732" t="s">
        <v>166</v>
      </c>
      <c r="I35" s="724" t="s">
        <v>1429</v>
      </c>
      <c r="J35" s="724"/>
      <c r="K35" s="724" t="s">
        <v>169</v>
      </c>
      <c r="L35" s="725">
        <v>2</v>
      </c>
      <c r="M35" s="726" t="s">
        <v>12</v>
      </c>
      <c r="N35" s="727">
        <v>5</v>
      </c>
      <c r="O35" s="728" t="s">
        <v>200</v>
      </c>
      <c r="P35" s="684"/>
      <c r="Q35" s="684"/>
    </row>
    <row r="36" spans="1:17" ht="20">
      <c r="A36" s="71" t="s">
        <v>1947</v>
      </c>
      <c r="B36" s="91" t="s">
        <v>1948</v>
      </c>
      <c r="C36" s="89" t="s">
        <v>735</v>
      </c>
      <c r="D36" s="89" t="s">
        <v>163</v>
      </c>
      <c r="E36" s="89"/>
      <c r="F36" s="116" t="s">
        <v>1882</v>
      </c>
      <c r="G36" s="91" t="s">
        <v>1949</v>
      </c>
      <c r="H36" s="119" t="s">
        <v>182</v>
      </c>
      <c r="I36" s="118" t="s">
        <v>1950</v>
      </c>
      <c r="J36" s="118"/>
      <c r="K36" s="118" t="s">
        <v>169</v>
      </c>
      <c r="L36" s="92">
        <v>1</v>
      </c>
      <c r="M36" s="93" t="s">
        <v>12</v>
      </c>
      <c r="N36" s="106">
        <v>5</v>
      </c>
      <c r="O36" s="125" t="s">
        <v>200</v>
      </c>
      <c r="P36" s="80"/>
      <c r="Q36" s="116"/>
    </row>
    <row r="37" spans="1:17" ht="20">
      <c r="A37" s="71" t="s">
        <v>1951</v>
      </c>
      <c r="B37" s="91" t="s">
        <v>1952</v>
      </c>
      <c r="C37" s="89" t="s">
        <v>1953</v>
      </c>
      <c r="D37" s="89" t="s">
        <v>163</v>
      </c>
      <c r="E37" s="89"/>
      <c r="F37" s="116" t="s">
        <v>1912</v>
      </c>
      <c r="G37" s="91" t="s">
        <v>1954</v>
      </c>
      <c r="H37" s="119" t="s">
        <v>166</v>
      </c>
      <c r="I37" s="118" t="s">
        <v>1429</v>
      </c>
      <c r="J37" s="118"/>
      <c r="K37" s="118" t="s">
        <v>169</v>
      </c>
      <c r="L37" s="92">
        <v>2</v>
      </c>
      <c r="M37" s="93" t="s">
        <v>10</v>
      </c>
      <c r="N37" s="106">
        <v>5</v>
      </c>
      <c r="O37" s="125" t="s">
        <v>200</v>
      </c>
      <c r="P37" s="80"/>
      <c r="Q37" s="116"/>
    </row>
    <row r="38" spans="1:17" ht="20">
      <c r="A38" s="71" t="s">
        <v>1955</v>
      </c>
      <c r="B38" s="91" t="s">
        <v>1956</v>
      </c>
      <c r="C38" s="89" t="s">
        <v>1957</v>
      </c>
      <c r="D38" s="89" t="s">
        <v>163</v>
      </c>
      <c r="E38" s="89"/>
      <c r="F38" s="116" t="s">
        <v>1958</v>
      </c>
      <c r="G38" s="91" t="s">
        <v>1959</v>
      </c>
      <c r="H38" s="119" t="s">
        <v>166</v>
      </c>
      <c r="I38" s="118" t="s">
        <v>1429</v>
      </c>
      <c r="J38" s="118"/>
      <c r="K38" s="118" t="s">
        <v>169</v>
      </c>
      <c r="L38" s="92">
        <v>2</v>
      </c>
      <c r="M38" s="93" t="s">
        <v>10</v>
      </c>
      <c r="N38" s="106">
        <v>4</v>
      </c>
      <c r="O38" s="125" t="s">
        <v>200</v>
      </c>
      <c r="P38" s="80"/>
      <c r="Q38" s="116"/>
    </row>
    <row r="39" spans="1:17" ht="20">
      <c r="A39" s="71" t="s">
        <v>1960</v>
      </c>
      <c r="B39" s="91" t="s">
        <v>1961</v>
      </c>
      <c r="C39" s="89" t="s">
        <v>1962</v>
      </c>
      <c r="D39" s="89" t="s">
        <v>163</v>
      </c>
      <c r="E39" s="89"/>
      <c r="F39" s="116" t="s">
        <v>1958</v>
      </c>
      <c r="G39" s="91" t="s">
        <v>1963</v>
      </c>
      <c r="H39" s="119" t="s">
        <v>166</v>
      </c>
      <c r="I39" s="118" t="s">
        <v>1429</v>
      </c>
      <c r="J39" s="118"/>
      <c r="K39" s="118" t="s">
        <v>169</v>
      </c>
      <c r="L39" s="92">
        <v>2</v>
      </c>
      <c r="M39" s="93" t="s">
        <v>10</v>
      </c>
      <c r="N39" s="106">
        <v>4</v>
      </c>
      <c r="O39" s="125" t="s">
        <v>200</v>
      </c>
      <c r="P39" s="80"/>
      <c r="Q39" s="116"/>
    </row>
    <row r="40" spans="1:17" ht="20">
      <c r="A40" s="71" t="s">
        <v>1964</v>
      </c>
      <c r="B40" s="91" t="s">
        <v>1965</v>
      </c>
      <c r="C40" s="89" t="s">
        <v>1966</v>
      </c>
      <c r="D40" s="89" t="s">
        <v>163</v>
      </c>
      <c r="E40" s="89"/>
      <c r="F40" s="116" t="s">
        <v>1958</v>
      </c>
      <c r="G40" s="91" t="s">
        <v>1967</v>
      </c>
      <c r="H40" s="119" t="s">
        <v>166</v>
      </c>
      <c r="I40" s="118" t="s">
        <v>1429</v>
      </c>
      <c r="J40" s="118"/>
      <c r="K40" s="118" t="s">
        <v>169</v>
      </c>
      <c r="L40" s="92">
        <v>2</v>
      </c>
      <c r="M40" s="93" t="s">
        <v>10</v>
      </c>
      <c r="N40" s="106">
        <v>4</v>
      </c>
      <c r="O40" s="125" t="s">
        <v>200</v>
      </c>
      <c r="P40" s="80"/>
      <c r="Q40" s="116"/>
    </row>
    <row r="41" spans="1:17" ht="20">
      <c r="A41" s="71" t="s">
        <v>1968</v>
      </c>
      <c r="B41" s="91" t="s">
        <v>1969</v>
      </c>
      <c r="C41" s="89" t="s">
        <v>1970</v>
      </c>
      <c r="D41" s="89" t="s">
        <v>163</v>
      </c>
      <c r="E41" s="89"/>
      <c r="F41" s="116" t="s">
        <v>1958</v>
      </c>
      <c r="G41" s="91" t="s">
        <v>1971</v>
      </c>
      <c r="H41" s="119" t="s">
        <v>166</v>
      </c>
      <c r="I41" s="118" t="s">
        <v>1429</v>
      </c>
      <c r="J41" s="118"/>
      <c r="K41" s="118" t="s">
        <v>169</v>
      </c>
      <c r="L41" s="92">
        <v>2</v>
      </c>
      <c r="M41" s="93" t="s">
        <v>10</v>
      </c>
      <c r="N41" s="106">
        <v>4</v>
      </c>
      <c r="O41" s="125" t="s">
        <v>200</v>
      </c>
      <c r="P41" s="80"/>
      <c r="Q41" s="116"/>
    </row>
    <row r="42" spans="1:17" ht="20">
      <c r="A42" s="71" t="s">
        <v>1972</v>
      </c>
      <c r="B42" s="91" t="s">
        <v>1973</v>
      </c>
      <c r="C42" s="89" t="s">
        <v>1974</v>
      </c>
      <c r="D42" s="89" t="s">
        <v>163</v>
      </c>
      <c r="E42" s="89"/>
      <c r="F42" s="116" t="s">
        <v>1958</v>
      </c>
      <c r="G42" s="91" t="s">
        <v>1975</v>
      </c>
      <c r="H42" s="119" t="s">
        <v>166</v>
      </c>
      <c r="I42" s="118" t="s">
        <v>1429</v>
      </c>
      <c r="J42" s="118"/>
      <c r="K42" s="118" t="s">
        <v>169</v>
      </c>
      <c r="L42" s="92">
        <v>2</v>
      </c>
      <c r="M42" s="93" t="s">
        <v>10</v>
      </c>
      <c r="N42" s="106">
        <v>4</v>
      </c>
      <c r="O42" s="125" t="s">
        <v>200</v>
      </c>
      <c r="P42" s="80"/>
      <c r="Q42" s="116"/>
    </row>
    <row r="43" spans="1:17" ht="20">
      <c r="A43" s="71" t="s">
        <v>1976</v>
      </c>
      <c r="B43" s="91" t="s">
        <v>1977</v>
      </c>
      <c r="C43" s="89" t="s">
        <v>1978</v>
      </c>
      <c r="D43" s="89" t="s">
        <v>163</v>
      </c>
      <c r="E43" s="89"/>
      <c r="F43" s="116" t="s">
        <v>1958</v>
      </c>
      <c r="G43" s="91" t="s">
        <v>1979</v>
      </c>
      <c r="H43" s="119" t="s">
        <v>166</v>
      </c>
      <c r="I43" s="118" t="s">
        <v>1429</v>
      </c>
      <c r="J43" s="118"/>
      <c r="K43" s="118" t="s">
        <v>169</v>
      </c>
      <c r="L43" s="92">
        <v>2</v>
      </c>
      <c r="M43" s="93" t="s">
        <v>10</v>
      </c>
      <c r="N43" s="106">
        <v>4</v>
      </c>
      <c r="O43" s="125" t="s">
        <v>200</v>
      </c>
      <c r="P43" s="80"/>
      <c r="Q43" s="116"/>
    </row>
    <row r="44" spans="1:17" ht="20">
      <c r="A44" s="71" t="s">
        <v>1980</v>
      </c>
      <c r="B44" s="91" t="s">
        <v>1981</v>
      </c>
      <c r="C44" s="89" t="s">
        <v>1982</v>
      </c>
      <c r="D44" s="89" t="s">
        <v>163</v>
      </c>
      <c r="E44" s="89"/>
      <c r="F44" s="116" t="s">
        <v>1958</v>
      </c>
      <c r="G44" s="91" t="s">
        <v>1983</v>
      </c>
      <c r="H44" s="119" t="s">
        <v>166</v>
      </c>
      <c r="I44" s="118" t="s">
        <v>1429</v>
      </c>
      <c r="J44" s="118"/>
      <c r="K44" s="118" t="s">
        <v>169</v>
      </c>
      <c r="L44" s="92">
        <v>2</v>
      </c>
      <c r="M44" s="93" t="s">
        <v>10</v>
      </c>
      <c r="N44" s="106">
        <v>4</v>
      </c>
      <c r="O44" s="125" t="s">
        <v>200</v>
      </c>
      <c r="P44" s="80"/>
      <c r="Q44" s="116"/>
    </row>
    <row r="45" spans="1:17" ht="20">
      <c r="A45" s="71" t="s">
        <v>1984</v>
      </c>
      <c r="B45" s="91" t="s">
        <v>1985</v>
      </c>
      <c r="C45" s="89" t="s">
        <v>1986</v>
      </c>
      <c r="D45" s="89" t="s">
        <v>163</v>
      </c>
      <c r="E45" s="89"/>
      <c r="F45" s="116" t="s">
        <v>1958</v>
      </c>
      <c r="G45" s="91" t="s">
        <v>1987</v>
      </c>
      <c r="H45" s="119" t="s">
        <v>166</v>
      </c>
      <c r="I45" s="118" t="s">
        <v>1429</v>
      </c>
      <c r="J45" s="118"/>
      <c r="K45" s="118" t="s">
        <v>169</v>
      </c>
      <c r="L45" s="92">
        <v>2</v>
      </c>
      <c r="M45" s="93" t="s">
        <v>10</v>
      </c>
      <c r="N45" s="106">
        <v>4</v>
      </c>
      <c r="O45" s="125" t="s">
        <v>200</v>
      </c>
      <c r="P45" s="80"/>
      <c r="Q45" s="116"/>
    </row>
    <row r="46" spans="1:17" ht="20">
      <c r="A46" s="71" t="s">
        <v>1988</v>
      </c>
      <c r="B46" s="91" t="s">
        <v>1989</v>
      </c>
      <c r="C46" s="89" t="s">
        <v>1990</v>
      </c>
      <c r="D46" s="89" t="s">
        <v>163</v>
      </c>
      <c r="E46" s="89"/>
      <c r="F46" s="116" t="s">
        <v>1958</v>
      </c>
      <c r="G46" s="91" t="s">
        <v>1991</v>
      </c>
      <c r="H46" s="119" t="s">
        <v>166</v>
      </c>
      <c r="I46" s="118" t="s">
        <v>1429</v>
      </c>
      <c r="J46" s="118"/>
      <c r="K46" s="118" t="s">
        <v>169</v>
      </c>
      <c r="L46" s="92">
        <v>2</v>
      </c>
      <c r="M46" s="93" t="s">
        <v>10</v>
      </c>
      <c r="N46" s="106">
        <v>4</v>
      </c>
      <c r="O46" s="125" t="s">
        <v>200</v>
      </c>
      <c r="P46" s="80"/>
      <c r="Q46" s="116"/>
    </row>
    <row r="47" spans="1:17" ht="20">
      <c r="A47" s="71" t="s">
        <v>1992</v>
      </c>
      <c r="B47" s="91" t="s">
        <v>1993</v>
      </c>
      <c r="C47" s="89" t="s">
        <v>1994</v>
      </c>
      <c r="D47" s="89" t="s">
        <v>163</v>
      </c>
      <c r="E47" s="89"/>
      <c r="F47" s="116" t="s">
        <v>1958</v>
      </c>
      <c r="G47" s="91" t="s">
        <v>1995</v>
      </c>
      <c r="H47" s="119" t="s">
        <v>166</v>
      </c>
      <c r="I47" s="118" t="s">
        <v>1429</v>
      </c>
      <c r="J47" s="118"/>
      <c r="K47" s="118" t="s">
        <v>169</v>
      </c>
      <c r="L47" s="92">
        <v>2</v>
      </c>
      <c r="M47" s="93" t="s">
        <v>10</v>
      </c>
      <c r="N47" s="106">
        <v>4</v>
      </c>
      <c r="O47" s="125" t="s">
        <v>200</v>
      </c>
      <c r="P47" s="80"/>
      <c r="Q47" s="116"/>
    </row>
    <row r="48" spans="1:17" ht="20">
      <c r="A48" s="71" t="s">
        <v>1996</v>
      </c>
      <c r="B48" s="91" t="s">
        <v>1997</v>
      </c>
      <c r="C48" s="89" t="s">
        <v>1998</v>
      </c>
      <c r="D48" s="89" t="s">
        <v>163</v>
      </c>
      <c r="E48" s="89"/>
      <c r="F48" s="116" t="s">
        <v>1958</v>
      </c>
      <c r="G48" s="91" t="s">
        <v>1999</v>
      </c>
      <c r="H48" s="119" t="s">
        <v>166</v>
      </c>
      <c r="I48" s="118" t="s">
        <v>1429</v>
      </c>
      <c r="J48" s="118"/>
      <c r="K48" s="118" t="s">
        <v>169</v>
      </c>
      <c r="L48" s="92">
        <v>2</v>
      </c>
      <c r="M48" s="93" t="s">
        <v>10</v>
      </c>
      <c r="N48" s="106">
        <v>4</v>
      </c>
      <c r="O48" s="125" t="s">
        <v>200</v>
      </c>
      <c r="P48" s="80"/>
      <c r="Q48" s="116"/>
    </row>
    <row r="49" spans="1:17" ht="20">
      <c r="A49" s="71" t="s">
        <v>2000</v>
      </c>
      <c r="B49" s="91" t="s">
        <v>2001</v>
      </c>
      <c r="C49" s="89" t="s">
        <v>2002</v>
      </c>
      <c r="D49" s="89" t="s">
        <v>163</v>
      </c>
      <c r="E49" s="89"/>
      <c r="F49" s="116" t="s">
        <v>1958</v>
      </c>
      <c r="G49" s="91" t="s">
        <v>2003</v>
      </c>
      <c r="H49" s="119" t="s">
        <v>166</v>
      </c>
      <c r="I49" s="118" t="s">
        <v>1429</v>
      </c>
      <c r="J49" s="118"/>
      <c r="K49" s="118" t="s">
        <v>169</v>
      </c>
      <c r="L49" s="92">
        <v>2</v>
      </c>
      <c r="M49" s="93" t="s">
        <v>10</v>
      </c>
      <c r="N49" s="106">
        <v>4</v>
      </c>
      <c r="O49" s="125" t="s">
        <v>200</v>
      </c>
      <c r="P49" s="80"/>
      <c r="Q49" s="116"/>
    </row>
    <row r="50" spans="1:17" ht="20">
      <c r="A50" s="71" t="s">
        <v>2004</v>
      </c>
      <c r="B50" s="91" t="s">
        <v>2005</v>
      </c>
      <c r="C50" s="89" t="s">
        <v>2006</v>
      </c>
      <c r="D50" s="89" t="s">
        <v>163</v>
      </c>
      <c r="E50" s="89"/>
      <c r="F50" s="116" t="s">
        <v>1958</v>
      </c>
      <c r="G50" s="91" t="s">
        <v>2007</v>
      </c>
      <c r="H50" s="119" t="s">
        <v>166</v>
      </c>
      <c r="I50" s="118" t="s">
        <v>1429</v>
      </c>
      <c r="J50" s="118"/>
      <c r="K50" s="118" t="s">
        <v>169</v>
      </c>
      <c r="L50" s="92">
        <v>2</v>
      </c>
      <c r="M50" s="93" t="s">
        <v>10</v>
      </c>
      <c r="N50" s="106">
        <v>4</v>
      </c>
      <c r="O50" s="125" t="s">
        <v>200</v>
      </c>
      <c r="P50" s="80"/>
      <c r="Q50" s="116"/>
    </row>
    <row r="51" spans="1:17" ht="20">
      <c r="A51" s="71" t="s">
        <v>2008</v>
      </c>
      <c r="B51" s="91" t="s">
        <v>2009</v>
      </c>
      <c r="C51" s="89" t="s">
        <v>2010</v>
      </c>
      <c r="D51" s="89" t="s">
        <v>163</v>
      </c>
      <c r="E51" s="89"/>
      <c r="F51" s="116" t="s">
        <v>1958</v>
      </c>
      <c r="G51" s="91" t="s">
        <v>2011</v>
      </c>
      <c r="H51" s="119" t="s">
        <v>166</v>
      </c>
      <c r="I51" s="118" t="s">
        <v>1429</v>
      </c>
      <c r="J51" s="118"/>
      <c r="K51" s="118" t="s">
        <v>169</v>
      </c>
      <c r="L51" s="92">
        <v>2</v>
      </c>
      <c r="M51" s="93" t="s">
        <v>10</v>
      </c>
      <c r="N51" s="106">
        <v>4</v>
      </c>
      <c r="O51" s="125" t="s">
        <v>200</v>
      </c>
      <c r="P51" s="80"/>
      <c r="Q51" s="116"/>
    </row>
    <row r="52" spans="1:17" ht="20">
      <c r="A52" s="71" t="s">
        <v>2012</v>
      </c>
      <c r="B52" s="91" t="s">
        <v>2013</v>
      </c>
      <c r="C52" s="89" t="s">
        <v>2014</v>
      </c>
      <c r="D52" s="89" t="s">
        <v>163</v>
      </c>
      <c r="E52" s="89"/>
      <c r="F52" s="116" t="s">
        <v>1958</v>
      </c>
      <c r="G52" s="91" t="s">
        <v>2015</v>
      </c>
      <c r="H52" s="119" t="s">
        <v>166</v>
      </c>
      <c r="I52" s="118" t="s">
        <v>1429</v>
      </c>
      <c r="J52" s="118"/>
      <c r="K52" s="118" t="s">
        <v>169</v>
      </c>
      <c r="L52" s="92">
        <v>2</v>
      </c>
      <c r="M52" s="93" t="s">
        <v>10</v>
      </c>
      <c r="N52" s="106">
        <v>4</v>
      </c>
      <c r="O52" s="125" t="s">
        <v>200</v>
      </c>
      <c r="P52" s="80"/>
      <c r="Q52" s="116"/>
    </row>
    <row r="53" spans="1:17" ht="20">
      <c r="A53" s="71" t="s">
        <v>2016</v>
      </c>
      <c r="B53" s="91" t="s">
        <v>2017</v>
      </c>
      <c r="C53" s="89" t="s">
        <v>2018</v>
      </c>
      <c r="D53" s="89" t="s">
        <v>163</v>
      </c>
      <c r="E53" s="89"/>
      <c r="F53" s="116" t="s">
        <v>1958</v>
      </c>
      <c r="G53" s="91" t="s">
        <v>2019</v>
      </c>
      <c r="H53" s="119" t="s">
        <v>166</v>
      </c>
      <c r="I53" s="118" t="s">
        <v>1429</v>
      </c>
      <c r="J53" s="118"/>
      <c r="K53" s="118" t="s">
        <v>169</v>
      </c>
      <c r="L53" s="92">
        <v>2</v>
      </c>
      <c r="M53" s="93" t="s">
        <v>10</v>
      </c>
      <c r="N53" s="106">
        <v>4</v>
      </c>
      <c r="O53" s="125" t="s">
        <v>200</v>
      </c>
      <c r="P53" s="80"/>
      <c r="Q53" s="116"/>
    </row>
    <row r="54" spans="1:17" ht="20">
      <c r="A54" s="71" t="s">
        <v>2020</v>
      </c>
      <c r="B54" s="91" t="s">
        <v>2021</v>
      </c>
      <c r="C54" s="89" t="s">
        <v>2022</v>
      </c>
      <c r="D54" s="89" t="s">
        <v>163</v>
      </c>
      <c r="E54" s="89"/>
      <c r="F54" s="116" t="s">
        <v>1958</v>
      </c>
      <c r="G54" s="91" t="s">
        <v>2023</v>
      </c>
      <c r="H54" s="119" t="s">
        <v>166</v>
      </c>
      <c r="I54" s="118" t="s">
        <v>1429</v>
      </c>
      <c r="J54" s="118"/>
      <c r="K54" s="118" t="s">
        <v>169</v>
      </c>
      <c r="L54" s="92">
        <v>2</v>
      </c>
      <c r="M54" s="93" t="s">
        <v>10</v>
      </c>
      <c r="N54" s="106">
        <v>4</v>
      </c>
      <c r="O54" s="125" t="s">
        <v>200</v>
      </c>
      <c r="P54" s="80"/>
      <c r="Q54" s="116"/>
    </row>
    <row r="55" spans="1:17" ht="20">
      <c r="A55" s="71" t="s">
        <v>2024</v>
      </c>
      <c r="B55" s="91" t="s">
        <v>2025</v>
      </c>
      <c r="C55" s="89" t="s">
        <v>2026</v>
      </c>
      <c r="D55" s="89" t="s">
        <v>163</v>
      </c>
      <c r="E55" s="89"/>
      <c r="F55" s="116" t="s">
        <v>1958</v>
      </c>
      <c r="G55" s="91" t="s">
        <v>2027</v>
      </c>
      <c r="H55" s="119" t="s">
        <v>166</v>
      </c>
      <c r="I55" s="118" t="s">
        <v>1429</v>
      </c>
      <c r="J55" s="118"/>
      <c r="K55" s="118" t="s">
        <v>169</v>
      </c>
      <c r="L55" s="92">
        <v>2</v>
      </c>
      <c r="M55" s="93" t="s">
        <v>10</v>
      </c>
      <c r="N55" s="106">
        <v>4</v>
      </c>
      <c r="O55" s="125" t="s">
        <v>200</v>
      </c>
      <c r="P55" s="80"/>
      <c r="Q55" s="116"/>
    </row>
    <row r="56" spans="1:17" ht="42.75" customHeight="1">
      <c r="A56" s="71" t="s">
        <v>2028</v>
      </c>
      <c r="B56" s="115" t="s">
        <v>2029</v>
      </c>
      <c r="C56" s="115" t="s">
        <v>735</v>
      </c>
      <c r="D56" s="115" t="s">
        <v>163</v>
      </c>
      <c r="E56" s="115"/>
      <c r="F56" s="116" t="s">
        <v>1869</v>
      </c>
      <c r="G56" s="71" t="s">
        <v>2030</v>
      </c>
      <c r="H56" s="118" t="s">
        <v>182</v>
      </c>
      <c r="I56" s="118"/>
      <c r="J56" s="118"/>
      <c r="K56" s="118" t="s">
        <v>169</v>
      </c>
      <c r="L56" s="92">
        <v>4</v>
      </c>
      <c r="M56" s="93" t="s">
        <v>10</v>
      </c>
      <c r="N56" s="106">
        <v>5</v>
      </c>
      <c r="O56" s="106" t="s">
        <v>200</v>
      </c>
      <c r="P56" s="80"/>
      <c r="Q56" s="116"/>
    </row>
    <row r="57" spans="1:17" s="720" customFormat="1" ht="60">
      <c r="A57" s="244" t="s">
        <v>2031</v>
      </c>
      <c r="B57" s="710" t="s">
        <v>423</v>
      </c>
      <c r="C57" s="710" t="s">
        <v>2032</v>
      </c>
      <c r="D57" s="240" t="s">
        <v>163</v>
      </c>
      <c r="E57" s="240"/>
      <c r="F57" s="716" t="s">
        <v>1842</v>
      </c>
      <c r="G57" s="244" t="s">
        <v>2033</v>
      </c>
      <c r="H57" s="717" t="s">
        <v>182</v>
      </c>
      <c r="I57" s="717" t="s">
        <v>1394</v>
      </c>
      <c r="J57" s="717"/>
      <c r="K57" s="717" t="s">
        <v>169</v>
      </c>
      <c r="L57" s="242">
        <v>1</v>
      </c>
      <c r="M57" s="675" t="s">
        <v>10</v>
      </c>
      <c r="N57" s="718">
        <v>5</v>
      </c>
      <c r="O57" s="718" t="s">
        <v>177</v>
      </c>
      <c r="P57" s="594"/>
      <c r="Q57" s="716"/>
    </row>
    <row r="58" spans="1:17" s="720" customFormat="1" ht="50">
      <c r="A58" s="244" t="s">
        <v>2034</v>
      </c>
      <c r="B58" s="710" t="s">
        <v>741</v>
      </c>
      <c r="C58" s="710" t="s">
        <v>2035</v>
      </c>
      <c r="D58" s="240" t="s">
        <v>163</v>
      </c>
      <c r="E58" s="240"/>
      <c r="F58" s="716" t="s">
        <v>1842</v>
      </c>
      <c r="G58" s="244" t="s">
        <v>433</v>
      </c>
      <c r="H58" s="717" t="s">
        <v>182</v>
      </c>
      <c r="I58" s="717" t="s">
        <v>2036</v>
      </c>
      <c r="J58" s="717"/>
      <c r="K58" s="717" t="s">
        <v>169</v>
      </c>
      <c r="L58" s="242">
        <v>1</v>
      </c>
      <c r="M58" s="675" t="s">
        <v>10</v>
      </c>
      <c r="N58" s="718">
        <v>4</v>
      </c>
      <c r="O58" s="718" t="s">
        <v>177</v>
      </c>
      <c r="P58" s="594" t="s">
        <v>10</v>
      </c>
      <c r="Q58" s="716" t="s">
        <v>13994</v>
      </c>
    </row>
    <row r="59" spans="1:17" s="720" customFormat="1" ht="50">
      <c r="A59" s="244" t="s">
        <v>2037</v>
      </c>
      <c r="B59" s="710" t="s">
        <v>440</v>
      </c>
      <c r="C59" s="710" t="s">
        <v>2038</v>
      </c>
      <c r="D59" s="240" t="s">
        <v>163</v>
      </c>
      <c r="E59" s="240"/>
      <c r="F59" s="716" t="s">
        <v>1842</v>
      </c>
      <c r="G59" s="244" t="s">
        <v>1400</v>
      </c>
      <c r="H59" s="717" t="s">
        <v>443</v>
      </c>
      <c r="I59" s="717"/>
      <c r="J59" s="717"/>
      <c r="K59" s="717" t="s">
        <v>169</v>
      </c>
      <c r="L59" s="242">
        <v>1</v>
      </c>
      <c r="M59" s="675" t="s">
        <v>10</v>
      </c>
      <c r="N59" s="718">
        <v>4</v>
      </c>
      <c r="O59" s="718" t="s">
        <v>177</v>
      </c>
      <c r="P59" s="594"/>
      <c r="Q59" s="716"/>
    </row>
    <row r="60" spans="1:17" ht="10.5">
      <c r="A60" s="162"/>
      <c r="B60" s="73"/>
      <c r="C60" s="113"/>
      <c r="D60" s="113"/>
      <c r="E60" s="113"/>
      <c r="F60" s="292" t="s">
        <v>1864</v>
      </c>
      <c r="G60" s="73"/>
      <c r="H60" s="73"/>
      <c r="L60" s="129"/>
      <c r="P60" s="77"/>
      <c r="Q60" s="77"/>
    </row>
    <row r="61" spans="1:17">
      <c r="A61" s="163" t="s">
        <v>2039</v>
      </c>
      <c r="B61" s="73"/>
      <c r="F61" s="270"/>
      <c r="G61" s="73"/>
      <c r="H61" s="73"/>
      <c r="M61" s="72"/>
      <c r="P61" s="77"/>
      <c r="Q61" s="77"/>
    </row>
    <row r="62" spans="1:17" ht="20">
      <c r="A62" s="71" t="s">
        <v>1840</v>
      </c>
      <c r="B62" s="91" t="s">
        <v>708</v>
      </c>
      <c r="C62" s="89" t="s">
        <v>735</v>
      </c>
      <c r="D62" s="89" t="s">
        <v>163</v>
      </c>
      <c r="E62" s="89"/>
      <c r="F62" s="306" t="s">
        <v>2040</v>
      </c>
      <c r="G62" s="91" t="s">
        <v>161</v>
      </c>
      <c r="H62" s="119" t="s">
        <v>166</v>
      </c>
      <c r="I62" s="118" t="s">
        <v>167</v>
      </c>
      <c r="J62" s="118"/>
      <c r="K62" s="118" t="s">
        <v>169</v>
      </c>
      <c r="L62" s="92">
        <v>4</v>
      </c>
      <c r="M62" s="93" t="s">
        <v>12</v>
      </c>
      <c r="N62" s="106">
        <v>5</v>
      </c>
      <c r="O62" s="289" t="s">
        <v>170</v>
      </c>
      <c r="P62" s="291"/>
      <c r="Q62" s="306"/>
    </row>
    <row r="63" spans="1:17" ht="10.5">
      <c r="A63" s="71" t="s">
        <v>2041</v>
      </c>
      <c r="B63" s="91" t="s">
        <v>2042</v>
      </c>
      <c r="C63" s="89" t="s">
        <v>735</v>
      </c>
      <c r="D63" s="89" t="s">
        <v>278</v>
      </c>
      <c r="E63" s="89"/>
      <c r="F63" s="292"/>
      <c r="G63" s="91" t="s">
        <v>2043</v>
      </c>
      <c r="H63" s="119" t="s">
        <v>443</v>
      </c>
      <c r="I63" s="118"/>
      <c r="J63" s="118"/>
      <c r="K63" s="118" t="s">
        <v>169</v>
      </c>
      <c r="L63" s="92">
        <v>1</v>
      </c>
      <c r="M63" s="93" t="s">
        <v>12</v>
      </c>
      <c r="N63" s="106">
        <v>2</v>
      </c>
      <c r="O63" s="125" t="s">
        <v>177</v>
      </c>
      <c r="P63" s="290"/>
      <c r="Q63" s="292"/>
    </row>
    <row r="64" spans="1:17" ht="10.5">
      <c r="A64" s="71" t="s">
        <v>2044</v>
      </c>
      <c r="B64" s="89" t="s">
        <v>2045</v>
      </c>
      <c r="C64" s="89" t="s">
        <v>2046</v>
      </c>
      <c r="D64" s="89" t="s">
        <v>470</v>
      </c>
      <c r="E64" s="89"/>
      <c r="F64" s="292"/>
      <c r="G64" s="91" t="s">
        <v>2047</v>
      </c>
      <c r="H64" s="119" t="s">
        <v>443</v>
      </c>
      <c r="I64" s="118"/>
      <c r="J64" s="118"/>
      <c r="K64" s="118" t="s">
        <v>169</v>
      </c>
      <c r="L64" s="92">
        <v>1</v>
      </c>
      <c r="M64" s="93" t="s">
        <v>12</v>
      </c>
      <c r="N64" s="106">
        <v>3</v>
      </c>
      <c r="O64" s="125" t="s">
        <v>177</v>
      </c>
      <c r="P64" s="80"/>
      <c r="Q64" s="80"/>
    </row>
    <row r="65" spans="1:18" ht="10.5">
      <c r="A65" s="71" t="s">
        <v>2048</v>
      </c>
      <c r="B65" s="91" t="s">
        <v>2049</v>
      </c>
      <c r="C65" s="89" t="s">
        <v>735</v>
      </c>
      <c r="D65" s="89" t="s">
        <v>220</v>
      </c>
      <c r="E65" s="89"/>
      <c r="F65" s="292"/>
      <c r="G65" s="91" t="s">
        <v>2050</v>
      </c>
      <c r="H65" s="119" t="s">
        <v>443</v>
      </c>
      <c r="I65" s="118"/>
      <c r="J65" s="118"/>
      <c r="K65" s="118" t="s">
        <v>169</v>
      </c>
      <c r="L65" s="92">
        <v>1</v>
      </c>
      <c r="M65" s="93" t="s">
        <v>12</v>
      </c>
      <c r="N65" s="106">
        <v>4</v>
      </c>
      <c r="O65" s="125" t="s">
        <v>177</v>
      </c>
      <c r="P65" s="80"/>
      <c r="Q65" s="292"/>
    </row>
    <row r="66" spans="1:18" s="720" customFormat="1" ht="50">
      <c r="A66" s="244" t="s">
        <v>2034</v>
      </c>
      <c r="B66" s="241" t="s">
        <v>741</v>
      </c>
      <c r="C66" s="240" t="s">
        <v>2051</v>
      </c>
      <c r="D66" s="240" t="s">
        <v>163</v>
      </c>
      <c r="E66" s="240"/>
      <c r="F66" s="735" t="s">
        <v>1869</v>
      </c>
      <c r="G66" s="241" t="s">
        <v>433</v>
      </c>
      <c r="H66" s="712" t="s">
        <v>182</v>
      </c>
      <c r="I66" s="717" t="s">
        <v>2052</v>
      </c>
      <c r="J66" s="717"/>
      <c r="K66" s="717" t="s">
        <v>169</v>
      </c>
      <c r="L66" s="242">
        <v>1</v>
      </c>
      <c r="M66" s="675" t="s">
        <v>12</v>
      </c>
      <c r="N66" s="718">
        <v>4</v>
      </c>
      <c r="O66" s="718" t="s">
        <v>177</v>
      </c>
      <c r="P66" s="594"/>
      <c r="Q66" s="735"/>
    </row>
    <row r="67" spans="1:18" s="720" customFormat="1" ht="50">
      <c r="A67" s="244" t="s">
        <v>2037</v>
      </c>
      <c r="B67" s="710" t="s">
        <v>440</v>
      </c>
      <c r="C67" s="710" t="s">
        <v>2038</v>
      </c>
      <c r="D67" s="710" t="s">
        <v>163</v>
      </c>
      <c r="E67" s="710"/>
      <c r="F67" s="716" t="s">
        <v>2053</v>
      </c>
      <c r="G67" s="244" t="s">
        <v>1400</v>
      </c>
      <c r="H67" s="717" t="s">
        <v>443</v>
      </c>
      <c r="I67" s="717"/>
      <c r="J67" s="717"/>
      <c r="K67" s="717" t="s">
        <v>169</v>
      </c>
      <c r="L67" s="242">
        <v>1</v>
      </c>
      <c r="M67" s="675" t="s">
        <v>12</v>
      </c>
      <c r="N67" s="718">
        <v>4</v>
      </c>
      <c r="O67" s="718" t="s">
        <v>177</v>
      </c>
      <c r="P67" s="594"/>
      <c r="Q67" s="735"/>
    </row>
    <row r="68" spans="1:18" ht="10.5">
      <c r="B68" s="73"/>
      <c r="C68" s="113"/>
      <c r="D68" s="113"/>
      <c r="E68" s="113"/>
      <c r="F68" s="130"/>
      <c r="G68" s="73"/>
      <c r="H68" s="73"/>
      <c r="L68" s="129"/>
      <c r="P68" s="77"/>
      <c r="Q68" s="77"/>
      <c r="R68" s="147"/>
    </row>
    <row r="69" spans="1:18" ht="13">
      <c r="A69" s="68" t="s">
        <v>109</v>
      </c>
      <c r="B69" s="122"/>
      <c r="F69" s="122"/>
      <c r="G69" s="85"/>
      <c r="H69" s="85"/>
      <c r="I69" s="85"/>
      <c r="J69" s="85"/>
      <c r="K69" s="85"/>
    </row>
    <row r="70" spans="1:18" ht="13">
      <c r="A70" s="68"/>
      <c r="B70" s="122"/>
      <c r="F70" s="122"/>
      <c r="G70" s="85"/>
      <c r="H70" s="85"/>
      <c r="I70" s="85"/>
      <c r="J70" s="85"/>
      <c r="K70" s="85"/>
    </row>
    <row r="71" spans="1:18" ht="13">
      <c r="A71" s="68" t="s">
        <v>465</v>
      </c>
      <c r="B71" s="122"/>
      <c r="F71" s="122"/>
      <c r="G71" s="85"/>
      <c r="H71" s="85"/>
      <c r="I71" s="85"/>
      <c r="J71" s="85"/>
      <c r="K71" s="85"/>
    </row>
    <row r="72" spans="1:18" ht="15" customHeight="1">
      <c r="A72" s="74" t="s">
        <v>466</v>
      </c>
      <c r="B72" s="122"/>
      <c r="C72" s="122"/>
      <c r="D72" s="122"/>
      <c r="E72" s="122"/>
      <c r="F72" s="122"/>
      <c r="G72" s="85"/>
      <c r="H72" s="85"/>
      <c r="I72" s="85"/>
      <c r="J72" s="85"/>
      <c r="K72" s="85"/>
      <c r="L72" s="120"/>
    </row>
    <row r="73" spans="1:18" ht="13">
      <c r="A73" s="157"/>
      <c r="B73" s="122"/>
      <c r="C73" s="122"/>
      <c r="D73" s="122"/>
      <c r="E73" s="122"/>
      <c r="F73" s="122"/>
      <c r="G73" s="85"/>
      <c r="H73" s="85"/>
      <c r="I73" s="85"/>
      <c r="J73" s="85"/>
      <c r="K73" s="85"/>
      <c r="L73" s="120"/>
    </row>
    <row r="74" spans="1:18" s="266" customFormat="1" ht="31.5">
      <c r="A74" s="268" t="s">
        <v>143</v>
      </c>
      <c r="B74" s="268" t="s">
        <v>144</v>
      </c>
      <c r="C74" s="268" t="s">
        <v>145</v>
      </c>
      <c r="D74" s="268" t="s">
        <v>146</v>
      </c>
      <c r="E74" s="268" t="s">
        <v>147</v>
      </c>
      <c r="F74" s="268" t="s">
        <v>148</v>
      </c>
      <c r="G74" s="268" t="s">
        <v>18</v>
      </c>
      <c r="H74" s="268" t="s">
        <v>149</v>
      </c>
      <c r="I74" s="268" t="s">
        <v>150</v>
      </c>
      <c r="J74" s="268" t="s">
        <v>152</v>
      </c>
      <c r="K74" s="268" t="s">
        <v>153</v>
      </c>
      <c r="L74" s="269" t="s">
        <v>154</v>
      </c>
      <c r="M74" s="269" t="s">
        <v>155</v>
      </c>
      <c r="N74" s="440" t="s">
        <v>632</v>
      </c>
      <c r="O74" s="441" t="s">
        <v>157</v>
      </c>
    </row>
    <row r="75" spans="1:18">
      <c r="A75" s="267" t="s">
        <v>1839</v>
      </c>
      <c r="B75" s="196"/>
      <c r="C75" s="196"/>
      <c r="D75" s="196"/>
      <c r="E75" s="196"/>
      <c r="F75" s="197"/>
      <c r="G75" s="196"/>
      <c r="H75" s="196"/>
      <c r="I75" s="196"/>
      <c r="J75" s="196"/>
      <c r="K75" s="196"/>
      <c r="L75" s="195"/>
      <c r="M75" s="198"/>
      <c r="N75" s="198"/>
      <c r="O75" s="183"/>
    </row>
    <row r="76" spans="1:18" ht="10.5">
      <c r="A76" s="177" t="s">
        <v>2054</v>
      </c>
      <c r="B76" s="184" t="s">
        <v>747</v>
      </c>
      <c r="C76" s="184" t="s">
        <v>2055</v>
      </c>
      <c r="D76" s="184" t="s">
        <v>470</v>
      </c>
      <c r="E76" s="186"/>
      <c r="F76" s="520" t="s">
        <v>2056</v>
      </c>
      <c r="G76" s="375" t="s">
        <v>480</v>
      </c>
      <c r="H76" s="187" t="s">
        <v>176</v>
      </c>
      <c r="I76" s="187"/>
      <c r="J76" s="187"/>
      <c r="K76" s="187" t="s">
        <v>169</v>
      </c>
      <c r="L76" s="175">
        <v>4</v>
      </c>
      <c r="M76" s="176" t="s">
        <v>10</v>
      </c>
      <c r="N76" s="406">
        <v>5</v>
      </c>
      <c r="O76" s="183" t="s">
        <v>177</v>
      </c>
    </row>
    <row r="77" spans="1:18" ht="10.5">
      <c r="A77" s="177" t="s">
        <v>2057</v>
      </c>
      <c r="B77" s="184" t="s">
        <v>468</v>
      </c>
      <c r="C77" s="184" t="s">
        <v>2058</v>
      </c>
      <c r="D77" s="184" t="s">
        <v>470</v>
      </c>
      <c r="E77" s="186"/>
      <c r="F77" s="520" t="s">
        <v>2056</v>
      </c>
      <c r="G77" s="375" t="s">
        <v>471</v>
      </c>
      <c r="H77" s="187" t="s">
        <v>443</v>
      </c>
      <c r="I77" s="187"/>
      <c r="J77" s="187"/>
      <c r="K77" s="187" t="s">
        <v>169</v>
      </c>
      <c r="L77" s="175">
        <v>4</v>
      </c>
      <c r="M77" s="176" t="s">
        <v>10</v>
      </c>
      <c r="N77" s="406">
        <v>3</v>
      </c>
      <c r="O77" s="183" t="s">
        <v>177</v>
      </c>
    </row>
    <row r="78" spans="1:18" ht="10.5">
      <c r="A78" s="177" t="s">
        <v>2059</v>
      </c>
      <c r="B78" s="184" t="s">
        <v>2060</v>
      </c>
      <c r="C78" s="184" t="s">
        <v>2061</v>
      </c>
      <c r="D78" s="184" t="s">
        <v>163</v>
      </c>
      <c r="E78" s="186"/>
      <c r="F78" s="520" t="s">
        <v>2062</v>
      </c>
      <c r="G78" s="375" t="s">
        <v>2063</v>
      </c>
      <c r="H78" s="187" t="s">
        <v>176</v>
      </c>
      <c r="I78" s="187" t="s">
        <v>2064</v>
      </c>
      <c r="J78" s="187"/>
      <c r="K78" s="187" t="s">
        <v>169</v>
      </c>
      <c r="L78" s="175">
        <v>4</v>
      </c>
      <c r="M78" s="176" t="s">
        <v>10</v>
      </c>
      <c r="N78" s="406">
        <v>5</v>
      </c>
      <c r="O78" s="183" t="s">
        <v>177</v>
      </c>
    </row>
    <row r="79" spans="1:18" ht="40">
      <c r="A79" s="177" t="s">
        <v>2065</v>
      </c>
      <c r="B79" s="184" t="s">
        <v>2066</v>
      </c>
      <c r="C79" s="184" t="s">
        <v>735</v>
      </c>
      <c r="D79" s="184" t="s">
        <v>163</v>
      </c>
      <c r="E79" s="186"/>
      <c r="F79" s="520" t="s">
        <v>1864</v>
      </c>
      <c r="G79" s="375" t="s">
        <v>2067</v>
      </c>
      <c r="H79" s="187" t="s">
        <v>176</v>
      </c>
      <c r="I79" s="187" t="s">
        <v>2068</v>
      </c>
      <c r="J79" s="187"/>
      <c r="K79" s="187" t="s">
        <v>169</v>
      </c>
      <c r="L79" s="175">
        <v>4</v>
      </c>
      <c r="M79" s="176" t="s">
        <v>10</v>
      </c>
      <c r="N79" s="406">
        <v>5</v>
      </c>
      <c r="O79" s="183" t="s">
        <v>177</v>
      </c>
    </row>
    <row r="80" spans="1:18" ht="10.5">
      <c r="A80" s="177" t="s">
        <v>2069</v>
      </c>
      <c r="B80" s="184" t="s">
        <v>1412</v>
      </c>
      <c r="C80" s="184" t="s">
        <v>2070</v>
      </c>
      <c r="D80" s="184" t="s">
        <v>163</v>
      </c>
      <c r="E80" s="186"/>
      <c r="F80" s="520" t="s">
        <v>2056</v>
      </c>
      <c r="G80" s="375" t="s">
        <v>1414</v>
      </c>
      <c r="H80" s="187" t="s">
        <v>182</v>
      </c>
      <c r="I80" s="187" t="s">
        <v>759</v>
      </c>
      <c r="J80" s="187"/>
      <c r="K80" s="187" t="s">
        <v>169</v>
      </c>
      <c r="L80" s="175">
        <v>4</v>
      </c>
      <c r="M80" s="176" t="s">
        <v>10</v>
      </c>
      <c r="N80" s="406">
        <v>5</v>
      </c>
      <c r="O80" s="183" t="s">
        <v>177</v>
      </c>
    </row>
    <row r="81" spans="1:15" ht="10.5">
      <c r="A81" s="177" t="s">
        <v>2071</v>
      </c>
      <c r="B81" s="184" t="s">
        <v>757</v>
      </c>
      <c r="C81" s="184" t="s">
        <v>2072</v>
      </c>
      <c r="D81" s="184" t="s">
        <v>163</v>
      </c>
      <c r="E81" s="186"/>
      <c r="F81" s="520" t="s">
        <v>2073</v>
      </c>
      <c r="G81" s="375" t="s">
        <v>1423</v>
      </c>
      <c r="H81" s="187" t="s">
        <v>182</v>
      </c>
      <c r="I81" s="187" t="s">
        <v>759</v>
      </c>
      <c r="J81" s="187"/>
      <c r="K81" s="187" t="s">
        <v>169</v>
      </c>
      <c r="L81" s="175">
        <v>4</v>
      </c>
      <c r="M81" s="176" t="s">
        <v>10</v>
      </c>
      <c r="N81" s="406">
        <v>5</v>
      </c>
      <c r="O81" s="183" t="s">
        <v>177</v>
      </c>
    </row>
    <row r="82" spans="1:15" s="112" customFormat="1" ht="30">
      <c r="A82" s="177" t="s">
        <v>2074</v>
      </c>
      <c r="B82" s="172" t="s">
        <v>1425</v>
      </c>
      <c r="C82" s="172" t="s">
        <v>2075</v>
      </c>
      <c r="D82" s="172" t="s">
        <v>163</v>
      </c>
      <c r="E82" s="261"/>
      <c r="F82" s="520" t="s">
        <v>2076</v>
      </c>
      <c r="G82" s="512" t="s">
        <v>2077</v>
      </c>
      <c r="H82" s="188" t="s">
        <v>166</v>
      </c>
      <c r="I82" s="188" t="s">
        <v>1429</v>
      </c>
      <c r="J82" s="188"/>
      <c r="K82" s="187" t="s">
        <v>169</v>
      </c>
      <c r="L82" s="175">
        <v>4</v>
      </c>
      <c r="M82" s="176" t="s">
        <v>10</v>
      </c>
      <c r="N82" s="406">
        <v>5</v>
      </c>
      <c r="O82" s="183" t="s">
        <v>177</v>
      </c>
    </row>
    <row r="83" spans="1:15" s="112" customFormat="1" ht="30">
      <c r="A83" s="177" t="s">
        <v>2078</v>
      </c>
      <c r="B83" s="172" t="s">
        <v>1431</v>
      </c>
      <c r="C83" s="172" t="s">
        <v>2079</v>
      </c>
      <c r="D83" s="172" t="s">
        <v>163</v>
      </c>
      <c r="E83" s="261"/>
      <c r="F83" s="520" t="s">
        <v>2076</v>
      </c>
      <c r="G83" s="512" t="s">
        <v>2080</v>
      </c>
      <c r="H83" s="188" t="s">
        <v>166</v>
      </c>
      <c r="I83" s="188" t="s">
        <v>1429</v>
      </c>
      <c r="J83" s="188"/>
      <c r="K83" s="187" t="s">
        <v>169</v>
      </c>
      <c r="L83" s="175">
        <v>4</v>
      </c>
      <c r="M83" s="176" t="s">
        <v>10</v>
      </c>
      <c r="N83" s="406">
        <v>5</v>
      </c>
      <c r="O83" s="183" t="s">
        <v>177</v>
      </c>
    </row>
    <row r="84" spans="1:15" s="112" customFormat="1" ht="31.5" customHeight="1">
      <c r="A84" s="177" t="s">
        <v>2081</v>
      </c>
      <c r="B84" s="172" t="s">
        <v>1435</v>
      </c>
      <c r="C84" s="172" t="s">
        <v>2082</v>
      </c>
      <c r="D84" s="172" t="s">
        <v>163</v>
      </c>
      <c r="E84" s="261"/>
      <c r="F84" s="520" t="s">
        <v>2076</v>
      </c>
      <c r="G84" s="512" t="s">
        <v>2083</v>
      </c>
      <c r="H84" s="188" t="s">
        <v>166</v>
      </c>
      <c r="I84" s="188" t="s">
        <v>1429</v>
      </c>
      <c r="J84" s="188"/>
      <c r="K84" s="187" t="s">
        <v>169</v>
      </c>
      <c r="L84" s="175">
        <v>4</v>
      </c>
      <c r="M84" s="176" t="s">
        <v>10</v>
      </c>
      <c r="N84" s="406">
        <v>5</v>
      </c>
      <c r="O84" s="183" t="s">
        <v>177</v>
      </c>
    </row>
    <row r="85" spans="1:15" s="112" customFormat="1" ht="27.75" customHeight="1">
      <c r="A85" s="177" t="s">
        <v>2084</v>
      </c>
      <c r="B85" s="172" t="s">
        <v>1439</v>
      </c>
      <c r="C85" s="172" t="s">
        <v>2085</v>
      </c>
      <c r="D85" s="172" t="s">
        <v>163</v>
      </c>
      <c r="E85" s="261"/>
      <c r="F85" s="520" t="s">
        <v>2076</v>
      </c>
      <c r="G85" s="512" t="s">
        <v>2086</v>
      </c>
      <c r="H85" s="188" t="s">
        <v>166</v>
      </c>
      <c r="I85" s="188" t="s">
        <v>1429</v>
      </c>
      <c r="J85" s="188"/>
      <c r="K85" s="187" t="s">
        <v>169</v>
      </c>
      <c r="L85" s="175">
        <v>4</v>
      </c>
      <c r="M85" s="176" t="s">
        <v>10</v>
      </c>
      <c r="N85" s="406">
        <v>5</v>
      </c>
      <c r="O85" s="183" t="s">
        <v>177</v>
      </c>
    </row>
    <row r="86" spans="1:15" ht="20">
      <c r="A86" s="177" t="s">
        <v>2087</v>
      </c>
      <c r="B86" s="184" t="s">
        <v>2088</v>
      </c>
      <c r="C86" s="184" t="s">
        <v>2089</v>
      </c>
      <c r="D86" s="172" t="s">
        <v>220</v>
      </c>
      <c r="E86" s="261"/>
      <c r="F86" s="520" t="s">
        <v>2090</v>
      </c>
      <c r="G86" s="375" t="s">
        <v>2091</v>
      </c>
      <c r="H86" s="187" t="s">
        <v>182</v>
      </c>
      <c r="I86" s="187"/>
      <c r="J86" s="187"/>
      <c r="K86" s="187" t="s">
        <v>169</v>
      </c>
      <c r="L86" s="175">
        <v>4</v>
      </c>
      <c r="M86" s="176" t="s">
        <v>10</v>
      </c>
      <c r="N86" s="406">
        <v>5</v>
      </c>
      <c r="O86" s="183" t="s">
        <v>177</v>
      </c>
    </row>
    <row r="87" spans="1:15" ht="31.5" customHeight="1">
      <c r="A87" s="177" t="s">
        <v>2092</v>
      </c>
      <c r="B87" s="184" t="s">
        <v>2093</v>
      </c>
      <c r="C87" s="184" t="s">
        <v>2094</v>
      </c>
      <c r="D87" s="172" t="s">
        <v>220</v>
      </c>
      <c r="E87" s="261"/>
      <c r="F87" s="520" t="s">
        <v>2076</v>
      </c>
      <c r="G87" s="375" t="s">
        <v>2095</v>
      </c>
      <c r="H87" s="187" t="s">
        <v>182</v>
      </c>
      <c r="I87" s="187" t="s">
        <v>2096</v>
      </c>
      <c r="J87" s="187"/>
      <c r="K87" s="187" t="s">
        <v>169</v>
      </c>
      <c r="L87" s="175">
        <v>4</v>
      </c>
      <c r="M87" s="176" t="s">
        <v>10</v>
      </c>
      <c r="N87" s="406">
        <v>5</v>
      </c>
      <c r="O87" s="183" t="s">
        <v>177</v>
      </c>
    </row>
    <row r="88" spans="1:15" ht="110">
      <c r="A88" s="177" t="s">
        <v>2097</v>
      </c>
      <c r="B88" s="184" t="s">
        <v>1307</v>
      </c>
      <c r="C88" s="184" t="s">
        <v>2098</v>
      </c>
      <c r="D88" s="184" t="s">
        <v>470</v>
      </c>
      <c r="E88" s="186"/>
      <c r="F88" s="520" t="s">
        <v>2056</v>
      </c>
      <c r="G88" s="375" t="s">
        <v>1309</v>
      </c>
      <c r="H88" s="187" t="s">
        <v>182</v>
      </c>
      <c r="I88" s="187" t="s">
        <v>2099</v>
      </c>
      <c r="J88" s="187"/>
      <c r="K88" s="187" t="s">
        <v>169</v>
      </c>
      <c r="L88" s="175">
        <v>4</v>
      </c>
      <c r="M88" s="176" t="s">
        <v>10</v>
      </c>
      <c r="N88" s="406">
        <v>5</v>
      </c>
      <c r="O88" s="183" t="s">
        <v>177</v>
      </c>
    </row>
    <row r="89" spans="1:15" ht="30">
      <c r="A89" s="177" t="s">
        <v>2100</v>
      </c>
      <c r="B89" s="184" t="s">
        <v>1500</v>
      </c>
      <c r="C89" s="184" t="s">
        <v>2101</v>
      </c>
      <c r="D89" s="184" t="s">
        <v>220</v>
      </c>
      <c r="E89" s="186"/>
      <c r="F89" s="520" t="s">
        <v>2102</v>
      </c>
      <c r="G89" s="375" t="s">
        <v>2103</v>
      </c>
      <c r="H89" s="187" t="s">
        <v>182</v>
      </c>
      <c r="I89" s="187" t="s">
        <v>2104</v>
      </c>
      <c r="J89" s="187"/>
      <c r="K89" s="187" t="s">
        <v>169</v>
      </c>
      <c r="L89" s="175">
        <v>4</v>
      </c>
      <c r="M89" s="176" t="s">
        <v>10</v>
      </c>
      <c r="N89" s="406">
        <v>5</v>
      </c>
      <c r="O89" s="183" t="s">
        <v>177</v>
      </c>
    </row>
    <row r="90" spans="1:15" ht="20">
      <c r="A90" s="177" t="s">
        <v>2105</v>
      </c>
      <c r="B90" s="184" t="s">
        <v>1506</v>
      </c>
      <c r="C90" s="184" t="s">
        <v>2106</v>
      </c>
      <c r="D90" s="184" t="s">
        <v>220</v>
      </c>
      <c r="E90" s="186"/>
      <c r="F90" s="520" t="s">
        <v>2102</v>
      </c>
      <c r="G90" s="375" t="s">
        <v>2107</v>
      </c>
      <c r="H90" s="187" t="s">
        <v>182</v>
      </c>
      <c r="I90" s="187" t="s">
        <v>1510</v>
      </c>
      <c r="J90" s="187"/>
      <c r="K90" s="187" t="s">
        <v>169</v>
      </c>
      <c r="L90" s="175">
        <v>4</v>
      </c>
      <c r="M90" s="176" t="s">
        <v>10</v>
      </c>
      <c r="N90" s="406">
        <v>5</v>
      </c>
      <c r="O90" s="183" t="s">
        <v>177</v>
      </c>
    </row>
    <row r="91" spans="1:15" ht="30">
      <c r="A91" s="177" t="s">
        <v>2108</v>
      </c>
      <c r="B91" s="184" t="s">
        <v>2109</v>
      </c>
      <c r="C91" s="184" t="s">
        <v>2110</v>
      </c>
      <c r="D91" s="184" t="s">
        <v>220</v>
      </c>
      <c r="E91" s="186"/>
      <c r="F91" s="520" t="s">
        <v>2102</v>
      </c>
      <c r="G91" s="375" t="s">
        <v>2111</v>
      </c>
      <c r="H91" s="187" t="s">
        <v>182</v>
      </c>
      <c r="I91" s="187" t="s">
        <v>2112</v>
      </c>
      <c r="J91" s="187"/>
      <c r="K91" s="187" t="s">
        <v>169</v>
      </c>
      <c r="L91" s="175">
        <v>4</v>
      </c>
      <c r="M91" s="176" t="s">
        <v>10</v>
      </c>
      <c r="N91" s="406">
        <v>5</v>
      </c>
      <c r="O91" s="183" t="s">
        <v>177</v>
      </c>
    </row>
    <row r="92" spans="1:15" ht="30">
      <c r="A92" s="177" t="s">
        <v>2113</v>
      </c>
      <c r="B92" s="184" t="s">
        <v>2114</v>
      </c>
      <c r="C92" s="184" t="s">
        <v>2115</v>
      </c>
      <c r="D92" s="184" t="s">
        <v>220</v>
      </c>
      <c r="E92" s="186"/>
      <c r="F92" s="520" t="s">
        <v>2102</v>
      </c>
      <c r="G92" s="375" t="s">
        <v>2116</v>
      </c>
      <c r="H92" s="187" t="s">
        <v>182</v>
      </c>
      <c r="I92" s="187" t="s">
        <v>2112</v>
      </c>
      <c r="J92" s="187"/>
      <c r="K92" s="187" t="s">
        <v>169</v>
      </c>
      <c r="L92" s="175">
        <v>4</v>
      </c>
      <c r="M92" s="176" t="s">
        <v>10</v>
      </c>
      <c r="N92" s="406">
        <v>5</v>
      </c>
      <c r="O92" s="183" t="s">
        <v>177</v>
      </c>
    </row>
    <row r="93" spans="1:15" ht="20">
      <c r="A93" s="177" t="s">
        <v>2117</v>
      </c>
      <c r="B93" s="184" t="s">
        <v>2118</v>
      </c>
      <c r="C93" s="184" t="s">
        <v>2119</v>
      </c>
      <c r="D93" s="184" t="s">
        <v>220</v>
      </c>
      <c r="E93" s="186"/>
      <c r="F93" s="520" t="s">
        <v>2076</v>
      </c>
      <c r="G93" s="375" t="s">
        <v>2120</v>
      </c>
      <c r="H93" s="187" t="s">
        <v>166</v>
      </c>
      <c r="I93" s="187" t="s">
        <v>1429</v>
      </c>
      <c r="J93" s="187"/>
      <c r="K93" s="187" t="s">
        <v>169</v>
      </c>
      <c r="L93" s="175">
        <v>4</v>
      </c>
      <c r="M93" s="176" t="s">
        <v>10</v>
      </c>
      <c r="N93" s="406">
        <v>5</v>
      </c>
      <c r="O93" s="183" t="s">
        <v>177</v>
      </c>
    </row>
    <row r="94" spans="1:15" ht="10.5">
      <c r="A94" s="177" t="s">
        <v>2121</v>
      </c>
      <c r="B94" s="184" t="s">
        <v>2122</v>
      </c>
      <c r="C94" s="184"/>
      <c r="D94" s="184" t="s">
        <v>220</v>
      </c>
      <c r="E94" s="186"/>
      <c r="F94" s="520" t="s">
        <v>1864</v>
      </c>
      <c r="G94" s="375" t="s">
        <v>2123</v>
      </c>
      <c r="H94" s="187" t="s">
        <v>182</v>
      </c>
      <c r="I94" s="187"/>
      <c r="J94" s="187"/>
      <c r="K94" s="187" t="s">
        <v>169</v>
      </c>
      <c r="L94" s="175">
        <v>4</v>
      </c>
      <c r="M94" s="176" t="s">
        <v>10</v>
      </c>
      <c r="N94" s="406">
        <v>5</v>
      </c>
      <c r="O94" s="183" t="s">
        <v>177</v>
      </c>
    </row>
    <row r="95" spans="1:15" ht="10.5">
      <c r="A95" s="177" t="s">
        <v>2124</v>
      </c>
      <c r="B95" s="184" t="s">
        <v>2125</v>
      </c>
      <c r="C95" s="184"/>
      <c r="D95" s="184" t="s">
        <v>220</v>
      </c>
      <c r="E95" s="186"/>
      <c r="F95" s="520" t="s">
        <v>1864</v>
      </c>
      <c r="G95" s="375" t="s">
        <v>2126</v>
      </c>
      <c r="H95" s="187" t="s">
        <v>176</v>
      </c>
      <c r="I95" s="187"/>
      <c r="J95" s="187"/>
      <c r="K95" s="187" t="s">
        <v>169</v>
      </c>
      <c r="L95" s="175">
        <v>4</v>
      </c>
      <c r="M95" s="176" t="s">
        <v>10</v>
      </c>
      <c r="N95" s="406">
        <v>5</v>
      </c>
      <c r="O95" s="183" t="s">
        <v>177</v>
      </c>
    </row>
    <row r="96" spans="1:15" ht="10.5">
      <c r="A96" s="177" t="s">
        <v>2127</v>
      </c>
      <c r="B96" s="184" t="s">
        <v>2128</v>
      </c>
      <c r="C96" s="184" t="s">
        <v>2129</v>
      </c>
      <c r="D96" s="184" t="s">
        <v>220</v>
      </c>
      <c r="E96" s="186"/>
      <c r="F96" s="520" t="s">
        <v>2130</v>
      </c>
      <c r="G96" s="375" t="s">
        <v>2131</v>
      </c>
      <c r="H96" s="187" t="s">
        <v>176</v>
      </c>
      <c r="I96" s="187"/>
      <c r="J96" s="187"/>
      <c r="K96" s="187" t="s">
        <v>169</v>
      </c>
      <c r="L96" s="175">
        <v>4</v>
      </c>
      <c r="M96" s="176" t="s">
        <v>10</v>
      </c>
      <c r="N96" s="406">
        <v>5</v>
      </c>
      <c r="O96" s="183" t="s">
        <v>177</v>
      </c>
    </row>
    <row r="97" spans="1:15" ht="10.5">
      <c r="A97" s="177" t="s">
        <v>2132</v>
      </c>
      <c r="B97" s="184" t="s">
        <v>2133</v>
      </c>
      <c r="C97" s="184"/>
      <c r="D97" s="184" t="s">
        <v>220</v>
      </c>
      <c r="E97" s="186"/>
      <c r="F97" s="520" t="s">
        <v>2134</v>
      </c>
      <c r="G97" s="375" t="s">
        <v>2135</v>
      </c>
      <c r="H97" s="187" t="s">
        <v>176</v>
      </c>
      <c r="I97" s="187"/>
      <c r="J97" s="187"/>
      <c r="K97" s="187" t="s">
        <v>169</v>
      </c>
      <c r="L97" s="175">
        <v>4</v>
      </c>
      <c r="M97" s="176" t="s">
        <v>10</v>
      </c>
      <c r="N97" s="406">
        <v>5</v>
      </c>
      <c r="O97" s="183" t="s">
        <v>177</v>
      </c>
    </row>
    <row r="98" spans="1:15" ht="10.5">
      <c r="A98" s="177" t="s">
        <v>2136</v>
      </c>
      <c r="B98" s="184" t="s">
        <v>2137</v>
      </c>
      <c r="C98" s="184"/>
      <c r="D98" s="184" t="s">
        <v>220</v>
      </c>
      <c r="E98" s="186"/>
      <c r="F98" s="520" t="s">
        <v>2134</v>
      </c>
      <c r="G98" s="375" t="s">
        <v>2138</v>
      </c>
      <c r="H98" s="187" t="s">
        <v>176</v>
      </c>
      <c r="I98" s="187"/>
      <c r="J98" s="187"/>
      <c r="K98" s="187" t="s">
        <v>169</v>
      </c>
      <c r="L98" s="175">
        <v>4</v>
      </c>
      <c r="M98" s="176" t="s">
        <v>10</v>
      </c>
      <c r="N98" s="406">
        <v>5</v>
      </c>
      <c r="O98" s="183" t="s">
        <v>177</v>
      </c>
    </row>
    <row r="99" spans="1:15" ht="10.5">
      <c r="A99" s="177" t="s">
        <v>2139</v>
      </c>
      <c r="B99" s="184" t="s">
        <v>2140</v>
      </c>
      <c r="C99" s="184" t="s">
        <v>2141</v>
      </c>
      <c r="D99" s="184" t="s">
        <v>220</v>
      </c>
      <c r="E99" s="186"/>
      <c r="F99" s="520" t="s">
        <v>2073</v>
      </c>
      <c r="G99" s="375" t="s">
        <v>2142</v>
      </c>
      <c r="H99" s="187" t="s">
        <v>176</v>
      </c>
      <c r="I99" s="187"/>
      <c r="J99" s="187"/>
      <c r="K99" s="187" t="s">
        <v>169</v>
      </c>
      <c r="L99" s="175">
        <v>4</v>
      </c>
      <c r="M99" s="176" t="s">
        <v>10</v>
      </c>
      <c r="N99" s="406">
        <v>5</v>
      </c>
      <c r="O99" s="183" t="s">
        <v>177</v>
      </c>
    </row>
    <row r="100" spans="1:15" ht="10.5">
      <c r="A100" s="177" t="s">
        <v>2143</v>
      </c>
      <c r="B100" s="184" t="s">
        <v>2144</v>
      </c>
      <c r="C100" s="184" t="s">
        <v>2145</v>
      </c>
      <c r="D100" s="184" t="s">
        <v>220</v>
      </c>
      <c r="E100" s="186"/>
      <c r="F100" s="520" t="s">
        <v>2146</v>
      </c>
      <c r="G100" s="375" t="s">
        <v>2147</v>
      </c>
      <c r="H100" s="187" t="s">
        <v>176</v>
      </c>
      <c r="I100" s="187"/>
      <c r="J100" s="187"/>
      <c r="K100" s="187" t="s">
        <v>169</v>
      </c>
      <c r="L100" s="175">
        <v>4</v>
      </c>
      <c r="M100" s="176" t="s">
        <v>10</v>
      </c>
      <c r="N100" s="406">
        <v>5</v>
      </c>
      <c r="O100" s="183" t="s">
        <v>177</v>
      </c>
    </row>
    <row r="101" spans="1:15" ht="20">
      <c r="A101" s="177" t="s">
        <v>2148</v>
      </c>
      <c r="B101" s="184" t="s">
        <v>2149</v>
      </c>
      <c r="C101" s="184" t="s">
        <v>2150</v>
      </c>
      <c r="D101" s="184" t="s">
        <v>220</v>
      </c>
      <c r="E101" s="186"/>
      <c r="F101" s="520" t="s">
        <v>2151</v>
      </c>
      <c r="G101" s="375" t="s">
        <v>2152</v>
      </c>
      <c r="H101" s="187" t="s">
        <v>166</v>
      </c>
      <c r="I101" s="187" t="s">
        <v>1429</v>
      </c>
      <c r="J101" s="187"/>
      <c r="K101" s="187" t="s">
        <v>169</v>
      </c>
      <c r="L101" s="175">
        <v>4</v>
      </c>
      <c r="M101" s="176" t="s">
        <v>10</v>
      </c>
      <c r="N101" s="406">
        <v>5</v>
      </c>
      <c r="O101" s="183" t="s">
        <v>177</v>
      </c>
    </row>
    <row r="102" spans="1:15" ht="20">
      <c r="A102" s="177" t="s">
        <v>2153</v>
      </c>
      <c r="B102" s="184" t="s">
        <v>2154</v>
      </c>
      <c r="C102" s="184" t="s">
        <v>2155</v>
      </c>
      <c r="D102" s="184" t="s">
        <v>220</v>
      </c>
      <c r="E102" s="186"/>
      <c r="F102" s="520" t="s">
        <v>2151</v>
      </c>
      <c r="G102" s="375" t="s">
        <v>2156</v>
      </c>
      <c r="H102" s="187" t="s">
        <v>166</v>
      </c>
      <c r="I102" s="187" t="s">
        <v>1429</v>
      </c>
      <c r="J102" s="187"/>
      <c r="K102" s="187" t="s">
        <v>169</v>
      </c>
      <c r="L102" s="175">
        <v>4</v>
      </c>
      <c r="M102" s="176" t="s">
        <v>10</v>
      </c>
      <c r="N102" s="406">
        <v>5</v>
      </c>
      <c r="O102" s="183" t="s">
        <v>177</v>
      </c>
    </row>
    <row r="103" spans="1:15" ht="20">
      <c r="A103" s="177" t="s">
        <v>2157</v>
      </c>
      <c r="B103" s="184" t="s">
        <v>2158</v>
      </c>
      <c r="C103" s="184" t="s">
        <v>2159</v>
      </c>
      <c r="D103" s="184" t="s">
        <v>220</v>
      </c>
      <c r="E103" s="186"/>
      <c r="F103" s="520" t="s">
        <v>2151</v>
      </c>
      <c r="G103" s="375" t="s">
        <v>2160</v>
      </c>
      <c r="H103" s="187" t="s">
        <v>166</v>
      </c>
      <c r="I103" s="187" t="s">
        <v>1429</v>
      </c>
      <c r="J103" s="187"/>
      <c r="K103" s="187" t="s">
        <v>169</v>
      </c>
      <c r="L103" s="175">
        <v>4</v>
      </c>
      <c r="M103" s="176" t="s">
        <v>10</v>
      </c>
      <c r="N103" s="406">
        <v>5</v>
      </c>
      <c r="O103" s="183" t="s">
        <v>177</v>
      </c>
    </row>
    <row r="104" spans="1:15" ht="20">
      <c r="A104" s="172" t="s">
        <v>2161</v>
      </c>
      <c r="B104" s="184" t="s">
        <v>2162</v>
      </c>
      <c r="C104" s="177" t="s">
        <v>2163</v>
      </c>
      <c r="D104" s="184" t="s">
        <v>220</v>
      </c>
      <c r="E104" s="186"/>
      <c r="F104" s="520" t="s">
        <v>2164</v>
      </c>
      <c r="G104" s="375" t="s">
        <v>2165</v>
      </c>
      <c r="H104" s="187" t="s">
        <v>166</v>
      </c>
      <c r="I104" s="187" t="s">
        <v>1429</v>
      </c>
      <c r="J104" s="187"/>
      <c r="K104" s="187" t="s">
        <v>169</v>
      </c>
      <c r="L104" s="175">
        <v>4</v>
      </c>
      <c r="M104" s="176" t="s">
        <v>10</v>
      </c>
      <c r="N104" s="406">
        <v>5</v>
      </c>
      <c r="O104" s="183" t="s">
        <v>177</v>
      </c>
    </row>
    <row r="105" spans="1:15" ht="30">
      <c r="A105" s="184" t="s">
        <v>2166</v>
      </c>
      <c r="B105" s="184" t="s">
        <v>2167</v>
      </c>
      <c r="C105" s="184" t="s">
        <v>735</v>
      </c>
      <c r="D105" s="184" t="s">
        <v>220</v>
      </c>
      <c r="E105" s="186"/>
      <c r="F105" s="520" t="s">
        <v>762</v>
      </c>
      <c r="G105" s="512" t="s">
        <v>2168</v>
      </c>
      <c r="H105" s="187" t="s">
        <v>166</v>
      </c>
      <c r="I105" s="187" t="s">
        <v>1429</v>
      </c>
      <c r="J105" s="187"/>
      <c r="K105" s="187" t="s">
        <v>169</v>
      </c>
      <c r="L105" s="175">
        <v>4</v>
      </c>
      <c r="M105" s="176" t="s">
        <v>10</v>
      </c>
      <c r="N105" s="406">
        <v>5</v>
      </c>
      <c r="O105" s="183" t="s">
        <v>177</v>
      </c>
    </row>
    <row r="106" spans="1:15" ht="48" customHeight="1">
      <c r="A106" s="184" t="s">
        <v>2169</v>
      </c>
      <c r="B106" s="184" t="s">
        <v>2170</v>
      </c>
      <c r="C106" s="184" t="s">
        <v>735</v>
      </c>
      <c r="D106" s="184" t="s">
        <v>220</v>
      </c>
      <c r="E106" s="186"/>
      <c r="F106" s="520" t="s">
        <v>762</v>
      </c>
      <c r="G106" s="512" t="s">
        <v>2171</v>
      </c>
      <c r="H106" s="187" t="s">
        <v>166</v>
      </c>
      <c r="I106" s="187" t="s">
        <v>1429</v>
      </c>
      <c r="J106" s="187"/>
      <c r="K106" s="187" t="s">
        <v>169</v>
      </c>
      <c r="L106" s="175">
        <v>4</v>
      </c>
      <c r="M106" s="176" t="s">
        <v>10</v>
      </c>
      <c r="N106" s="406">
        <v>5</v>
      </c>
      <c r="O106" s="183" t="s">
        <v>177</v>
      </c>
    </row>
    <row r="107" spans="1:15" ht="20">
      <c r="A107" s="184" t="s">
        <v>2172</v>
      </c>
      <c r="B107" s="184" t="s">
        <v>2173</v>
      </c>
      <c r="C107" s="184" t="s">
        <v>735</v>
      </c>
      <c r="D107" s="184" t="s">
        <v>220</v>
      </c>
      <c r="E107" s="186"/>
      <c r="F107" s="520" t="s">
        <v>762</v>
      </c>
      <c r="G107" s="512" t="s">
        <v>2174</v>
      </c>
      <c r="H107" s="187" t="s">
        <v>166</v>
      </c>
      <c r="I107" s="187" t="s">
        <v>1429</v>
      </c>
      <c r="J107" s="187"/>
      <c r="K107" s="187" t="s">
        <v>169</v>
      </c>
      <c r="L107" s="175">
        <v>4</v>
      </c>
      <c r="M107" s="176" t="s">
        <v>10</v>
      </c>
      <c r="N107" s="406">
        <v>5</v>
      </c>
      <c r="O107" s="183" t="s">
        <v>177</v>
      </c>
    </row>
    <row r="108" spans="1:15" ht="20">
      <c r="A108" s="184" t="s">
        <v>2175</v>
      </c>
      <c r="B108" s="184" t="s">
        <v>2176</v>
      </c>
      <c r="C108" s="184" t="s">
        <v>735</v>
      </c>
      <c r="D108" s="184" t="s">
        <v>220</v>
      </c>
      <c r="E108" s="186"/>
      <c r="F108" s="520" t="s">
        <v>762</v>
      </c>
      <c r="G108" s="512" t="s">
        <v>2177</v>
      </c>
      <c r="H108" s="187" t="s">
        <v>166</v>
      </c>
      <c r="I108" s="187" t="s">
        <v>1429</v>
      </c>
      <c r="J108" s="187"/>
      <c r="K108" s="187" t="s">
        <v>169</v>
      </c>
      <c r="L108" s="175">
        <v>4</v>
      </c>
      <c r="M108" s="176" t="s">
        <v>10</v>
      </c>
      <c r="N108" s="406">
        <v>5</v>
      </c>
      <c r="O108" s="183" t="s">
        <v>177</v>
      </c>
    </row>
    <row r="109" spans="1:15" ht="20">
      <c r="A109" s="184" t="s">
        <v>2178</v>
      </c>
      <c r="B109" s="184" t="s">
        <v>2179</v>
      </c>
      <c r="C109" s="184" t="s">
        <v>735</v>
      </c>
      <c r="D109" s="184" t="s">
        <v>220</v>
      </c>
      <c r="E109" s="186"/>
      <c r="F109" s="520" t="s">
        <v>762</v>
      </c>
      <c r="G109" s="512" t="s">
        <v>2180</v>
      </c>
      <c r="H109" s="187" t="s">
        <v>166</v>
      </c>
      <c r="I109" s="187" t="s">
        <v>1429</v>
      </c>
      <c r="J109" s="187"/>
      <c r="K109" s="187" t="s">
        <v>169</v>
      </c>
      <c r="L109" s="175">
        <v>4</v>
      </c>
      <c r="M109" s="176" t="s">
        <v>10</v>
      </c>
      <c r="N109" s="406">
        <v>5</v>
      </c>
      <c r="O109" s="183" t="s">
        <v>177</v>
      </c>
    </row>
    <row r="110" spans="1:15" ht="20">
      <c r="A110" s="184" t="s">
        <v>2181</v>
      </c>
      <c r="B110" s="184" t="s">
        <v>2182</v>
      </c>
      <c r="C110" s="184" t="s">
        <v>735</v>
      </c>
      <c r="D110" s="184" t="s">
        <v>220</v>
      </c>
      <c r="E110" s="186"/>
      <c r="F110" s="520" t="s">
        <v>762</v>
      </c>
      <c r="G110" s="512" t="s">
        <v>2183</v>
      </c>
      <c r="H110" s="187" t="s">
        <v>166</v>
      </c>
      <c r="I110" s="187" t="s">
        <v>1429</v>
      </c>
      <c r="J110" s="187"/>
      <c r="K110" s="187" t="s">
        <v>169</v>
      </c>
      <c r="L110" s="175">
        <v>4</v>
      </c>
      <c r="M110" s="176" t="s">
        <v>10</v>
      </c>
      <c r="N110" s="406">
        <v>5</v>
      </c>
      <c r="O110" s="183" t="s">
        <v>177</v>
      </c>
    </row>
    <row r="111" spans="1:15" ht="220">
      <c r="A111" s="177" t="s">
        <v>2184</v>
      </c>
      <c r="B111" s="184" t="s">
        <v>2185</v>
      </c>
      <c r="C111" s="184" t="s">
        <v>735</v>
      </c>
      <c r="D111" s="184" t="s">
        <v>220</v>
      </c>
      <c r="E111" s="186"/>
      <c r="F111" s="520" t="s">
        <v>1920</v>
      </c>
      <c r="G111" s="375" t="s">
        <v>2186</v>
      </c>
      <c r="H111" s="187" t="s">
        <v>182</v>
      </c>
      <c r="I111" s="187" t="s">
        <v>2187</v>
      </c>
      <c r="J111" s="187"/>
      <c r="K111" s="187" t="s">
        <v>169</v>
      </c>
      <c r="L111" s="175">
        <v>4</v>
      </c>
      <c r="M111" s="176" t="s">
        <v>10</v>
      </c>
      <c r="N111" s="406">
        <v>5</v>
      </c>
      <c r="O111" s="183" t="s">
        <v>177</v>
      </c>
    </row>
    <row r="112" spans="1:15" ht="220">
      <c r="A112" s="177" t="s">
        <v>2188</v>
      </c>
      <c r="B112" s="184" t="s">
        <v>2189</v>
      </c>
      <c r="C112" s="184" t="s">
        <v>735</v>
      </c>
      <c r="D112" s="184" t="s">
        <v>220</v>
      </c>
      <c r="E112" s="186"/>
      <c r="F112" s="520" t="s">
        <v>1920</v>
      </c>
      <c r="G112" s="375" t="s">
        <v>2190</v>
      </c>
      <c r="H112" s="187" t="s">
        <v>182</v>
      </c>
      <c r="I112" s="187" t="s">
        <v>2187</v>
      </c>
      <c r="J112" s="187"/>
      <c r="K112" s="187" t="s">
        <v>169</v>
      </c>
      <c r="L112" s="175">
        <v>4</v>
      </c>
      <c r="M112" s="176" t="s">
        <v>10</v>
      </c>
      <c r="N112" s="406">
        <v>5</v>
      </c>
      <c r="O112" s="183" t="s">
        <v>177</v>
      </c>
    </row>
    <row r="113" spans="1:15" ht="220">
      <c r="A113" s="177" t="s">
        <v>2191</v>
      </c>
      <c r="B113" s="184" t="s">
        <v>2192</v>
      </c>
      <c r="C113" s="184" t="s">
        <v>735</v>
      </c>
      <c r="D113" s="184" t="s">
        <v>220</v>
      </c>
      <c r="E113" s="186"/>
      <c r="F113" s="520" t="s">
        <v>1920</v>
      </c>
      <c r="G113" s="375" t="s">
        <v>2193</v>
      </c>
      <c r="H113" s="187" t="s">
        <v>182</v>
      </c>
      <c r="I113" s="187" t="s">
        <v>2187</v>
      </c>
      <c r="J113" s="187"/>
      <c r="K113" s="187" t="s">
        <v>169</v>
      </c>
      <c r="L113" s="175">
        <v>4</v>
      </c>
      <c r="M113" s="176" t="s">
        <v>10</v>
      </c>
      <c r="N113" s="406">
        <v>5</v>
      </c>
      <c r="O113" s="183" t="s">
        <v>177</v>
      </c>
    </row>
    <row r="114" spans="1:15" ht="10.5">
      <c r="A114" s="177" t="s">
        <v>2194</v>
      </c>
      <c r="B114" s="184" t="s">
        <v>2195</v>
      </c>
      <c r="C114" s="184" t="s">
        <v>735</v>
      </c>
      <c r="D114" s="184" t="s">
        <v>220</v>
      </c>
      <c r="E114" s="186"/>
      <c r="F114" s="520" t="s">
        <v>1920</v>
      </c>
      <c r="G114" s="375" t="s">
        <v>2196</v>
      </c>
      <c r="H114" s="187" t="s">
        <v>176</v>
      </c>
      <c r="I114" s="187" t="s">
        <v>2197</v>
      </c>
      <c r="J114" s="187"/>
      <c r="K114" s="187" t="s">
        <v>169</v>
      </c>
      <c r="L114" s="175">
        <v>4</v>
      </c>
      <c r="M114" s="176" t="s">
        <v>10</v>
      </c>
      <c r="N114" s="406">
        <v>5</v>
      </c>
      <c r="O114" s="183" t="s">
        <v>177</v>
      </c>
    </row>
    <row r="115" spans="1:15" ht="10.5">
      <c r="A115" s="177" t="s">
        <v>2198</v>
      </c>
      <c r="B115" s="184" t="s">
        <v>2199</v>
      </c>
      <c r="C115" s="184" t="s">
        <v>735</v>
      </c>
      <c r="D115" s="184" t="s">
        <v>220</v>
      </c>
      <c r="E115" s="186"/>
      <c r="F115" s="520" t="s">
        <v>1920</v>
      </c>
      <c r="G115" s="375" t="s">
        <v>2200</v>
      </c>
      <c r="H115" s="187" t="s">
        <v>176</v>
      </c>
      <c r="I115" s="187" t="s">
        <v>2197</v>
      </c>
      <c r="J115" s="187"/>
      <c r="K115" s="187" t="s">
        <v>169</v>
      </c>
      <c r="L115" s="175">
        <v>4</v>
      </c>
      <c r="M115" s="176" t="s">
        <v>10</v>
      </c>
      <c r="N115" s="406">
        <v>5</v>
      </c>
      <c r="O115" s="183" t="s">
        <v>177</v>
      </c>
    </row>
    <row r="116" spans="1:15" ht="10.5">
      <c r="A116" s="177" t="s">
        <v>2201</v>
      </c>
      <c r="B116" s="184" t="s">
        <v>2202</v>
      </c>
      <c r="C116" s="184" t="s">
        <v>735</v>
      </c>
      <c r="D116" s="184" t="s">
        <v>220</v>
      </c>
      <c r="E116" s="186"/>
      <c r="F116" s="520" t="s">
        <v>1920</v>
      </c>
      <c r="G116" s="375" t="s">
        <v>2203</v>
      </c>
      <c r="H116" s="187" t="s">
        <v>176</v>
      </c>
      <c r="I116" s="187" t="s">
        <v>2197</v>
      </c>
      <c r="J116" s="187"/>
      <c r="K116" s="187" t="s">
        <v>169</v>
      </c>
      <c r="L116" s="175">
        <v>4</v>
      </c>
      <c r="M116" s="176" t="s">
        <v>10</v>
      </c>
      <c r="N116" s="406">
        <v>5</v>
      </c>
      <c r="O116" s="183" t="s">
        <v>177</v>
      </c>
    </row>
    <row r="117" spans="1:15" ht="409.5">
      <c r="A117" s="177" t="s">
        <v>2204</v>
      </c>
      <c r="B117" s="184" t="s">
        <v>2205</v>
      </c>
      <c r="C117" s="184" t="s">
        <v>735</v>
      </c>
      <c r="D117" s="184" t="s">
        <v>220</v>
      </c>
      <c r="E117" s="186"/>
      <c r="F117" s="520" t="s">
        <v>1920</v>
      </c>
      <c r="G117" s="375" t="s">
        <v>2206</v>
      </c>
      <c r="H117" s="187" t="s">
        <v>182</v>
      </c>
      <c r="I117" s="187" t="s">
        <v>2207</v>
      </c>
      <c r="J117" s="187"/>
      <c r="K117" s="187" t="s">
        <v>169</v>
      </c>
      <c r="L117" s="175">
        <v>4</v>
      </c>
      <c r="M117" s="176" t="s">
        <v>10</v>
      </c>
      <c r="N117" s="406">
        <v>5</v>
      </c>
      <c r="O117" s="183" t="s">
        <v>177</v>
      </c>
    </row>
    <row r="118" spans="1:15" ht="409.5">
      <c r="A118" s="177" t="s">
        <v>2208</v>
      </c>
      <c r="B118" s="184" t="s">
        <v>2209</v>
      </c>
      <c r="C118" s="184" t="s">
        <v>735</v>
      </c>
      <c r="D118" s="184" t="s">
        <v>220</v>
      </c>
      <c r="E118" s="186"/>
      <c r="F118" s="520" t="s">
        <v>1920</v>
      </c>
      <c r="G118" s="375" t="s">
        <v>2210</v>
      </c>
      <c r="H118" s="187" t="s">
        <v>182</v>
      </c>
      <c r="I118" s="187" t="s">
        <v>2207</v>
      </c>
      <c r="J118" s="187"/>
      <c r="K118" s="187" t="s">
        <v>169</v>
      </c>
      <c r="L118" s="175">
        <v>4</v>
      </c>
      <c r="M118" s="176" t="s">
        <v>10</v>
      </c>
      <c r="N118" s="406">
        <v>5</v>
      </c>
      <c r="O118" s="183" t="s">
        <v>177</v>
      </c>
    </row>
    <row r="119" spans="1:15" ht="409.5">
      <c r="A119" s="177" t="s">
        <v>2211</v>
      </c>
      <c r="B119" s="184" t="s">
        <v>2212</v>
      </c>
      <c r="C119" s="184" t="s">
        <v>735</v>
      </c>
      <c r="D119" s="184" t="s">
        <v>220</v>
      </c>
      <c r="E119" s="186"/>
      <c r="F119" s="520" t="s">
        <v>1920</v>
      </c>
      <c r="G119" s="375" t="s">
        <v>2213</v>
      </c>
      <c r="H119" s="187" t="s">
        <v>182</v>
      </c>
      <c r="I119" s="187" t="s">
        <v>2207</v>
      </c>
      <c r="J119" s="187"/>
      <c r="K119" s="187" t="s">
        <v>169</v>
      </c>
      <c r="L119" s="175">
        <v>4</v>
      </c>
      <c r="M119" s="176" t="s">
        <v>10</v>
      </c>
      <c r="N119" s="406">
        <v>5</v>
      </c>
      <c r="O119" s="183" t="s">
        <v>177</v>
      </c>
    </row>
    <row r="120" spans="1:15" ht="409.5">
      <c r="A120" s="177" t="s">
        <v>2214</v>
      </c>
      <c r="B120" s="184" t="s">
        <v>2215</v>
      </c>
      <c r="C120" s="184" t="s">
        <v>735</v>
      </c>
      <c r="D120" s="184" t="s">
        <v>220</v>
      </c>
      <c r="E120" s="186"/>
      <c r="F120" s="520" t="s">
        <v>1920</v>
      </c>
      <c r="G120" s="375" t="s">
        <v>2216</v>
      </c>
      <c r="H120" s="187" t="s">
        <v>182</v>
      </c>
      <c r="I120" s="187" t="s">
        <v>2207</v>
      </c>
      <c r="J120" s="187"/>
      <c r="K120" s="187" t="s">
        <v>169</v>
      </c>
      <c r="L120" s="175">
        <v>4</v>
      </c>
      <c r="M120" s="176" t="s">
        <v>10</v>
      </c>
      <c r="N120" s="406">
        <v>5</v>
      </c>
      <c r="O120" s="183" t="s">
        <v>177</v>
      </c>
    </row>
    <row r="121" spans="1:15" ht="50">
      <c r="A121" s="177" t="s">
        <v>2217</v>
      </c>
      <c r="B121" s="174" t="s">
        <v>2218</v>
      </c>
      <c r="C121" s="184" t="s">
        <v>2219</v>
      </c>
      <c r="D121" s="184" t="s">
        <v>220</v>
      </c>
      <c r="E121" s="186"/>
      <c r="F121" s="520" t="s">
        <v>2220</v>
      </c>
      <c r="G121" s="512" t="s">
        <v>2221</v>
      </c>
      <c r="H121" s="188" t="s">
        <v>166</v>
      </c>
      <c r="I121" s="187" t="s">
        <v>1429</v>
      </c>
      <c r="J121" s="187"/>
      <c r="K121" s="187" t="s">
        <v>169</v>
      </c>
      <c r="L121" s="175">
        <v>4</v>
      </c>
      <c r="M121" s="176" t="s">
        <v>10</v>
      </c>
      <c r="N121" s="406">
        <v>5</v>
      </c>
      <c r="O121" s="183" t="s">
        <v>177</v>
      </c>
    </row>
    <row r="122" spans="1:15" ht="30">
      <c r="A122" s="177" t="s">
        <v>2222</v>
      </c>
      <c r="B122" s="174" t="s">
        <v>2223</v>
      </c>
      <c r="C122" s="184"/>
      <c r="D122" s="184" t="s">
        <v>220</v>
      </c>
      <c r="E122" s="186"/>
      <c r="F122" s="520" t="s">
        <v>2224</v>
      </c>
      <c r="G122" s="512" t="s">
        <v>2225</v>
      </c>
      <c r="H122" s="188" t="s">
        <v>166</v>
      </c>
      <c r="I122" s="187" t="s">
        <v>1429</v>
      </c>
      <c r="J122" s="187"/>
      <c r="K122" s="187" t="s">
        <v>169</v>
      </c>
      <c r="L122" s="175">
        <v>4</v>
      </c>
      <c r="M122" s="176" t="s">
        <v>10</v>
      </c>
      <c r="N122" s="406">
        <v>5</v>
      </c>
      <c r="O122" s="183" t="s">
        <v>177</v>
      </c>
    </row>
    <row r="123" spans="1:15" ht="40">
      <c r="A123" s="177" t="s">
        <v>2226</v>
      </c>
      <c r="B123" s="174" t="s">
        <v>2227</v>
      </c>
      <c r="C123" s="184" t="s">
        <v>2228</v>
      </c>
      <c r="D123" s="184" t="s">
        <v>220</v>
      </c>
      <c r="E123" s="186"/>
      <c r="F123" s="520" t="s">
        <v>2229</v>
      </c>
      <c r="G123" s="512" t="s">
        <v>2230</v>
      </c>
      <c r="H123" s="188" t="s">
        <v>166</v>
      </c>
      <c r="I123" s="187" t="s">
        <v>1429</v>
      </c>
      <c r="J123" s="187"/>
      <c r="K123" s="187" t="s">
        <v>169</v>
      </c>
      <c r="L123" s="175">
        <v>4</v>
      </c>
      <c r="M123" s="176" t="s">
        <v>10</v>
      </c>
      <c r="N123" s="406">
        <v>5</v>
      </c>
      <c r="O123" s="183" t="s">
        <v>177</v>
      </c>
    </row>
    <row r="124" spans="1:15" ht="30">
      <c r="A124" s="177" t="s">
        <v>2231</v>
      </c>
      <c r="B124" s="174" t="s">
        <v>2232</v>
      </c>
      <c r="C124" s="184"/>
      <c r="D124" s="184" t="s">
        <v>220</v>
      </c>
      <c r="E124" s="186"/>
      <c r="F124" s="520" t="s">
        <v>2224</v>
      </c>
      <c r="G124" s="512" t="s">
        <v>2233</v>
      </c>
      <c r="H124" s="188" t="s">
        <v>166</v>
      </c>
      <c r="I124" s="187" t="s">
        <v>1429</v>
      </c>
      <c r="J124" s="187"/>
      <c r="K124" s="187" t="s">
        <v>169</v>
      </c>
      <c r="L124" s="175">
        <v>4</v>
      </c>
      <c r="M124" s="176" t="s">
        <v>10</v>
      </c>
      <c r="N124" s="406">
        <v>5</v>
      </c>
      <c r="O124" s="183" t="s">
        <v>177</v>
      </c>
    </row>
    <row r="125" spans="1:15" ht="40">
      <c r="A125" s="177" t="s">
        <v>2234</v>
      </c>
      <c r="B125" s="184" t="s">
        <v>2235</v>
      </c>
      <c r="C125" s="184" t="s">
        <v>2236</v>
      </c>
      <c r="D125" s="184" t="s">
        <v>220</v>
      </c>
      <c r="E125" s="186"/>
      <c r="F125" s="520" t="s">
        <v>2237</v>
      </c>
      <c r="G125" s="375" t="s">
        <v>2238</v>
      </c>
      <c r="H125" s="187" t="s">
        <v>166</v>
      </c>
      <c r="I125" s="187" t="s">
        <v>1429</v>
      </c>
      <c r="J125" s="187"/>
      <c r="K125" s="187" t="s">
        <v>169</v>
      </c>
      <c r="L125" s="175">
        <v>4</v>
      </c>
      <c r="M125" s="176" t="s">
        <v>10</v>
      </c>
      <c r="N125" s="406">
        <v>5</v>
      </c>
      <c r="O125" s="183" t="s">
        <v>177</v>
      </c>
    </row>
    <row r="126" spans="1:15" ht="30">
      <c r="A126" s="177" t="s">
        <v>2239</v>
      </c>
      <c r="B126" s="184" t="s">
        <v>2240</v>
      </c>
      <c r="C126" s="184" t="s">
        <v>117</v>
      </c>
      <c r="D126" s="184" t="s">
        <v>220</v>
      </c>
      <c r="E126" s="186"/>
      <c r="F126" s="520" t="s">
        <v>2241</v>
      </c>
      <c r="G126" s="516" t="s">
        <v>2242</v>
      </c>
      <c r="H126" s="205" t="s">
        <v>166</v>
      </c>
      <c r="I126" s="187" t="s">
        <v>1429</v>
      </c>
      <c r="J126" s="187"/>
      <c r="K126" s="187" t="s">
        <v>169</v>
      </c>
      <c r="L126" s="175">
        <v>4</v>
      </c>
      <c r="M126" s="176" t="s">
        <v>10</v>
      </c>
      <c r="N126" s="406">
        <v>5</v>
      </c>
      <c r="O126" s="183" t="s">
        <v>177</v>
      </c>
    </row>
    <row r="127" spans="1:15" ht="40">
      <c r="A127" s="177" t="s">
        <v>2243</v>
      </c>
      <c r="B127" s="184" t="s">
        <v>2244</v>
      </c>
      <c r="C127" s="184" t="s">
        <v>2245</v>
      </c>
      <c r="D127" s="184" t="s">
        <v>220</v>
      </c>
      <c r="E127" s="186"/>
      <c r="F127" s="520" t="s">
        <v>2151</v>
      </c>
      <c r="G127" s="375" t="s">
        <v>2246</v>
      </c>
      <c r="H127" s="205" t="s">
        <v>166</v>
      </c>
      <c r="I127" s="187" t="s">
        <v>1429</v>
      </c>
      <c r="J127" s="187"/>
      <c r="K127" s="187" t="s">
        <v>169</v>
      </c>
      <c r="L127" s="175">
        <v>4</v>
      </c>
      <c r="M127" s="176" t="s">
        <v>10</v>
      </c>
      <c r="N127" s="406">
        <v>5</v>
      </c>
      <c r="O127" s="183" t="s">
        <v>177</v>
      </c>
    </row>
    <row r="128" spans="1:15" ht="30">
      <c r="A128" s="177" t="s">
        <v>2247</v>
      </c>
      <c r="B128" s="184" t="s">
        <v>2248</v>
      </c>
      <c r="C128" s="184" t="s">
        <v>117</v>
      </c>
      <c r="D128" s="184" t="s">
        <v>220</v>
      </c>
      <c r="E128" s="186"/>
      <c r="F128" s="520" t="s">
        <v>2249</v>
      </c>
      <c r="G128" s="512" t="s">
        <v>2250</v>
      </c>
      <c r="H128" s="205" t="s">
        <v>166</v>
      </c>
      <c r="I128" s="187" t="s">
        <v>1429</v>
      </c>
      <c r="J128" s="187"/>
      <c r="K128" s="187" t="s">
        <v>169</v>
      </c>
      <c r="L128" s="175">
        <v>4</v>
      </c>
      <c r="M128" s="176" t="s">
        <v>10</v>
      </c>
      <c r="N128" s="406">
        <v>5</v>
      </c>
      <c r="O128" s="183" t="s">
        <v>177</v>
      </c>
    </row>
    <row r="129" spans="1:15" ht="20">
      <c r="A129" s="177" t="s">
        <v>2251</v>
      </c>
      <c r="B129" s="184" t="s">
        <v>2252</v>
      </c>
      <c r="C129" s="184" t="s">
        <v>117</v>
      </c>
      <c r="D129" s="184" t="s">
        <v>220</v>
      </c>
      <c r="E129" s="186"/>
      <c r="F129" s="520" t="s">
        <v>2253</v>
      </c>
      <c r="G129" s="512" t="s">
        <v>2254</v>
      </c>
      <c r="H129" s="205" t="s">
        <v>166</v>
      </c>
      <c r="I129" s="187" t="s">
        <v>1429</v>
      </c>
      <c r="J129" s="187"/>
      <c r="K129" s="187" t="s">
        <v>169</v>
      </c>
      <c r="L129" s="175">
        <v>4</v>
      </c>
      <c r="M129" s="176" t="s">
        <v>10</v>
      </c>
      <c r="N129" s="406">
        <v>5</v>
      </c>
      <c r="O129" s="183" t="s">
        <v>177</v>
      </c>
    </row>
    <row r="130" spans="1:15" ht="20">
      <c r="A130" s="177" t="s">
        <v>2255</v>
      </c>
      <c r="B130" s="184" t="s">
        <v>2256</v>
      </c>
      <c r="C130" s="184" t="s">
        <v>117</v>
      </c>
      <c r="D130" s="184" t="s">
        <v>220</v>
      </c>
      <c r="E130" s="186"/>
      <c r="F130" s="520" t="s">
        <v>2249</v>
      </c>
      <c r="G130" s="512" t="s">
        <v>2257</v>
      </c>
      <c r="H130" s="205" t="s">
        <v>166</v>
      </c>
      <c r="I130" s="187" t="s">
        <v>1429</v>
      </c>
      <c r="J130" s="187"/>
      <c r="K130" s="187" t="s">
        <v>169</v>
      </c>
      <c r="L130" s="175">
        <v>4</v>
      </c>
      <c r="M130" s="176" t="s">
        <v>10</v>
      </c>
      <c r="N130" s="406">
        <v>5</v>
      </c>
      <c r="O130" s="183" t="s">
        <v>177</v>
      </c>
    </row>
    <row r="131" spans="1:15" ht="20">
      <c r="A131" s="177" t="s">
        <v>2258</v>
      </c>
      <c r="B131" s="184" t="s">
        <v>2259</v>
      </c>
      <c r="C131" s="184" t="s">
        <v>117</v>
      </c>
      <c r="D131" s="184" t="s">
        <v>220</v>
      </c>
      <c r="E131" s="186"/>
      <c r="F131" s="520" t="s">
        <v>2253</v>
      </c>
      <c r="G131" s="512" t="s">
        <v>2260</v>
      </c>
      <c r="H131" s="205" t="s">
        <v>166</v>
      </c>
      <c r="I131" s="187" t="s">
        <v>1429</v>
      </c>
      <c r="J131" s="187"/>
      <c r="K131" s="187" t="s">
        <v>169</v>
      </c>
      <c r="L131" s="175">
        <v>4</v>
      </c>
      <c r="M131" s="176" t="s">
        <v>10</v>
      </c>
      <c r="N131" s="406">
        <v>5</v>
      </c>
      <c r="O131" s="183" t="s">
        <v>177</v>
      </c>
    </row>
    <row r="132" spans="1:15" ht="20">
      <c r="A132" s="177" t="s">
        <v>2261</v>
      </c>
      <c r="B132" s="184" t="s">
        <v>2262</v>
      </c>
      <c r="C132" s="184"/>
      <c r="D132" s="184" t="s">
        <v>220</v>
      </c>
      <c r="E132" s="186"/>
      <c r="F132" s="520" t="s">
        <v>2134</v>
      </c>
      <c r="G132" s="512" t="s">
        <v>2263</v>
      </c>
      <c r="H132" s="205" t="s">
        <v>166</v>
      </c>
      <c r="I132" s="187" t="s">
        <v>1429</v>
      </c>
      <c r="J132" s="187"/>
      <c r="K132" s="187" t="s">
        <v>169</v>
      </c>
      <c r="L132" s="175">
        <v>4</v>
      </c>
      <c r="M132" s="176" t="s">
        <v>10</v>
      </c>
      <c r="N132" s="406">
        <v>5</v>
      </c>
      <c r="O132" s="183" t="s">
        <v>177</v>
      </c>
    </row>
    <row r="133" spans="1:15" ht="20">
      <c r="A133" s="177" t="s">
        <v>2264</v>
      </c>
      <c r="B133" s="184" t="s">
        <v>2265</v>
      </c>
      <c r="C133" s="184"/>
      <c r="D133" s="184" t="s">
        <v>220</v>
      </c>
      <c r="E133" s="186"/>
      <c r="F133" s="520" t="s">
        <v>2134</v>
      </c>
      <c r="G133" s="512" t="s">
        <v>2266</v>
      </c>
      <c r="H133" s="205" t="s">
        <v>166</v>
      </c>
      <c r="I133" s="187" t="s">
        <v>1429</v>
      </c>
      <c r="J133" s="187"/>
      <c r="K133" s="187" t="s">
        <v>169</v>
      </c>
      <c r="L133" s="175">
        <v>4</v>
      </c>
      <c r="M133" s="176" t="s">
        <v>10</v>
      </c>
      <c r="N133" s="406">
        <v>5</v>
      </c>
      <c r="O133" s="183" t="s">
        <v>177</v>
      </c>
    </row>
    <row r="134" spans="1:15" ht="20">
      <c r="A134" s="177" t="s">
        <v>2267</v>
      </c>
      <c r="B134" s="184" t="s">
        <v>2268</v>
      </c>
      <c r="C134" s="184"/>
      <c r="D134" s="184" t="s">
        <v>220</v>
      </c>
      <c r="E134" s="186"/>
      <c r="F134" s="520" t="s">
        <v>1882</v>
      </c>
      <c r="G134" s="512" t="s">
        <v>2269</v>
      </c>
      <c r="H134" s="205" t="s">
        <v>166</v>
      </c>
      <c r="I134" s="187" t="s">
        <v>1429</v>
      </c>
      <c r="J134" s="187"/>
      <c r="K134" s="187" t="s">
        <v>169</v>
      </c>
      <c r="L134" s="175">
        <v>4</v>
      </c>
      <c r="M134" s="176" t="s">
        <v>10</v>
      </c>
      <c r="N134" s="406">
        <v>5</v>
      </c>
      <c r="O134" s="183" t="s">
        <v>177</v>
      </c>
    </row>
    <row r="135" spans="1:15" ht="20">
      <c r="A135" s="177" t="s">
        <v>2270</v>
      </c>
      <c r="B135" s="184" t="s">
        <v>2271</v>
      </c>
      <c r="C135" s="184" t="s">
        <v>117</v>
      </c>
      <c r="D135" s="184" t="s">
        <v>220</v>
      </c>
      <c r="E135" s="186"/>
      <c r="F135" s="520" t="s">
        <v>2249</v>
      </c>
      <c r="G135" s="512" t="s">
        <v>2272</v>
      </c>
      <c r="H135" s="205" t="s">
        <v>166</v>
      </c>
      <c r="I135" s="187" t="s">
        <v>1429</v>
      </c>
      <c r="J135" s="187"/>
      <c r="K135" s="187" t="s">
        <v>169</v>
      </c>
      <c r="L135" s="175">
        <v>4</v>
      </c>
      <c r="M135" s="176" t="s">
        <v>10</v>
      </c>
      <c r="N135" s="406">
        <v>5</v>
      </c>
      <c r="O135" s="183" t="s">
        <v>177</v>
      </c>
    </row>
    <row r="136" spans="1:15" ht="20">
      <c r="A136" s="177" t="s">
        <v>2273</v>
      </c>
      <c r="B136" s="184" t="s">
        <v>2274</v>
      </c>
      <c r="C136" s="184" t="s">
        <v>117</v>
      </c>
      <c r="D136" s="184" t="s">
        <v>220</v>
      </c>
      <c r="E136" s="186"/>
      <c r="F136" s="520" t="s">
        <v>1920</v>
      </c>
      <c r="G136" s="512" t="s">
        <v>2275</v>
      </c>
      <c r="H136" s="205" t="s">
        <v>166</v>
      </c>
      <c r="I136" s="187" t="s">
        <v>1429</v>
      </c>
      <c r="J136" s="187"/>
      <c r="K136" s="187" t="s">
        <v>169</v>
      </c>
      <c r="L136" s="175">
        <v>4</v>
      </c>
      <c r="M136" s="176" t="s">
        <v>10</v>
      </c>
      <c r="N136" s="406">
        <v>5</v>
      </c>
      <c r="O136" s="183" t="s">
        <v>177</v>
      </c>
    </row>
    <row r="137" spans="1:15" s="121" customFormat="1" ht="40">
      <c r="A137" s="177" t="s">
        <v>2276</v>
      </c>
      <c r="B137" s="184" t="s">
        <v>2277</v>
      </c>
      <c r="C137" s="184" t="s">
        <v>2278</v>
      </c>
      <c r="D137" s="184" t="s">
        <v>220</v>
      </c>
      <c r="E137" s="186"/>
      <c r="F137" s="520" t="s">
        <v>2279</v>
      </c>
      <c r="G137" s="375" t="s">
        <v>2280</v>
      </c>
      <c r="H137" s="205" t="s">
        <v>166</v>
      </c>
      <c r="I137" s="187" t="s">
        <v>1429</v>
      </c>
      <c r="J137" s="187"/>
      <c r="K137" s="187" t="s">
        <v>169</v>
      </c>
      <c r="L137" s="175">
        <v>4</v>
      </c>
      <c r="M137" s="176" t="s">
        <v>10</v>
      </c>
      <c r="N137" s="406">
        <v>5</v>
      </c>
      <c r="O137" s="183" t="s">
        <v>177</v>
      </c>
    </row>
    <row r="138" spans="1:15" ht="30">
      <c r="A138" s="177" t="s">
        <v>2281</v>
      </c>
      <c r="B138" s="184" t="s">
        <v>2282</v>
      </c>
      <c r="C138" s="184" t="s">
        <v>117</v>
      </c>
      <c r="D138" s="184" t="s">
        <v>220</v>
      </c>
      <c r="E138" s="186"/>
      <c r="F138" s="520" t="s">
        <v>762</v>
      </c>
      <c r="G138" s="517" t="s">
        <v>2283</v>
      </c>
      <c r="H138" s="205" t="s">
        <v>166</v>
      </c>
      <c r="I138" s="187" t="s">
        <v>1429</v>
      </c>
      <c r="J138" s="187"/>
      <c r="K138" s="187" t="s">
        <v>169</v>
      </c>
      <c r="L138" s="175">
        <v>4</v>
      </c>
      <c r="M138" s="176" t="s">
        <v>10</v>
      </c>
      <c r="N138" s="406">
        <v>5</v>
      </c>
      <c r="O138" s="183" t="s">
        <v>177</v>
      </c>
    </row>
    <row r="139" spans="1:15" ht="20">
      <c r="A139" s="177" t="s">
        <v>2284</v>
      </c>
      <c r="B139" s="184" t="s">
        <v>2285</v>
      </c>
      <c r="C139" s="184"/>
      <c r="D139" s="184" t="s">
        <v>220</v>
      </c>
      <c r="E139" s="186"/>
      <c r="F139" s="520" t="s">
        <v>1882</v>
      </c>
      <c r="G139" s="512" t="s">
        <v>2286</v>
      </c>
      <c r="H139" s="205" t="s">
        <v>166</v>
      </c>
      <c r="I139" s="187" t="s">
        <v>1429</v>
      </c>
      <c r="J139" s="187"/>
      <c r="K139" s="187" t="s">
        <v>169</v>
      </c>
      <c r="L139" s="175">
        <v>4</v>
      </c>
      <c r="M139" s="176" t="s">
        <v>10</v>
      </c>
      <c r="N139" s="406">
        <v>5</v>
      </c>
      <c r="O139" s="183" t="s">
        <v>177</v>
      </c>
    </row>
    <row r="140" spans="1:15" ht="20">
      <c r="A140" s="177" t="s">
        <v>2287</v>
      </c>
      <c r="B140" s="184" t="s">
        <v>2288</v>
      </c>
      <c r="C140" s="184"/>
      <c r="D140" s="184" t="s">
        <v>220</v>
      </c>
      <c r="E140" s="186"/>
      <c r="F140" s="520" t="s">
        <v>1882</v>
      </c>
      <c r="G140" s="512" t="s">
        <v>2289</v>
      </c>
      <c r="H140" s="205" t="s">
        <v>166</v>
      </c>
      <c r="I140" s="187" t="s">
        <v>1429</v>
      </c>
      <c r="J140" s="187"/>
      <c r="K140" s="187" t="s">
        <v>169</v>
      </c>
      <c r="L140" s="175">
        <v>4</v>
      </c>
      <c r="M140" s="176" t="s">
        <v>10</v>
      </c>
      <c r="N140" s="406">
        <v>5</v>
      </c>
      <c r="O140" s="183" t="s">
        <v>177</v>
      </c>
    </row>
    <row r="141" spans="1:15" ht="40">
      <c r="A141" s="177" t="s">
        <v>2290</v>
      </c>
      <c r="B141" s="184" t="s">
        <v>2291</v>
      </c>
      <c r="C141" s="184"/>
      <c r="D141" s="184" t="s">
        <v>220</v>
      </c>
      <c r="E141" s="186"/>
      <c r="F141" s="520" t="s">
        <v>2134</v>
      </c>
      <c r="G141" s="512" t="s">
        <v>2292</v>
      </c>
      <c r="H141" s="205" t="s">
        <v>166</v>
      </c>
      <c r="I141" s="187" t="s">
        <v>1429</v>
      </c>
      <c r="J141" s="187"/>
      <c r="K141" s="187" t="s">
        <v>169</v>
      </c>
      <c r="L141" s="175">
        <v>4</v>
      </c>
      <c r="M141" s="176" t="s">
        <v>10</v>
      </c>
      <c r="N141" s="406">
        <v>5</v>
      </c>
      <c r="O141" s="183" t="s">
        <v>177</v>
      </c>
    </row>
    <row r="142" spans="1:15" ht="60">
      <c r="A142" s="177" t="s">
        <v>2293</v>
      </c>
      <c r="B142" s="184" t="s">
        <v>2294</v>
      </c>
      <c r="C142" s="184" t="s">
        <v>2295</v>
      </c>
      <c r="D142" s="184" t="s">
        <v>220</v>
      </c>
      <c r="E142" s="186"/>
      <c r="F142" s="520" t="s">
        <v>2237</v>
      </c>
      <c r="G142" s="375" t="s">
        <v>2296</v>
      </c>
      <c r="H142" s="205" t="s">
        <v>166</v>
      </c>
      <c r="I142" s="187" t="s">
        <v>1429</v>
      </c>
      <c r="J142" s="187"/>
      <c r="K142" s="187" t="s">
        <v>169</v>
      </c>
      <c r="L142" s="175">
        <v>4</v>
      </c>
      <c r="M142" s="176" t="s">
        <v>10</v>
      </c>
      <c r="N142" s="406">
        <v>5</v>
      </c>
      <c r="O142" s="183" t="s">
        <v>177</v>
      </c>
    </row>
    <row r="143" spans="1:15" ht="40">
      <c r="A143" s="201" t="s">
        <v>2297</v>
      </c>
      <c r="B143" s="202" t="s">
        <v>2298</v>
      </c>
      <c r="C143" s="184" t="s">
        <v>117</v>
      </c>
      <c r="D143" s="184" t="s">
        <v>220</v>
      </c>
      <c r="E143" s="186"/>
      <c r="F143" s="520" t="s">
        <v>2241</v>
      </c>
      <c r="G143" s="512" t="s">
        <v>2299</v>
      </c>
      <c r="H143" s="205" t="s">
        <v>166</v>
      </c>
      <c r="I143" s="187" t="s">
        <v>1429</v>
      </c>
      <c r="J143" s="187"/>
      <c r="K143" s="187" t="s">
        <v>169</v>
      </c>
      <c r="L143" s="175">
        <v>4</v>
      </c>
      <c r="M143" s="176" t="s">
        <v>10</v>
      </c>
      <c r="N143" s="406">
        <v>5</v>
      </c>
      <c r="O143" s="183" t="s">
        <v>177</v>
      </c>
    </row>
    <row r="144" spans="1:15" ht="60">
      <c r="A144" s="201" t="s">
        <v>2300</v>
      </c>
      <c r="B144" s="201" t="s">
        <v>2301</v>
      </c>
      <c r="C144" s="184" t="s">
        <v>117</v>
      </c>
      <c r="D144" s="184" t="s">
        <v>220</v>
      </c>
      <c r="E144" s="186"/>
      <c r="F144" s="520" t="s">
        <v>2302</v>
      </c>
      <c r="G144" s="512" t="s">
        <v>2303</v>
      </c>
      <c r="H144" s="205" t="s">
        <v>166</v>
      </c>
      <c r="I144" s="187" t="s">
        <v>1429</v>
      </c>
      <c r="J144" s="187"/>
      <c r="K144" s="187" t="s">
        <v>169</v>
      </c>
      <c r="L144" s="175">
        <v>4</v>
      </c>
      <c r="M144" s="176" t="s">
        <v>10</v>
      </c>
      <c r="N144" s="406">
        <v>5</v>
      </c>
      <c r="O144" s="183" t="s">
        <v>177</v>
      </c>
    </row>
    <row r="145" spans="1:15" ht="50">
      <c r="A145" s="201" t="s">
        <v>2304</v>
      </c>
      <c r="B145" s="201" t="s">
        <v>2305</v>
      </c>
      <c r="C145" s="184"/>
      <c r="D145" s="184" t="s">
        <v>220</v>
      </c>
      <c r="E145" s="186"/>
      <c r="F145" s="520" t="s">
        <v>2224</v>
      </c>
      <c r="G145" s="512" t="s">
        <v>2306</v>
      </c>
      <c r="H145" s="205" t="s">
        <v>166</v>
      </c>
      <c r="I145" s="187" t="s">
        <v>1429</v>
      </c>
      <c r="J145" s="187"/>
      <c r="K145" s="187" t="s">
        <v>169</v>
      </c>
      <c r="L145" s="175">
        <v>4</v>
      </c>
      <c r="M145" s="176" t="s">
        <v>10</v>
      </c>
      <c r="N145" s="406">
        <v>5</v>
      </c>
      <c r="O145" s="183" t="s">
        <v>177</v>
      </c>
    </row>
    <row r="146" spans="1:15" ht="60">
      <c r="A146" s="201" t="s">
        <v>2307</v>
      </c>
      <c r="B146" s="201" t="s">
        <v>2308</v>
      </c>
      <c r="C146" s="184" t="s">
        <v>117</v>
      </c>
      <c r="D146" s="184" t="s">
        <v>220</v>
      </c>
      <c r="E146" s="186"/>
      <c r="F146" s="520" t="s">
        <v>2309</v>
      </c>
      <c r="G146" s="512" t="s">
        <v>2310</v>
      </c>
      <c r="H146" s="205" t="s">
        <v>166</v>
      </c>
      <c r="I146" s="187" t="s">
        <v>1429</v>
      </c>
      <c r="J146" s="187"/>
      <c r="K146" s="187" t="s">
        <v>169</v>
      </c>
      <c r="L146" s="175">
        <v>4</v>
      </c>
      <c r="M146" s="176" t="s">
        <v>10</v>
      </c>
      <c r="N146" s="406">
        <v>5</v>
      </c>
      <c r="O146" s="183" t="s">
        <v>177</v>
      </c>
    </row>
    <row r="147" spans="1:15" ht="50">
      <c r="A147" s="201" t="s">
        <v>2311</v>
      </c>
      <c r="B147" s="201" t="s">
        <v>2312</v>
      </c>
      <c r="C147" s="184"/>
      <c r="D147" s="184" t="s">
        <v>220</v>
      </c>
      <c r="E147" s="186"/>
      <c r="F147" s="520" t="s">
        <v>2224</v>
      </c>
      <c r="G147" s="512" t="s">
        <v>2313</v>
      </c>
      <c r="H147" s="205" t="s">
        <v>166</v>
      </c>
      <c r="I147" s="187" t="s">
        <v>1429</v>
      </c>
      <c r="J147" s="187"/>
      <c r="K147" s="187" t="s">
        <v>169</v>
      </c>
      <c r="L147" s="175">
        <v>4</v>
      </c>
      <c r="M147" s="176" t="s">
        <v>10</v>
      </c>
      <c r="N147" s="406">
        <v>5</v>
      </c>
      <c r="O147" s="183" t="s">
        <v>177</v>
      </c>
    </row>
    <row r="148" spans="1:15" ht="60">
      <c r="A148" s="177" t="s">
        <v>2314</v>
      </c>
      <c r="B148" s="184" t="s">
        <v>2315</v>
      </c>
      <c r="C148" s="184" t="s">
        <v>2316</v>
      </c>
      <c r="D148" s="184" t="s">
        <v>220</v>
      </c>
      <c r="E148" s="186"/>
      <c r="F148" s="520" t="s">
        <v>2151</v>
      </c>
      <c r="G148" s="375" t="s">
        <v>2317</v>
      </c>
      <c r="H148" s="205" t="s">
        <v>166</v>
      </c>
      <c r="I148" s="187" t="s">
        <v>1429</v>
      </c>
      <c r="J148" s="187"/>
      <c r="K148" s="187" t="s">
        <v>169</v>
      </c>
      <c r="L148" s="175">
        <v>4</v>
      </c>
      <c r="M148" s="176" t="s">
        <v>10</v>
      </c>
      <c r="N148" s="406">
        <v>5</v>
      </c>
      <c r="O148" s="183" t="s">
        <v>177</v>
      </c>
    </row>
    <row r="149" spans="1:15" ht="40">
      <c r="A149" s="177" t="s">
        <v>2318</v>
      </c>
      <c r="B149" s="184" t="s">
        <v>2319</v>
      </c>
      <c r="C149" s="184" t="s">
        <v>117</v>
      </c>
      <c r="D149" s="184" t="s">
        <v>220</v>
      </c>
      <c r="E149" s="186"/>
      <c r="F149" s="520" t="s">
        <v>762</v>
      </c>
      <c r="G149" s="516" t="s">
        <v>2320</v>
      </c>
      <c r="H149" s="205" t="s">
        <v>166</v>
      </c>
      <c r="I149" s="187" t="s">
        <v>1429</v>
      </c>
      <c r="J149" s="187"/>
      <c r="K149" s="187" t="s">
        <v>169</v>
      </c>
      <c r="L149" s="175">
        <v>4</v>
      </c>
      <c r="M149" s="176" t="s">
        <v>10</v>
      </c>
      <c r="N149" s="406">
        <v>5</v>
      </c>
      <c r="O149" s="183" t="s">
        <v>177</v>
      </c>
    </row>
    <row r="150" spans="1:15" s="121" customFormat="1" ht="60">
      <c r="A150" s="177" t="s">
        <v>2321</v>
      </c>
      <c r="B150" s="184" t="s">
        <v>2322</v>
      </c>
      <c r="C150" s="184" t="s">
        <v>2323</v>
      </c>
      <c r="D150" s="184" t="s">
        <v>220</v>
      </c>
      <c r="E150" s="186"/>
      <c r="F150" s="520" t="s">
        <v>2279</v>
      </c>
      <c r="G150" s="375" t="s">
        <v>2324</v>
      </c>
      <c r="H150" s="205" t="s">
        <v>166</v>
      </c>
      <c r="I150" s="187" t="s">
        <v>1429</v>
      </c>
      <c r="J150" s="187"/>
      <c r="K150" s="187" t="s">
        <v>169</v>
      </c>
      <c r="L150" s="175">
        <v>4</v>
      </c>
      <c r="M150" s="176" t="s">
        <v>10</v>
      </c>
      <c r="N150" s="406">
        <v>5</v>
      </c>
      <c r="O150" s="183" t="s">
        <v>177</v>
      </c>
    </row>
    <row r="151" spans="1:15" s="121" customFormat="1" ht="40">
      <c r="A151" s="177" t="s">
        <v>2325</v>
      </c>
      <c r="B151" s="184" t="s">
        <v>2326</v>
      </c>
      <c r="C151" s="184" t="s">
        <v>117</v>
      </c>
      <c r="D151" s="184" t="s">
        <v>220</v>
      </c>
      <c r="E151" s="186"/>
      <c r="F151" s="520" t="s">
        <v>762</v>
      </c>
      <c r="G151" s="517" t="s">
        <v>2327</v>
      </c>
      <c r="H151" s="205" t="s">
        <v>166</v>
      </c>
      <c r="I151" s="187" t="s">
        <v>1429</v>
      </c>
      <c r="J151" s="187"/>
      <c r="K151" s="187" t="s">
        <v>169</v>
      </c>
      <c r="L151" s="175">
        <v>4</v>
      </c>
      <c r="M151" s="176" t="s">
        <v>10</v>
      </c>
      <c r="N151" s="406">
        <v>5</v>
      </c>
      <c r="O151" s="183" t="s">
        <v>177</v>
      </c>
    </row>
    <row r="152" spans="1:15" s="121" customFormat="1" ht="20">
      <c r="A152" s="177" t="s">
        <v>2328</v>
      </c>
      <c r="B152" s="184" t="s">
        <v>2329</v>
      </c>
      <c r="C152" s="184" t="s">
        <v>117</v>
      </c>
      <c r="D152" s="184" t="s">
        <v>220</v>
      </c>
      <c r="E152" s="186"/>
      <c r="F152" s="520" t="s">
        <v>2134</v>
      </c>
      <c r="G152" s="512" t="s">
        <v>2330</v>
      </c>
      <c r="H152" s="205" t="s">
        <v>166</v>
      </c>
      <c r="I152" s="187" t="s">
        <v>2331</v>
      </c>
      <c r="J152" s="187"/>
      <c r="K152" s="187" t="s">
        <v>169</v>
      </c>
      <c r="L152" s="175">
        <v>4</v>
      </c>
      <c r="M152" s="176" t="s">
        <v>10</v>
      </c>
      <c r="N152" s="406">
        <v>5</v>
      </c>
      <c r="O152" s="183" t="s">
        <v>177</v>
      </c>
    </row>
    <row r="153" spans="1:15" ht="20">
      <c r="A153" s="177" t="s">
        <v>2332</v>
      </c>
      <c r="B153" s="184" t="s">
        <v>2333</v>
      </c>
      <c r="C153" s="184" t="s">
        <v>117</v>
      </c>
      <c r="D153" s="184" t="s">
        <v>220</v>
      </c>
      <c r="E153" s="186"/>
      <c r="F153" s="520" t="s">
        <v>1920</v>
      </c>
      <c r="G153" s="375" t="s">
        <v>2334</v>
      </c>
      <c r="H153" s="187" t="s">
        <v>166</v>
      </c>
      <c r="I153" s="187" t="s">
        <v>1429</v>
      </c>
      <c r="J153" s="187"/>
      <c r="K153" s="187" t="s">
        <v>169</v>
      </c>
      <c r="L153" s="175">
        <v>4</v>
      </c>
      <c r="M153" s="176" t="s">
        <v>10</v>
      </c>
      <c r="N153" s="406">
        <v>5</v>
      </c>
      <c r="O153" s="183" t="s">
        <v>177</v>
      </c>
    </row>
    <row r="154" spans="1:15" ht="20">
      <c r="A154" s="177" t="s">
        <v>2335</v>
      </c>
      <c r="B154" s="184" t="s">
        <v>2336</v>
      </c>
      <c r="C154" s="184" t="s">
        <v>117</v>
      </c>
      <c r="D154" s="184" t="s">
        <v>220</v>
      </c>
      <c r="E154" s="186"/>
      <c r="F154" s="520" t="s">
        <v>1920</v>
      </c>
      <c r="G154" s="375" t="s">
        <v>2337</v>
      </c>
      <c r="H154" s="187" t="s">
        <v>166</v>
      </c>
      <c r="I154" s="187" t="s">
        <v>1429</v>
      </c>
      <c r="J154" s="187"/>
      <c r="K154" s="187" t="s">
        <v>169</v>
      </c>
      <c r="L154" s="175">
        <v>4</v>
      </c>
      <c r="M154" s="176" t="s">
        <v>10</v>
      </c>
      <c r="N154" s="406">
        <v>5</v>
      </c>
      <c r="O154" s="183" t="s">
        <v>177</v>
      </c>
    </row>
    <row r="155" spans="1:15" ht="20">
      <c r="A155" s="177" t="s">
        <v>2338</v>
      </c>
      <c r="B155" s="184" t="s">
        <v>2339</v>
      </c>
      <c r="C155" s="184" t="s">
        <v>117</v>
      </c>
      <c r="D155" s="184" t="s">
        <v>220</v>
      </c>
      <c r="E155" s="186"/>
      <c r="F155" s="520" t="s">
        <v>1920</v>
      </c>
      <c r="G155" s="375" t="s">
        <v>2340</v>
      </c>
      <c r="H155" s="187" t="s">
        <v>166</v>
      </c>
      <c r="I155" s="187" t="s">
        <v>1429</v>
      </c>
      <c r="J155" s="187"/>
      <c r="K155" s="187" t="s">
        <v>169</v>
      </c>
      <c r="L155" s="175">
        <v>4</v>
      </c>
      <c r="M155" s="176" t="s">
        <v>10</v>
      </c>
      <c r="N155" s="406">
        <v>5</v>
      </c>
      <c r="O155" s="183" t="s">
        <v>177</v>
      </c>
    </row>
    <row r="156" spans="1:15" ht="20">
      <c r="A156" s="177" t="s">
        <v>2341</v>
      </c>
      <c r="B156" s="184" t="s">
        <v>2342</v>
      </c>
      <c r="C156" s="184" t="s">
        <v>117</v>
      </c>
      <c r="D156" s="184" t="s">
        <v>220</v>
      </c>
      <c r="E156" s="186"/>
      <c r="F156" s="520" t="s">
        <v>1920</v>
      </c>
      <c r="G156" s="375" t="s">
        <v>2343</v>
      </c>
      <c r="H156" s="187" t="s">
        <v>166</v>
      </c>
      <c r="I156" s="187" t="s">
        <v>1429</v>
      </c>
      <c r="J156" s="187"/>
      <c r="K156" s="187" t="s">
        <v>169</v>
      </c>
      <c r="L156" s="175">
        <v>4</v>
      </c>
      <c r="M156" s="176" t="s">
        <v>10</v>
      </c>
      <c r="N156" s="406">
        <v>5</v>
      </c>
      <c r="O156" s="183" t="s">
        <v>177</v>
      </c>
    </row>
    <row r="157" spans="1:15" ht="20">
      <c r="A157" s="177" t="s">
        <v>2344</v>
      </c>
      <c r="B157" s="184" t="s">
        <v>2345</v>
      </c>
      <c r="C157" s="184" t="s">
        <v>117</v>
      </c>
      <c r="D157" s="184" t="s">
        <v>220</v>
      </c>
      <c r="E157" s="186"/>
      <c r="F157" s="520" t="s">
        <v>1920</v>
      </c>
      <c r="G157" s="375" t="s">
        <v>2346</v>
      </c>
      <c r="H157" s="187" t="s">
        <v>166</v>
      </c>
      <c r="I157" s="187" t="s">
        <v>1429</v>
      </c>
      <c r="J157" s="187"/>
      <c r="K157" s="187" t="s">
        <v>169</v>
      </c>
      <c r="L157" s="175">
        <v>4</v>
      </c>
      <c r="M157" s="176" t="s">
        <v>10</v>
      </c>
      <c r="N157" s="406">
        <v>5</v>
      </c>
      <c r="O157" s="183" t="s">
        <v>177</v>
      </c>
    </row>
    <row r="158" spans="1:15" ht="20">
      <c r="A158" s="177" t="s">
        <v>2347</v>
      </c>
      <c r="B158" s="184" t="s">
        <v>2348</v>
      </c>
      <c r="C158" s="184" t="s">
        <v>117</v>
      </c>
      <c r="D158" s="184" t="s">
        <v>220</v>
      </c>
      <c r="E158" s="186"/>
      <c r="F158" s="520" t="s">
        <v>1920</v>
      </c>
      <c r="G158" s="375" t="s">
        <v>2349</v>
      </c>
      <c r="H158" s="187" t="s">
        <v>166</v>
      </c>
      <c r="I158" s="187" t="s">
        <v>1429</v>
      </c>
      <c r="J158" s="187"/>
      <c r="K158" s="187" t="s">
        <v>169</v>
      </c>
      <c r="L158" s="175">
        <v>4</v>
      </c>
      <c r="M158" s="176" t="s">
        <v>10</v>
      </c>
      <c r="N158" s="406">
        <v>5</v>
      </c>
      <c r="O158" s="183" t="s">
        <v>177</v>
      </c>
    </row>
    <row r="159" spans="1:15" ht="20">
      <c r="A159" s="177" t="s">
        <v>2350</v>
      </c>
      <c r="B159" s="184" t="s">
        <v>2351</v>
      </c>
      <c r="C159" s="184" t="s">
        <v>117</v>
      </c>
      <c r="D159" s="184" t="s">
        <v>220</v>
      </c>
      <c r="E159" s="186"/>
      <c r="F159" s="520" t="s">
        <v>1920</v>
      </c>
      <c r="G159" s="375" t="s">
        <v>2352</v>
      </c>
      <c r="H159" s="187" t="s">
        <v>166</v>
      </c>
      <c r="I159" s="187" t="s">
        <v>1429</v>
      </c>
      <c r="J159" s="187"/>
      <c r="K159" s="187" t="s">
        <v>169</v>
      </c>
      <c r="L159" s="175">
        <v>4</v>
      </c>
      <c r="M159" s="176" t="s">
        <v>10</v>
      </c>
      <c r="N159" s="406">
        <v>5</v>
      </c>
      <c r="O159" s="183" t="s">
        <v>177</v>
      </c>
    </row>
    <row r="160" spans="1:15" ht="20">
      <c r="A160" s="177" t="s">
        <v>2353</v>
      </c>
      <c r="B160" s="184" t="s">
        <v>2354</v>
      </c>
      <c r="C160" s="184" t="s">
        <v>117</v>
      </c>
      <c r="D160" s="184" t="s">
        <v>220</v>
      </c>
      <c r="E160" s="186"/>
      <c r="F160" s="520" t="s">
        <v>1920</v>
      </c>
      <c r="G160" s="375" t="s">
        <v>2355</v>
      </c>
      <c r="H160" s="187" t="s">
        <v>166</v>
      </c>
      <c r="I160" s="187" t="s">
        <v>1429</v>
      </c>
      <c r="J160" s="187"/>
      <c r="K160" s="187" t="s">
        <v>169</v>
      </c>
      <c r="L160" s="175">
        <v>4</v>
      </c>
      <c r="M160" s="176" t="s">
        <v>10</v>
      </c>
      <c r="N160" s="406">
        <v>5</v>
      </c>
      <c r="O160" s="183" t="s">
        <v>177</v>
      </c>
    </row>
    <row r="161" spans="1:15" ht="20">
      <c r="A161" s="177" t="s">
        <v>2356</v>
      </c>
      <c r="B161" s="184" t="s">
        <v>2357</v>
      </c>
      <c r="C161" s="184" t="s">
        <v>117</v>
      </c>
      <c r="D161" s="184" t="s">
        <v>220</v>
      </c>
      <c r="E161" s="186"/>
      <c r="F161" s="520" t="s">
        <v>1920</v>
      </c>
      <c r="G161" s="375" t="s">
        <v>2358</v>
      </c>
      <c r="H161" s="187" t="s">
        <v>166</v>
      </c>
      <c r="I161" s="187" t="s">
        <v>1429</v>
      </c>
      <c r="J161" s="187"/>
      <c r="K161" s="187" t="s">
        <v>169</v>
      </c>
      <c r="L161" s="175">
        <v>4</v>
      </c>
      <c r="M161" s="176" t="s">
        <v>10</v>
      </c>
      <c r="N161" s="406">
        <v>5</v>
      </c>
      <c r="O161" s="183" t="s">
        <v>177</v>
      </c>
    </row>
    <row r="162" spans="1:15" s="121" customFormat="1" ht="20">
      <c r="A162" s="177" t="s">
        <v>2359</v>
      </c>
      <c r="B162" s="184" t="s">
        <v>2360</v>
      </c>
      <c r="C162" s="184"/>
      <c r="D162" s="184" t="s">
        <v>220</v>
      </c>
      <c r="E162" s="186"/>
      <c r="F162" s="520" t="s">
        <v>1916</v>
      </c>
      <c r="G162" s="512" t="s">
        <v>2361</v>
      </c>
      <c r="H162" s="205" t="s">
        <v>166</v>
      </c>
      <c r="I162" s="187" t="s">
        <v>1429</v>
      </c>
      <c r="J162" s="187"/>
      <c r="K162" s="187" t="s">
        <v>169</v>
      </c>
      <c r="L162" s="175">
        <v>4</v>
      </c>
      <c r="M162" s="176" t="s">
        <v>10</v>
      </c>
      <c r="N162" s="406">
        <v>5</v>
      </c>
      <c r="O162" s="183" t="s">
        <v>177</v>
      </c>
    </row>
    <row r="163" spans="1:15" s="121" customFormat="1" ht="20">
      <c r="A163" s="177" t="s">
        <v>2362</v>
      </c>
      <c r="B163" s="184" t="s">
        <v>2363</v>
      </c>
      <c r="C163" s="184"/>
      <c r="D163" s="184" t="s">
        <v>220</v>
      </c>
      <c r="E163" s="186"/>
      <c r="F163" s="520" t="s">
        <v>1916</v>
      </c>
      <c r="G163" s="512" t="s">
        <v>2364</v>
      </c>
      <c r="H163" s="205" t="s">
        <v>166</v>
      </c>
      <c r="I163" s="187" t="s">
        <v>1429</v>
      </c>
      <c r="J163" s="187"/>
      <c r="K163" s="187" t="s">
        <v>169</v>
      </c>
      <c r="L163" s="175">
        <v>4</v>
      </c>
      <c r="M163" s="176" t="s">
        <v>10</v>
      </c>
      <c r="N163" s="406">
        <v>5</v>
      </c>
      <c r="O163" s="183" t="s">
        <v>177</v>
      </c>
    </row>
    <row r="164" spans="1:15" ht="10.5">
      <c r="A164" s="177" t="s">
        <v>2365</v>
      </c>
      <c r="B164" s="184" t="s">
        <v>2366</v>
      </c>
      <c r="C164" s="184"/>
      <c r="D164" s="184" t="s">
        <v>220</v>
      </c>
      <c r="E164" s="186"/>
      <c r="F164" s="520" t="s">
        <v>1864</v>
      </c>
      <c r="G164" s="375" t="s">
        <v>2367</v>
      </c>
      <c r="H164" s="187" t="s">
        <v>182</v>
      </c>
      <c r="I164" s="187" t="s">
        <v>2368</v>
      </c>
      <c r="J164" s="187"/>
      <c r="K164" s="187" t="s">
        <v>169</v>
      </c>
      <c r="L164" s="175">
        <v>4</v>
      </c>
      <c r="M164" s="176" t="s">
        <v>10</v>
      </c>
      <c r="N164" s="406">
        <v>5</v>
      </c>
      <c r="O164" s="183" t="s">
        <v>177</v>
      </c>
    </row>
    <row r="165" spans="1:15" ht="10.5">
      <c r="A165" s="177" t="s">
        <v>2369</v>
      </c>
      <c r="B165" s="184" t="s">
        <v>2370</v>
      </c>
      <c r="C165" s="184"/>
      <c r="D165" s="184" t="s">
        <v>220</v>
      </c>
      <c r="E165" s="186"/>
      <c r="F165" s="520" t="s">
        <v>1864</v>
      </c>
      <c r="G165" s="375" t="s">
        <v>2371</v>
      </c>
      <c r="H165" s="187" t="s">
        <v>182</v>
      </c>
      <c r="I165" s="187" t="s">
        <v>2368</v>
      </c>
      <c r="J165" s="187"/>
      <c r="K165" s="187" t="s">
        <v>169</v>
      </c>
      <c r="L165" s="175">
        <v>4</v>
      </c>
      <c r="M165" s="176" t="s">
        <v>10</v>
      </c>
      <c r="N165" s="406">
        <v>5</v>
      </c>
      <c r="O165" s="183" t="s">
        <v>177</v>
      </c>
    </row>
    <row r="166" spans="1:15" ht="10.5">
      <c r="A166" s="177" t="s">
        <v>2372</v>
      </c>
      <c r="B166" s="184" t="s">
        <v>2373</v>
      </c>
      <c r="C166" s="184"/>
      <c r="D166" s="184" t="s">
        <v>220</v>
      </c>
      <c r="E166" s="186"/>
      <c r="F166" s="520" t="s">
        <v>1864</v>
      </c>
      <c r="G166" s="375" t="s">
        <v>2374</v>
      </c>
      <c r="H166" s="187" t="s">
        <v>182</v>
      </c>
      <c r="I166" s="187" t="s">
        <v>2368</v>
      </c>
      <c r="J166" s="187"/>
      <c r="K166" s="187" t="s">
        <v>169</v>
      </c>
      <c r="L166" s="175">
        <v>4</v>
      </c>
      <c r="M166" s="176" t="s">
        <v>10</v>
      </c>
      <c r="N166" s="406">
        <v>5</v>
      </c>
      <c r="O166" s="183" t="s">
        <v>177</v>
      </c>
    </row>
    <row r="167" spans="1:15" ht="100">
      <c r="A167" s="177" t="s">
        <v>2375</v>
      </c>
      <c r="B167" s="184" t="s">
        <v>2376</v>
      </c>
      <c r="C167" s="184" t="s">
        <v>2377</v>
      </c>
      <c r="D167" s="184" t="s">
        <v>220</v>
      </c>
      <c r="E167" s="186"/>
      <c r="F167" s="520" t="s">
        <v>2378</v>
      </c>
      <c r="G167" s="375" t="s">
        <v>2379</v>
      </c>
      <c r="H167" s="187" t="s">
        <v>182</v>
      </c>
      <c r="I167" s="187" t="s">
        <v>2380</v>
      </c>
      <c r="J167" s="187"/>
      <c r="K167" s="187" t="s">
        <v>169</v>
      </c>
      <c r="L167" s="175">
        <v>4</v>
      </c>
      <c r="M167" s="176" t="s">
        <v>10</v>
      </c>
      <c r="N167" s="406">
        <v>5</v>
      </c>
      <c r="O167" s="183" t="s">
        <v>177</v>
      </c>
    </row>
    <row r="168" spans="1:15" ht="110">
      <c r="A168" s="177" t="s">
        <v>2381</v>
      </c>
      <c r="B168" s="184" t="s">
        <v>2382</v>
      </c>
      <c r="C168" s="184" t="s">
        <v>2383</v>
      </c>
      <c r="D168" s="184" t="s">
        <v>220</v>
      </c>
      <c r="E168" s="186"/>
      <c r="F168" s="520" t="s">
        <v>2378</v>
      </c>
      <c r="G168" s="375" t="s">
        <v>2384</v>
      </c>
      <c r="H168" s="187" t="s">
        <v>182</v>
      </c>
      <c r="I168" s="187" t="s">
        <v>2385</v>
      </c>
      <c r="J168" s="187"/>
      <c r="K168" s="187" t="s">
        <v>169</v>
      </c>
      <c r="L168" s="175">
        <v>4</v>
      </c>
      <c r="M168" s="176" t="s">
        <v>10</v>
      </c>
      <c r="N168" s="406">
        <v>5</v>
      </c>
      <c r="O168" s="183" t="s">
        <v>177</v>
      </c>
    </row>
    <row r="169" spans="1:15" ht="40">
      <c r="A169" s="177" t="s">
        <v>2386</v>
      </c>
      <c r="B169" s="184" t="s">
        <v>2387</v>
      </c>
      <c r="C169" s="184" t="s">
        <v>2388</v>
      </c>
      <c r="D169" s="184" t="s">
        <v>220</v>
      </c>
      <c r="E169" s="186"/>
      <c r="F169" s="520" t="s">
        <v>2389</v>
      </c>
      <c r="G169" s="375" t="s">
        <v>2390</v>
      </c>
      <c r="H169" s="187" t="s">
        <v>182</v>
      </c>
      <c r="I169" s="187" t="s">
        <v>2391</v>
      </c>
      <c r="J169" s="187"/>
      <c r="K169" s="187" t="s">
        <v>169</v>
      </c>
      <c r="L169" s="175">
        <v>4</v>
      </c>
      <c r="M169" s="176" t="s">
        <v>10</v>
      </c>
      <c r="N169" s="406">
        <v>5</v>
      </c>
      <c r="O169" s="183" t="s">
        <v>177</v>
      </c>
    </row>
    <row r="170" spans="1:15" ht="40">
      <c r="A170" s="177" t="s">
        <v>2392</v>
      </c>
      <c r="B170" s="184" t="s">
        <v>2393</v>
      </c>
      <c r="C170" s="184" t="s">
        <v>2394</v>
      </c>
      <c r="D170" s="184" t="s">
        <v>220</v>
      </c>
      <c r="E170" s="186"/>
      <c r="F170" s="520" t="s">
        <v>2056</v>
      </c>
      <c r="G170" s="375" t="s">
        <v>2395</v>
      </c>
      <c r="H170" s="187" t="s">
        <v>182</v>
      </c>
      <c r="I170" s="187" t="s">
        <v>2396</v>
      </c>
      <c r="J170" s="187"/>
      <c r="K170" s="187" t="s">
        <v>169</v>
      </c>
      <c r="L170" s="175">
        <v>4</v>
      </c>
      <c r="M170" s="176" t="s">
        <v>10</v>
      </c>
      <c r="N170" s="406">
        <v>5</v>
      </c>
      <c r="O170" s="183" t="s">
        <v>177</v>
      </c>
    </row>
    <row r="171" spans="1:15" ht="20">
      <c r="A171" s="177" t="s">
        <v>2397</v>
      </c>
      <c r="B171" s="184" t="s">
        <v>2398</v>
      </c>
      <c r="C171" s="184" t="s">
        <v>117</v>
      </c>
      <c r="D171" s="184" t="s">
        <v>220</v>
      </c>
      <c r="E171" s="186"/>
      <c r="F171" s="520" t="s">
        <v>1920</v>
      </c>
      <c r="G171" s="375" t="s">
        <v>2399</v>
      </c>
      <c r="H171" s="187" t="s">
        <v>182</v>
      </c>
      <c r="I171" s="187" t="s">
        <v>2400</v>
      </c>
      <c r="J171" s="187"/>
      <c r="K171" s="187" t="s">
        <v>169</v>
      </c>
      <c r="L171" s="175">
        <v>4</v>
      </c>
      <c r="M171" s="176" t="s">
        <v>10</v>
      </c>
      <c r="N171" s="406">
        <v>5</v>
      </c>
      <c r="O171" s="183" t="s">
        <v>177</v>
      </c>
    </row>
    <row r="172" spans="1:15" ht="30">
      <c r="A172" s="177" t="s">
        <v>2401</v>
      </c>
      <c r="B172" s="184" t="s">
        <v>2402</v>
      </c>
      <c r="C172" s="184" t="s">
        <v>117</v>
      </c>
      <c r="D172" s="184" t="s">
        <v>220</v>
      </c>
      <c r="E172" s="186"/>
      <c r="F172" s="520" t="s">
        <v>1920</v>
      </c>
      <c r="G172" s="375" t="s">
        <v>2403</v>
      </c>
      <c r="H172" s="187" t="s">
        <v>182</v>
      </c>
      <c r="I172" s="187" t="s">
        <v>2404</v>
      </c>
      <c r="J172" s="187"/>
      <c r="K172" s="187" t="s">
        <v>169</v>
      </c>
      <c r="L172" s="175">
        <v>4</v>
      </c>
      <c r="M172" s="176" t="s">
        <v>10</v>
      </c>
      <c r="N172" s="406">
        <v>5</v>
      </c>
      <c r="O172" s="183" t="s">
        <v>177</v>
      </c>
    </row>
    <row r="173" spans="1:15" ht="30">
      <c r="A173" s="177" t="s">
        <v>2405</v>
      </c>
      <c r="B173" s="184" t="s">
        <v>2406</v>
      </c>
      <c r="C173" s="184" t="s">
        <v>117</v>
      </c>
      <c r="D173" s="184" t="s">
        <v>220</v>
      </c>
      <c r="E173" s="186"/>
      <c r="F173" s="520" t="s">
        <v>1920</v>
      </c>
      <c r="G173" s="375" t="s">
        <v>2407</v>
      </c>
      <c r="H173" s="187" t="s">
        <v>182</v>
      </c>
      <c r="I173" s="187" t="s">
        <v>2408</v>
      </c>
      <c r="J173" s="187"/>
      <c r="K173" s="187" t="s">
        <v>169</v>
      </c>
      <c r="L173" s="175">
        <v>4</v>
      </c>
      <c r="M173" s="176" t="s">
        <v>10</v>
      </c>
      <c r="N173" s="406">
        <v>5</v>
      </c>
      <c r="O173" s="183" t="s">
        <v>177</v>
      </c>
    </row>
    <row r="174" spans="1:15" ht="30">
      <c r="A174" s="177" t="s">
        <v>2409</v>
      </c>
      <c r="B174" s="184" t="s">
        <v>2410</v>
      </c>
      <c r="C174" s="184" t="s">
        <v>117</v>
      </c>
      <c r="D174" s="184" t="s">
        <v>220</v>
      </c>
      <c r="E174" s="186"/>
      <c r="F174" s="520" t="s">
        <v>1920</v>
      </c>
      <c r="G174" s="375" t="s">
        <v>2411</v>
      </c>
      <c r="H174" s="187" t="s">
        <v>182</v>
      </c>
      <c r="I174" s="187" t="s">
        <v>2412</v>
      </c>
      <c r="J174" s="187"/>
      <c r="K174" s="187" t="s">
        <v>169</v>
      </c>
      <c r="L174" s="175">
        <v>4</v>
      </c>
      <c r="M174" s="176" t="s">
        <v>10</v>
      </c>
      <c r="N174" s="406">
        <v>5</v>
      </c>
      <c r="O174" s="183" t="s">
        <v>177</v>
      </c>
    </row>
    <row r="175" spans="1:15" ht="30">
      <c r="A175" s="177" t="s">
        <v>2413</v>
      </c>
      <c r="B175" s="184" t="s">
        <v>2414</v>
      </c>
      <c r="C175" s="184" t="s">
        <v>117</v>
      </c>
      <c r="D175" s="184" t="s">
        <v>220</v>
      </c>
      <c r="E175" s="186"/>
      <c r="F175" s="520" t="s">
        <v>1920</v>
      </c>
      <c r="G175" s="375" t="s">
        <v>2415</v>
      </c>
      <c r="H175" s="187" t="s">
        <v>182</v>
      </c>
      <c r="I175" s="187" t="s">
        <v>2412</v>
      </c>
      <c r="J175" s="187"/>
      <c r="K175" s="187" t="s">
        <v>169</v>
      </c>
      <c r="L175" s="175">
        <v>4</v>
      </c>
      <c r="M175" s="176" t="s">
        <v>10</v>
      </c>
      <c r="N175" s="406">
        <v>5</v>
      </c>
      <c r="O175" s="183" t="s">
        <v>177</v>
      </c>
    </row>
    <row r="176" spans="1:15" ht="30">
      <c r="A176" s="177" t="s">
        <v>2416</v>
      </c>
      <c r="B176" s="184" t="s">
        <v>2417</v>
      </c>
      <c r="C176" s="184" t="s">
        <v>117</v>
      </c>
      <c r="D176" s="184" t="s">
        <v>220</v>
      </c>
      <c r="E176" s="186"/>
      <c r="F176" s="520" t="s">
        <v>1920</v>
      </c>
      <c r="G176" s="375" t="s">
        <v>2418</v>
      </c>
      <c r="H176" s="187" t="s">
        <v>182</v>
      </c>
      <c r="I176" s="187" t="s">
        <v>2419</v>
      </c>
      <c r="J176" s="187"/>
      <c r="K176" s="187" t="s">
        <v>169</v>
      </c>
      <c r="L176" s="175">
        <v>4</v>
      </c>
      <c r="M176" s="176" t="s">
        <v>10</v>
      </c>
      <c r="N176" s="406">
        <v>5</v>
      </c>
      <c r="O176" s="183" t="s">
        <v>177</v>
      </c>
    </row>
    <row r="177" spans="1:15" ht="30">
      <c r="A177" s="177" t="s">
        <v>2420</v>
      </c>
      <c r="B177" s="184" t="s">
        <v>2421</v>
      </c>
      <c r="C177" s="184" t="s">
        <v>117</v>
      </c>
      <c r="D177" s="184" t="s">
        <v>220</v>
      </c>
      <c r="E177" s="186"/>
      <c r="F177" s="520" t="s">
        <v>1920</v>
      </c>
      <c r="G177" s="375" t="s">
        <v>2422</v>
      </c>
      <c r="H177" s="187" t="s">
        <v>182</v>
      </c>
      <c r="I177" s="187" t="s">
        <v>2423</v>
      </c>
      <c r="J177" s="187"/>
      <c r="K177" s="187" t="s">
        <v>169</v>
      </c>
      <c r="L177" s="175">
        <v>4</v>
      </c>
      <c r="M177" s="176" t="s">
        <v>10</v>
      </c>
      <c r="N177" s="406">
        <v>5</v>
      </c>
      <c r="O177" s="183" t="s">
        <v>177</v>
      </c>
    </row>
    <row r="178" spans="1:15" ht="40">
      <c r="A178" s="177" t="s">
        <v>2424</v>
      </c>
      <c r="B178" s="184" t="s">
        <v>2425</v>
      </c>
      <c r="C178" s="184" t="s">
        <v>2426</v>
      </c>
      <c r="D178" s="184" t="s">
        <v>220</v>
      </c>
      <c r="E178" s="186"/>
      <c r="F178" s="520" t="s">
        <v>2427</v>
      </c>
      <c r="G178" s="375" t="s">
        <v>2428</v>
      </c>
      <c r="H178" s="187" t="s">
        <v>182</v>
      </c>
      <c r="I178" s="187" t="s">
        <v>2396</v>
      </c>
      <c r="J178" s="187"/>
      <c r="K178" s="187" t="s">
        <v>169</v>
      </c>
      <c r="L178" s="175">
        <v>4</v>
      </c>
      <c r="M178" s="176" t="s">
        <v>10</v>
      </c>
      <c r="N178" s="406">
        <v>5</v>
      </c>
      <c r="O178" s="183" t="s">
        <v>177</v>
      </c>
    </row>
    <row r="179" spans="1:15" ht="20">
      <c r="A179" s="177" t="s">
        <v>2429</v>
      </c>
      <c r="B179" s="184" t="s">
        <v>2430</v>
      </c>
      <c r="C179" s="184" t="s">
        <v>2431</v>
      </c>
      <c r="D179" s="184" t="s">
        <v>220</v>
      </c>
      <c r="E179" s="186"/>
      <c r="F179" s="520" t="s">
        <v>2432</v>
      </c>
      <c r="G179" s="375" t="s">
        <v>2433</v>
      </c>
      <c r="H179" s="187" t="s">
        <v>182</v>
      </c>
      <c r="I179" s="187" t="s">
        <v>2434</v>
      </c>
      <c r="J179" s="187"/>
      <c r="K179" s="187" t="s">
        <v>169</v>
      </c>
      <c r="L179" s="175">
        <v>4</v>
      </c>
      <c r="M179" s="176" t="s">
        <v>10</v>
      </c>
      <c r="N179" s="406">
        <v>5</v>
      </c>
      <c r="O179" s="183" t="s">
        <v>177</v>
      </c>
    </row>
    <row r="180" spans="1:15" ht="20">
      <c r="A180" s="177" t="s">
        <v>2435</v>
      </c>
      <c r="B180" s="184" t="s">
        <v>2436</v>
      </c>
      <c r="C180" s="184" t="s">
        <v>2437</v>
      </c>
      <c r="D180" s="184" t="s">
        <v>220</v>
      </c>
      <c r="E180" s="186"/>
      <c r="F180" s="520" t="s">
        <v>2432</v>
      </c>
      <c r="G180" s="375" t="s">
        <v>2438</v>
      </c>
      <c r="H180" s="187" t="s">
        <v>182</v>
      </c>
      <c r="I180" s="187" t="s">
        <v>2439</v>
      </c>
      <c r="J180" s="187"/>
      <c r="K180" s="187" t="s">
        <v>169</v>
      </c>
      <c r="L180" s="175">
        <v>4</v>
      </c>
      <c r="M180" s="176" t="s">
        <v>10</v>
      </c>
      <c r="N180" s="406">
        <v>5</v>
      </c>
      <c r="O180" s="183" t="s">
        <v>177</v>
      </c>
    </row>
    <row r="181" spans="1:15" ht="67.5" customHeight="1">
      <c r="A181" s="177" t="s">
        <v>2440</v>
      </c>
      <c r="B181" s="184" t="s">
        <v>2441</v>
      </c>
      <c r="C181" s="184" t="s">
        <v>2442</v>
      </c>
      <c r="D181" s="184" t="s">
        <v>220</v>
      </c>
      <c r="E181" s="186"/>
      <c r="F181" s="520" t="s">
        <v>2427</v>
      </c>
      <c r="G181" s="375" t="s">
        <v>2443</v>
      </c>
      <c r="H181" s="187" t="s">
        <v>182</v>
      </c>
      <c r="I181" s="187" t="s">
        <v>2444</v>
      </c>
      <c r="J181" s="187"/>
      <c r="K181" s="187" t="s">
        <v>169</v>
      </c>
      <c r="L181" s="175">
        <v>4</v>
      </c>
      <c r="M181" s="176" t="s">
        <v>10</v>
      </c>
      <c r="N181" s="406">
        <v>5</v>
      </c>
      <c r="O181" s="183" t="s">
        <v>177</v>
      </c>
    </row>
    <row r="182" spans="1:15" ht="20">
      <c r="A182" s="177" t="s">
        <v>2445</v>
      </c>
      <c r="B182" s="184" t="s">
        <v>2446</v>
      </c>
      <c r="C182" s="184" t="s">
        <v>2447</v>
      </c>
      <c r="D182" s="184" t="s">
        <v>220</v>
      </c>
      <c r="E182" s="186"/>
      <c r="F182" s="520" t="s">
        <v>2432</v>
      </c>
      <c r="G182" s="375" t="s">
        <v>2448</v>
      </c>
      <c r="H182" s="187" t="s">
        <v>182</v>
      </c>
      <c r="I182" s="187" t="s">
        <v>2449</v>
      </c>
      <c r="J182" s="187"/>
      <c r="K182" s="187" t="s">
        <v>169</v>
      </c>
      <c r="L182" s="175">
        <v>4</v>
      </c>
      <c r="M182" s="176" t="s">
        <v>10</v>
      </c>
      <c r="N182" s="406">
        <v>5</v>
      </c>
      <c r="O182" s="183" t="s">
        <v>177</v>
      </c>
    </row>
    <row r="183" spans="1:15" ht="58.5" customHeight="1">
      <c r="A183" s="177" t="s">
        <v>2450</v>
      </c>
      <c r="B183" s="184" t="s">
        <v>2451</v>
      </c>
      <c r="C183" s="184" t="s">
        <v>2452</v>
      </c>
      <c r="D183" s="184" t="s">
        <v>220</v>
      </c>
      <c r="E183" s="186"/>
      <c r="F183" s="520" t="s">
        <v>2453</v>
      </c>
      <c r="G183" s="375" t="s">
        <v>2454</v>
      </c>
      <c r="H183" s="187" t="s">
        <v>182</v>
      </c>
      <c r="I183" s="187" t="s">
        <v>2455</v>
      </c>
      <c r="J183" s="187"/>
      <c r="K183" s="187" t="s">
        <v>169</v>
      </c>
      <c r="L183" s="175">
        <v>4</v>
      </c>
      <c r="M183" s="176" t="s">
        <v>10</v>
      </c>
      <c r="N183" s="406">
        <v>5</v>
      </c>
      <c r="O183" s="183" t="s">
        <v>177</v>
      </c>
    </row>
    <row r="184" spans="1:15" ht="129" customHeight="1">
      <c r="A184" s="177" t="s">
        <v>2456</v>
      </c>
      <c r="B184" s="184" t="s">
        <v>2457</v>
      </c>
      <c r="C184" s="184" t="s">
        <v>2458</v>
      </c>
      <c r="D184" s="184" t="s">
        <v>220</v>
      </c>
      <c r="E184" s="186"/>
      <c r="F184" s="520" t="s">
        <v>2389</v>
      </c>
      <c r="G184" s="375" t="s">
        <v>2459</v>
      </c>
      <c r="H184" s="187" t="s">
        <v>182</v>
      </c>
      <c r="I184" s="187" t="s">
        <v>2455</v>
      </c>
      <c r="J184" s="187"/>
      <c r="K184" s="187" t="s">
        <v>169</v>
      </c>
      <c r="L184" s="175">
        <v>4</v>
      </c>
      <c r="M184" s="176" t="s">
        <v>10</v>
      </c>
      <c r="N184" s="406">
        <v>5</v>
      </c>
      <c r="O184" s="183" t="s">
        <v>177</v>
      </c>
    </row>
    <row r="185" spans="1:15" s="121" customFormat="1" ht="50.25" customHeight="1">
      <c r="A185" s="177" t="s">
        <v>2460</v>
      </c>
      <c r="B185" s="184" t="s">
        <v>2461</v>
      </c>
      <c r="C185" s="184" t="s">
        <v>2462</v>
      </c>
      <c r="D185" s="184" t="s">
        <v>220</v>
      </c>
      <c r="E185" s="186"/>
      <c r="F185" s="520" t="s">
        <v>2463</v>
      </c>
      <c r="G185" s="375" t="s">
        <v>2464</v>
      </c>
      <c r="H185" s="187" t="s">
        <v>182</v>
      </c>
      <c r="I185" s="187" t="s">
        <v>2465</v>
      </c>
      <c r="J185" s="187"/>
      <c r="K185" s="187" t="s">
        <v>169</v>
      </c>
      <c r="L185" s="175">
        <v>4</v>
      </c>
      <c r="M185" s="176" t="s">
        <v>10</v>
      </c>
      <c r="N185" s="406">
        <v>5</v>
      </c>
      <c r="O185" s="183" t="s">
        <v>177</v>
      </c>
    </row>
    <row r="186" spans="1:15" ht="79.5" customHeight="1">
      <c r="A186" s="177" t="s">
        <v>2466</v>
      </c>
      <c r="B186" s="184" t="s">
        <v>2467</v>
      </c>
      <c r="C186" s="184" t="s">
        <v>2468</v>
      </c>
      <c r="D186" s="184" t="s">
        <v>220</v>
      </c>
      <c r="E186" s="186"/>
      <c r="F186" s="520" t="s">
        <v>2102</v>
      </c>
      <c r="G186" s="375" t="s">
        <v>2469</v>
      </c>
      <c r="H186" s="187" t="s">
        <v>182</v>
      </c>
      <c r="I186" s="187" t="s">
        <v>2470</v>
      </c>
      <c r="J186" s="187"/>
      <c r="K186" s="187" t="s">
        <v>169</v>
      </c>
      <c r="L186" s="175">
        <v>4</v>
      </c>
      <c r="M186" s="176" t="s">
        <v>10</v>
      </c>
      <c r="N186" s="406">
        <v>5</v>
      </c>
      <c r="O186" s="183" t="s">
        <v>177</v>
      </c>
    </row>
    <row r="187" spans="1:15" ht="81.75" customHeight="1">
      <c r="A187" s="177" t="s">
        <v>2471</v>
      </c>
      <c r="B187" s="184" t="s">
        <v>1577</v>
      </c>
      <c r="C187" s="184" t="s">
        <v>2472</v>
      </c>
      <c r="D187" s="184" t="s">
        <v>220</v>
      </c>
      <c r="E187" s="186"/>
      <c r="F187" s="520" t="s">
        <v>2427</v>
      </c>
      <c r="G187" s="375" t="s">
        <v>2473</v>
      </c>
      <c r="H187" s="187" t="s">
        <v>182</v>
      </c>
      <c r="I187" s="187" t="s">
        <v>2465</v>
      </c>
      <c r="J187" s="187"/>
      <c r="K187" s="187" t="s">
        <v>169</v>
      </c>
      <c r="L187" s="175">
        <v>4</v>
      </c>
      <c r="M187" s="176" t="s">
        <v>10</v>
      </c>
      <c r="N187" s="406">
        <v>5</v>
      </c>
      <c r="O187" s="183" t="s">
        <v>177</v>
      </c>
    </row>
    <row r="188" spans="1:15" s="121" customFormat="1" ht="81.75" customHeight="1">
      <c r="A188" s="177" t="s">
        <v>2474</v>
      </c>
      <c r="B188" s="184" t="s">
        <v>2475</v>
      </c>
      <c r="C188" s="184" t="s">
        <v>735</v>
      </c>
      <c r="D188" s="184" t="s">
        <v>220</v>
      </c>
      <c r="E188" s="186"/>
      <c r="F188" s="520" t="s">
        <v>2241</v>
      </c>
      <c r="G188" s="516" t="s">
        <v>2464</v>
      </c>
      <c r="H188" s="187" t="s">
        <v>182</v>
      </c>
      <c r="I188" s="187" t="s">
        <v>2476</v>
      </c>
      <c r="J188" s="187"/>
      <c r="K188" s="187" t="s">
        <v>169</v>
      </c>
      <c r="L188" s="175">
        <v>4</v>
      </c>
      <c r="M188" s="176" t="s">
        <v>10</v>
      </c>
      <c r="N188" s="406">
        <v>5</v>
      </c>
      <c r="O188" s="183" t="s">
        <v>177</v>
      </c>
    </row>
    <row r="189" spans="1:15" ht="20">
      <c r="A189" s="177" t="s">
        <v>2477</v>
      </c>
      <c r="B189" s="184" t="s">
        <v>2478</v>
      </c>
      <c r="C189" s="184" t="s">
        <v>2479</v>
      </c>
      <c r="D189" s="184" t="s">
        <v>220</v>
      </c>
      <c r="E189" s="186"/>
      <c r="F189" s="520" t="s">
        <v>2432</v>
      </c>
      <c r="G189" s="375" t="s">
        <v>2480</v>
      </c>
      <c r="H189" s="187" t="s">
        <v>182</v>
      </c>
      <c r="I189" s="187" t="s">
        <v>2481</v>
      </c>
      <c r="J189" s="187"/>
      <c r="K189" s="187" t="s">
        <v>169</v>
      </c>
      <c r="L189" s="175">
        <v>4</v>
      </c>
      <c r="M189" s="176" t="s">
        <v>10</v>
      </c>
      <c r="N189" s="406">
        <v>5</v>
      </c>
      <c r="O189" s="183" t="s">
        <v>177</v>
      </c>
    </row>
    <row r="190" spans="1:15" ht="10.5">
      <c r="A190" s="177" t="s">
        <v>2482</v>
      </c>
      <c r="B190" s="184" t="s">
        <v>2483</v>
      </c>
      <c r="C190" s="184" t="s">
        <v>2484</v>
      </c>
      <c r="D190" s="184" t="s">
        <v>220</v>
      </c>
      <c r="E190" s="186"/>
      <c r="F190" s="520" t="s">
        <v>2485</v>
      </c>
      <c r="G190" s="375" t="s">
        <v>2486</v>
      </c>
      <c r="H190" s="272" t="s">
        <v>182</v>
      </c>
      <c r="I190" s="187" t="s">
        <v>2487</v>
      </c>
      <c r="J190" s="187"/>
      <c r="K190" s="187" t="s">
        <v>169</v>
      </c>
      <c r="L190" s="175">
        <v>4</v>
      </c>
      <c r="M190" s="176" t="s">
        <v>10</v>
      </c>
      <c r="N190" s="406">
        <v>5</v>
      </c>
      <c r="O190" s="183" t="s">
        <v>177</v>
      </c>
    </row>
    <row r="191" spans="1:15" ht="10.5">
      <c r="A191" s="177" t="s">
        <v>2488</v>
      </c>
      <c r="B191" s="184" t="s">
        <v>2489</v>
      </c>
      <c r="C191" s="184" t="s">
        <v>2490</v>
      </c>
      <c r="D191" s="184" t="s">
        <v>220</v>
      </c>
      <c r="E191" s="186"/>
      <c r="F191" s="520" t="s">
        <v>2485</v>
      </c>
      <c r="G191" s="375" t="s">
        <v>2491</v>
      </c>
      <c r="H191" s="272" t="s">
        <v>176</v>
      </c>
      <c r="I191" s="187" t="s">
        <v>2492</v>
      </c>
      <c r="J191" s="187"/>
      <c r="K191" s="187" t="s">
        <v>169</v>
      </c>
      <c r="L191" s="175">
        <v>4</v>
      </c>
      <c r="M191" s="176" t="s">
        <v>10</v>
      </c>
      <c r="N191" s="406">
        <v>5</v>
      </c>
      <c r="O191" s="183" t="s">
        <v>177</v>
      </c>
    </row>
    <row r="192" spans="1:15" ht="74.25" customHeight="1">
      <c r="A192" s="177" t="s">
        <v>2493</v>
      </c>
      <c r="B192" s="184" t="s">
        <v>2494</v>
      </c>
      <c r="C192" s="184" t="s">
        <v>2495</v>
      </c>
      <c r="D192" s="184" t="s">
        <v>220</v>
      </c>
      <c r="E192" s="186"/>
      <c r="F192" s="520" t="s">
        <v>2453</v>
      </c>
      <c r="G192" s="375" t="s">
        <v>2496</v>
      </c>
      <c r="H192" s="187" t="s">
        <v>182</v>
      </c>
      <c r="I192" s="187" t="s">
        <v>2497</v>
      </c>
      <c r="J192" s="187"/>
      <c r="K192" s="187" t="s">
        <v>169</v>
      </c>
      <c r="L192" s="175">
        <v>4</v>
      </c>
      <c r="M192" s="176" t="s">
        <v>10</v>
      </c>
      <c r="N192" s="406">
        <v>5</v>
      </c>
      <c r="O192" s="183" t="s">
        <v>177</v>
      </c>
    </row>
    <row r="193" spans="1:15" ht="40">
      <c r="A193" s="177" t="s">
        <v>2498</v>
      </c>
      <c r="B193" s="184" t="s">
        <v>2499</v>
      </c>
      <c r="C193" s="184" t="s">
        <v>2500</v>
      </c>
      <c r="D193" s="184" t="s">
        <v>220</v>
      </c>
      <c r="E193" s="186"/>
      <c r="F193" s="520" t="s">
        <v>1842</v>
      </c>
      <c r="G193" s="375" t="s">
        <v>2501</v>
      </c>
      <c r="H193" s="187" t="s">
        <v>182</v>
      </c>
      <c r="I193" s="187" t="s">
        <v>2502</v>
      </c>
      <c r="J193" s="187"/>
      <c r="K193" s="187" t="s">
        <v>169</v>
      </c>
      <c r="L193" s="175">
        <v>4</v>
      </c>
      <c r="M193" s="176" t="s">
        <v>10</v>
      </c>
      <c r="N193" s="406">
        <v>5</v>
      </c>
      <c r="O193" s="183" t="s">
        <v>177</v>
      </c>
    </row>
    <row r="194" spans="1:15" ht="40">
      <c r="A194" s="177" t="s">
        <v>2503</v>
      </c>
      <c r="B194" s="184" t="s">
        <v>2504</v>
      </c>
      <c r="C194" s="184" t="s">
        <v>2505</v>
      </c>
      <c r="D194" s="184" t="s">
        <v>220</v>
      </c>
      <c r="E194" s="186"/>
      <c r="F194" s="520" t="s">
        <v>1842</v>
      </c>
      <c r="G194" s="375" t="s">
        <v>2506</v>
      </c>
      <c r="H194" s="187" t="s">
        <v>182</v>
      </c>
      <c r="I194" s="187" t="s">
        <v>2502</v>
      </c>
      <c r="J194" s="187"/>
      <c r="K194" s="187" t="s">
        <v>169</v>
      </c>
      <c r="L194" s="175">
        <v>4</v>
      </c>
      <c r="M194" s="176" t="s">
        <v>10</v>
      </c>
      <c r="N194" s="406">
        <v>5</v>
      </c>
      <c r="O194" s="183" t="s">
        <v>177</v>
      </c>
    </row>
    <row r="195" spans="1:15" ht="40">
      <c r="A195" s="177" t="s">
        <v>2507</v>
      </c>
      <c r="B195" s="184" t="s">
        <v>2508</v>
      </c>
      <c r="C195" s="184" t="s">
        <v>2509</v>
      </c>
      <c r="D195" s="184" t="s">
        <v>220</v>
      </c>
      <c r="E195" s="186"/>
      <c r="F195" s="520" t="s">
        <v>2510</v>
      </c>
      <c r="G195" s="375" t="s">
        <v>2511</v>
      </c>
      <c r="H195" s="187" t="s">
        <v>182</v>
      </c>
      <c r="I195" s="187" t="s">
        <v>2512</v>
      </c>
      <c r="J195" s="187"/>
      <c r="K195" s="187" t="s">
        <v>169</v>
      </c>
      <c r="L195" s="175">
        <v>4</v>
      </c>
      <c r="M195" s="176" t="s">
        <v>10</v>
      </c>
      <c r="N195" s="406">
        <v>5</v>
      </c>
      <c r="O195" s="183" t="s">
        <v>177</v>
      </c>
    </row>
    <row r="196" spans="1:15" ht="40">
      <c r="A196" s="177" t="s">
        <v>2513</v>
      </c>
      <c r="B196" s="184" t="s">
        <v>2514</v>
      </c>
      <c r="C196" s="184" t="s">
        <v>2515</v>
      </c>
      <c r="D196" s="184" t="s">
        <v>220</v>
      </c>
      <c r="E196" s="186"/>
      <c r="F196" s="520" t="s">
        <v>1842</v>
      </c>
      <c r="G196" s="375" t="s">
        <v>2516</v>
      </c>
      <c r="H196" s="187" t="s">
        <v>182</v>
      </c>
      <c r="I196" s="187" t="s">
        <v>2444</v>
      </c>
      <c r="J196" s="187"/>
      <c r="K196" s="187" t="s">
        <v>169</v>
      </c>
      <c r="L196" s="175">
        <v>4</v>
      </c>
      <c r="M196" s="176" t="s">
        <v>10</v>
      </c>
      <c r="N196" s="406">
        <v>5</v>
      </c>
      <c r="O196" s="183" t="s">
        <v>177</v>
      </c>
    </row>
    <row r="197" spans="1:15" ht="20">
      <c r="A197" s="177" t="s">
        <v>2517</v>
      </c>
      <c r="B197" s="184" t="s">
        <v>2518</v>
      </c>
      <c r="C197" s="184" t="s">
        <v>2519</v>
      </c>
      <c r="D197" s="184" t="s">
        <v>220</v>
      </c>
      <c r="E197" s="186"/>
      <c r="F197" s="520" t="s">
        <v>2432</v>
      </c>
      <c r="G197" s="375" t="s">
        <v>2520</v>
      </c>
      <c r="H197" s="187" t="s">
        <v>182</v>
      </c>
      <c r="I197" s="187" t="s">
        <v>2521</v>
      </c>
      <c r="J197" s="187"/>
      <c r="K197" s="187" t="s">
        <v>169</v>
      </c>
      <c r="L197" s="175">
        <v>4</v>
      </c>
      <c r="M197" s="176" t="s">
        <v>10</v>
      </c>
      <c r="N197" s="406">
        <v>5</v>
      </c>
      <c r="O197" s="183" t="s">
        <v>177</v>
      </c>
    </row>
    <row r="198" spans="1:15" s="121" customFormat="1" ht="200">
      <c r="A198" s="177" t="s">
        <v>2522</v>
      </c>
      <c r="B198" s="184" t="s">
        <v>2523</v>
      </c>
      <c r="C198" s="184" t="s">
        <v>2524</v>
      </c>
      <c r="D198" s="184" t="s">
        <v>220</v>
      </c>
      <c r="E198" s="186"/>
      <c r="F198" s="520" t="s">
        <v>2463</v>
      </c>
      <c r="G198" s="375" t="s">
        <v>2525</v>
      </c>
      <c r="H198" s="187" t="s">
        <v>182</v>
      </c>
      <c r="I198" s="187" t="s">
        <v>2526</v>
      </c>
      <c r="J198" s="187"/>
      <c r="K198" s="187" t="s">
        <v>169</v>
      </c>
      <c r="L198" s="175">
        <v>4</v>
      </c>
      <c r="M198" s="176" t="s">
        <v>10</v>
      </c>
      <c r="N198" s="406">
        <v>5</v>
      </c>
      <c r="O198" s="183" t="s">
        <v>177</v>
      </c>
    </row>
    <row r="199" spans="1:15" ht="59.25" customHeight="1">
      <c r="A199" s="177" t="s">
        <v>2527</v>
      </c>
      <c r="B199" s="184" t="s">
        <v>2528</v>
      </c>
      <c r="C199" s="184" t="s">
        <v>2529</v>
      </c>
      <c r="D199" s="184" t="s">
        <v>220</v>
      </c>
      <c r="E199" s="186"/>
      <c r="F199" s="520" t="s">
        <v>2102</v>
      </c>
      <c r="G199" s="375" t="s">
        <v>2530</v>
      </c>
      <c r="H199" s="187" t="s">
        <v>182</v>
      </c>
      <c r="I199" s="187" t="s">
        <v>2531</v>
      </c>
      <c r="J199" s="187"/>
      <c r="K199" s="187" t="s">
        <v>169</v>
      </c>
      <c r="L199" s="175">
        <v>4</v>
      </c>
      <c r="M199" s="176" t="s">
        <v>10</v>
      </c>
      <c r="N199" s="406">
        <v>5</v>
      </c>
      <c r="O199" s="183" t="s">
        <v>177</v>
      </c>
    </row>
    <row r="200" spans="1:15" ht="54" customHeight="1">
      <c r="A200" s="177" t="s">
        <v>2532</v>
      </c>
      <c r="B200" s="184" t="s">
        <v>2533</v>
      </c>
      <c r="C200" s="184" t="s">
        <v>2534</v>
      </c>
      <c r="D200" s="184" t="s">
        <v>220</v>
      </c>
      <c r="E200" s="186"/>
      <c r="F200" s="520" t="s">
        <v>1842</v>
      </c>
      <c r="G200" s="375" t="s">
        <v>2535</v>
      </c>
      <c r="H200" s="187" t="s">
        <v>182</v>
      </c>
      <c r="I200" s="187" t="s">
        <v>2536</v>
      </c>
      <c r="J200" s="187"/>
      <c r="K200" s="187" t="s">
        <v>169</v>
      </c>
      <c r="L200" s="175">
        <v>4</v>
      </c>
      <c r="M200" s="176" t="s">
        <v>10</v>
      </c>
      <c r="N200" s="406">
        <v>5</v>
      </c>
      <c r="O200" s="183" t="s">
        <v>177</v>
      </c>
    </row>
    <row r="201" spans="1:15" ht="20">
      <c r="A201" s="177" t="s">
        <v>2537</v>
      </c>
      <c r="B201" s="184" t="s">
        <v>2538</v>
      </c>
      <c r="C201" s="184" t="s">
        <v>2539</v>
      </c>
      <c r="D201" s="184" t="s">
        <v>220</v>
      </c>
      <c r="E201" s="186"/>
      <c r="F201" s="520" t="s">
        <v>2432</v>
      </c>
      <c r="G201" s="375" t="s">
        <v>2540</v>
      </c>
      <c r="H201" s="187" t="s">
        <v>182</v>
      </c>
      <c r="I201" s="187" t="s">
        <v>2541</v>
      </c>
      <c r="J201" s="187"/>
      <c r="K201" s="187" t="s">
        <v>169</v>
      </c>
      <c r="L201" s="175">
        <v>4</v>
      </c>
      <c r="M201" s="176" t="s">
        <v>10</v>
      </c>
      <c r="N201" s="406">
        <v>5</v>
      </c>
      <c r="O201" s="183" t="s">
        <v>177</v>
      </c>
    </row>
    <row r="202" spans="1:15" s="121" customFormat="1" ht="23.25" customHeight="1">
      <c r="A202" s="177" t="s">
        <v>2542</v>
      </c>
      <c r="B202" s="184" t="s">
        <v>2543</v>
      </c>
      <c r="C202" s="184" t="s">
        <v>735</v>
      </c>
      <c r="D202" s="184" t="s">
        <v>220</v>
      </c>
      <c r="E202" s="186"/>
      <c r="F202" s="520" t="s">
        <v>2241</v>
      </c>
      <c r="G202" s="375" t="s">
        <v>2525</v>
      </c>
      <c r="H202" s="187" t="s">
        <v>182</v>
      </c>
      <c r="I202" s="187" t="s">
        <v>2476</v>
      </c>
      <c r="J202" s="187"/>
      <c r="K202" s="187" t="s">
        <v>169</v>
      </c>
      <c r="L202" s="175">
        <v>4</v>
      </c>
      <c r="M202" s="176" t="s">
        <v>10</v>
      </c>
      <c r="N202" s="406">
        <v>5</v>
      </c>
      <c r="O202" s="183" t="s">
        <v>177</v>
      </c>
    </row>
    <row r="203" spans="1:15" ht="10.5">
      <c r="A203" s="177" t="s">
        <v>2544</v>
      </c>
      <c r="B203" s="184" t="s">
        <v>1685</v>
      </c>
      <c r="C203" s="184" t="s">
        <v>2545</v>
      </c>
      <c r="D203" s="184" t="s">
        <v>220</v>
      </c>
      <c r="E203" s="186"/>
      <c r="F203" s="520" t="s">
        <v>1422</v>
      </c>
      <c r="G203" s="375" t="s">
        <v>1687</v>
      </c>
      <c r="H203" s="187" t="s">
        <v>182</v>
      </c>
      <c r="I203" s="187" t="s">
        <v>2487</v>
      </c>
      <c r="J203" s="187"/>
      <c r="K203" s="187" t="s">
        <v>169</v>
      </c>
      <c r="L203" s="175">
        <v>4</v>
      </c>
      <c r="M203" s="176" t="s">
        <v>10</v>
      </c>
      <c r="N203" s="406">
        <v>5</v>
      </c>
      <c r="O203" s="183" t="s">
        <v>177</v>
      </c>
    </row>
    <row r="204" spans="1:15" ht="10.5">
      <c r="A204" s="177" t="s">
        <v>2546</v>
      </c>
      <c r="B204" s="184" t="s">
        <v>2547</v>
      </c>
      <c r="C204" s="184" t="s">
        <v>2548</v>
      </c>
      <c r="D204" s="184" t="s">
        <v>220</v>
      </c>
      <c r="E204" s="186"/>
      <c r="F204" s="520" t="s">
        <v>1422</v>
      </c>
      <c r="G204" s="375" t="s">
        <v>2549</v>
      </c>
      <c r="H204" s="187" t="s">
        <v>182</v>
      </c>
      <c r="I204" s="187" t="s">
        <v>2492</v>
      </c>
      <c r="J204" s="187"/>
      <c r="K204" s="187" t="s">
        <v>169</v>
      </c>
      <c r="L204" s="175">
        <v>4</v>
      </c>
      <c r="M204" s="176" t="s">
        <v>10</v>
      </c>
      <c r="N204" s="406">
        <v>5</v>
      </c>
      <c r="O204" s="183" t="s">
        <v>177</v>
      </c>
    </row>
    <row r="205" spans="1:15" ht="30">
      <c r="A205" s="177" t="s">
        <v>2550</v>
      </c>
      <c r="B205" s="184" t="s">
        <v>2551</v>
      </c>
      <c r="C205" s="184" t="s">
        <v>2552</v>
      </c>
      <c r="D205" s="184" t="s">
        <v>220</v>
      </c>
      <c r="E205" s="186"/>
      <c r="F205" s="520" t="s">
        <v>2241</v>
      </c>
      <c r="G205" s="375" t="s">
        <v>2553</v>
      </c>
      <c r="H205" s="187" t="s">
        <v>182</v>
      </c>
      <c r="I205" s="187" t="s">
        <v>2476</v>
      </c>
      <c r="J205" s="187"/>
      <c r="K205" s="187" t="s">
        <v>169</v>
      </c>
      <c r="L205" s="175">
        <v>4</v>
      </c>
      <c r="M205" s="176" t="s">
        <v>10</v>
      </c>
      <c r="N205" s="406">
        <v>5</v>
      </c>
      <c r="O205" s="183" t="s">
        <v>177</v>
      </c>
    </row>
    <row r="206" spans="1:15" ht="30">
      <c r="A206" s="177" t="s">
        <v>2554</v>
      </c>
      <c r="B206" s="184" t="s">
        <v>2555</v>
      </c>
      <c r="C206" s="184"/>
      <c r="D206" s="184" t="s">
        <v>220</v>
      </c>
      <c r="E206" s="186"/>
      <c r="F206" s="520" t="s">
        <v>1882</v>
      </c>
      <c r="G206" s="375" t="s">
        <v>2556</v>
      </c>
      <c r="H206" s="187" t="s">
        <v>182</v>
      </c>
      <c r="I206" s="187" t="s">
        <v>2476</v>
      </c>
      <c r="J206" s="187"/>
      <c r="K206" s="187" t="s">
        <v>169</v>
      </c>
      <c r="L206" s="175">
        <v>4</v>
      </c>
      <c r="M206" s="176" t="s">
        <v>10</v>
      </c>
      <c r="N206" s="406">
        <v>5</v>
      </c>
      <c r="O206" s="183" t="s">
        <v>177</v>
      </c>
    </row>
    <row r="207" spans="1:15" ht="10.5">
      <c r="A207" s="177" t="s">
        <v>2557</v>
      </c>
      <c r="B207" s="184" t="s">
        <v>2558</v>
      </c>
      <c r="C207" s="184"/>
      <c r="D207" s="184" t="s">
        <v>220</v>
      </c>
      <c r="E207" s="186"/>
      <c r="F207" s="520" t="s">
        <v>1882</v>
      </c>
      <c r="G207" s="375" t="s">
        <v>2559</v>
      </c>
      <c r="H207" s="272" t="s">
        <v>176</v>
      </c>
      <c r="I207" s="187" t="s">
        <v>2560</v>
      </c>
      <c r="J207" s="187"/>
      <c r="K207" s="187" t="s">
        <v>169</v>
      </c>
      <c r="L207" s="175">
        <v>4</v>
      </c>
      <c r="M207" s="176" t="s">
        <v>10</v>
      </c>
      <c r="N207" s="406">
        <v>5</v>
      </c>
      <c r="O207" s="183" t="s">
        <v>177</v>
      </c>
    </row>
    <row r="208" spans="1:15" ht="10.5">
      <c r="A208" s="177" t="s">
        <v>2561</v>
      </c>
      <c r="B208" s="184" t="s">
        <v>2562</v>
      </c>
      <c r="C208" s="184"/>
      <c r="D208" s="184" t="s">
        <v>220</v>
      </c>
      <c r="E208" s="186"/>
      <c r="F208" s="520" t="s">
        <v>1882</v>
      </c>
      <c r="G208" s="375" t="s">
        <v>2563</v>
      </c>
      <c r="H208" s="272" t="s">
        <v>176</v>
      </c>
      <c r="I208" s="187" t="s">
        <v>2560</v>
      </c>
      <c r="J208" s="187"/>
      <c r="K208" s="187" t="s">
        <v>169</v>
      </c>
      <c r="L208" s="175">
        <v>4</v>
      </c>
      <c r="M208" s="176" t="s">
        <v>10</v>
      </c>
      <c r="N208" s="406">
        <v>5</v>
      </c>
      <c r="O208" s="183" t="s">
        <v>177</v>
      </c>
    </row>
    <row r="209" spans="1:15" s="121" customFormat="1" ht="70.5" customHeight="1">
      <c r="A209" s="177" t="s">
        <v>2564</v>
      </c>
      <c r="B209" s="184" t="s">
        <v>2565</v>
      </c>
      <c r="C209" s="184" t="s">
        <v>2566</v>
      </c>
      <c r="D209" s="184" t="s">
        <v>220</v>
      </c>
      <c r="E209" s="186"/>
      <c r="F209" s="520" t="s">
        <v>2567</v>
      </c>
      <c r="G209" s="375" t="s">
        <v>2568</v>
      </c>
      <c r="H209" s="187" t="s">
        <v>182</v>
      </c>
      <c r="I209" s="187" t="s">
        <v>2569</v>
      </c>
      <c r="J209" s="187"/>
      <c r="K209" s="187" t="s">
        <v>169</v>
      </c>
      <c r="L209" s="175">
        <v>4</v>
      </c>
      <c r="M209" s="176" t="s">
        <v>10</v>
      </c>
      <c r="N209" s="406">
        <v>5</v>
      </c>
      <c r="O209" s="183" t="s">
        <v>177</v>
      </c>
    </row>
    <row r="210" spans="1:15" s="121" customFormat="1" ht="40">
      <c r="A210" s="177" t="s">
        <v>2570</v>
      </c>
      <c r="B210" s="184" t="s">
        <v>2571</v>
      </c>
      <c r="C210" s="184" t="s">
        <v>2572</v>
      </c>
      <c r="D210" s="184" t="s">
        <v>220</v>
      </c>
      <c r="E210" s="186"/>
      <c r="F210" s="520" t="s">
        <v>2463</v>
      </c>
      <c r="G210" s="375" t="s">
        <v>2573</v>
      </c>
      <c r="H210" s="187" t="s">
        <v>182</v>
      </c>
      <c r="I210" s="187" t="s">
        <v>2574</v>
      </c>
      <c r="J210" s="187"/>
      <c r="K210" s="187" t="s">
        <v>169</v>
      </c>
      <c r="L210" s="175">
        <v>4</v>
      </c>
      <c r="M210" s="176" t="s">
        <v>10</v>
      </c>
      <c r="N210" s="406">
        <v>5</v>
      </c>
      <c r="O210" s="183" t="s">
        <v>177</v>
      </c>
    </row>
    <row r="211" spans="1:15" s="121" customFormat="1" ht="40">
      <c r="A211" s="177" t="s">
        <v>2575</v>
      </c>
      <c r="B211" s="184" t="s">
        <v>2576</v>
      </c>
      <c r="C211" s="184" t="s">
        <v>2577</v>
      </c>
      <c r="D211" s="184" t="s">
        <v>220</v>
      </c>
      <c r="E211" s="186"/>
      <c r="F211" s="520" t="s">
        <v>2463</v>
      </c>
      <c r="G211" s="375" t="s">
        <v>2578</v>
      </c>
      <c r="H211" s="187" t="s">
        <v>182</v>
      </c>
      <c r="I211" s="187" t="s">
        <v>2574</v>
      </c>
      <c r="J211" s="187"/>
      <c r="K211" s="187" t="s">
        <v>169</v>
      </c>
      <c r="L211" s="175">
        <v>4</v>
      </c>
      <c r="M211" s="176" t="s">
        <v>10</v>
      </c>
      <c r="N211" s="406">
        <v>5</v>
      </c>
      <c r="O211" s="183" t="s">
        <v>177</v>
      </c>
    </row>
    <row r="212" spans="1:15" ht="40">
      <c r="A212" s="177" t="s">
        <v>2579</v>
      </c>
      <c r="B212" s="184" t="s">
        <v>2580</v>
      </c>
      <c r="C212" s="184" t="s">
        <v>2581</v>
      </c>
      <c r="D212" s="184" t="s">
        <v>220</v>
      </c>
      <c r="E212" s="186"/>
      <c r="F212" s="520" t="s">
        <v>2463</v>
      </c>
      <c r="G212" s="375" t="s">
        <v>2582</v>
      </c>
      <c r="H212" s="187" t="s">
        <v>182</v>
      </c>
      <c r="I212" s="187" t="s">
        <v>2583</v>
      </c>
      <c r="J212" s="187"/>
      <c r="K212" s="187" t="s">
        <v>169</v>
      </c>
      <c r="L212" s="175">
        <v>4</v>
      </c>
      <c r="M212" s="176" t="s">
        <v>10</v>
      </c>
      <c r="N212" s="406">
        <v>5</v>
      </c>
      <c r="O212" s="183" t="s">
        <v>177</v>
      </c>
    </row>
    <row r="213" spans="1:15" ht="20">
      <c r="A213" s="177" t="s">
        <v>2584</v>
      </c>
      <c r="B213" s="184" t="s">
        <v>2585</v>
      </c>
      <c r="C213" s="184" t="s">
        <v>2586</v>
      </c>
      <c r="D213" s="184" t="s">
        <v>220</v>
      </c>
      <c r="E213" s="186"/>
      <c r="F213" s="520" t="s">
        <v>2432</v>
      </c>
      <c r="G213" s="375" t="s">
        <v>2587</v>
      </c>
      <c r="H213" s="187" t="s">
        <v>182</v>
      </c>
      <c r="I213" s="187" t="s">
        <v>2521</v>
      </c>
      <c r="J213" s="187"/>
      <c r="K213" s="187" t="s">
        <v>169</v>
      </c>
      <c r="L213" s="175">
        <v>4</v>
      </c>
      <c r="M213" s="176" t="s">
        <v>10</v>
      </c>
      <c r="N213" s="406">
        <v>5</v>
      </c>
      <c r="O213" s="183" t="s">
        <v>177</v>
      </c>
    </row>
    <row r="214" spans="1:15" s="121" customFormat="1" ht="90.75" customHeight="1">
      <c r="A214" s="177" t="s">
        <v>2588</v>
      </c>
      <c r="B214" s="184" t="s">
        <v>2589</v>
      </c>
      <c r="C214" s="184" t="s">
        <v>2552</v>
      </c>
      <c r="D214" s="184" t="s">
        <v>220</v>
      </c>
      <c r="E214" s="186"/>
      <c r="F214" s="520" t="s">
        <v>2463</v>
      </c>
      <c r="G214" s="375" t="s">
        <v>2553</v>
      </c>
      <c r="H214" s="187" t="s">
        <v>182</v>
      </c>
      <c r="I214" s="187" t="s">
        <v>2590</v>
      </c>
      <c r="J214" s="187"/>
      <c r="K214" s="187" t="s">
        <v>169</v>
      </c>
      <c r="L214" s="175">
        <v>4</v>
      </c>
      <c r="M214" s="176" t="s">
        <v>10</v>
      </c>
      <c r="N214" s="406">
        <v>5</v>
      </c>
      <c r="O214" s="183" t="s">
        <v>177</v>
      </c>
    </row>
    <row r="215" spans="1:15" ht="62.25" customHeight="1">
      <c r="A215" s="177" t="s">
        <v>2591</v>
      </c>
      <c r="B215" s="184" t="s">
        <v>2592</v>
      </c>
      <c r="C215" s="184" t="s">
        <v>2593</v>
      </c>
      <c r="D215" s="184" t="s">
        <v>220</v>
      </c>
      <c r="E215" s="186"/>
      <c r="F215" s="520" t="s">
        <v>2102</v>
      </c>
      <c r="G215" s="375" t="s">
        <v>2594</v>
      </c>
      <c r="H215" s="187" t="s">
        <v>182</v>
      </c>
      <c r="I215" s="187" t="s">
        <v>2595</v>
      </c>
      <c r="J215" s="187"/>
      <c r="K215" s="187" t="s">
        <v>169</v>
      </c>
      <c r="L215" s="175">
        <v>4</v>
      </c>
      <c r="M215" s="176" t="s">
        <v>10</v>
      </c>
      <c r="N215" s="406">
        <v>5</v>
      </c>
      <c r="O215" s="183" t="s">
        <v>177</v>
      </c>
    </row>
    <row r="216" spans="1:15" ht="68.25" customHeight="1">
      <c r="A216" s="177" t="s">
        <v>2596</v>
      </c>
      <c r="B216" s="184" t="s">
        <v>2597</v>
      </c>
      <c r="C216" s="184" t="s">
        <v>2598</v>
      </c>
      <c r="D216" s="184" t="s">
        <v>220</v>
      </c>
      <c r="E216" s="186"/>
      <c r="F216" s="520" t="s">
        <v>2463</v>
      </c>
      <c r="G216" s="375" t="s">
        <v>2599</v>
      </c>
      <c r="H216" s="187" t="s">
        <v>182</v>
      </c>
      <c r="I216" s="187" t="s">
        <v>2600</v>
      </c>
      <c r="J216" s="187"/>
      <c r="K216" s="187" t="s">
        <v>169</v>
      </c>
      <c r="L216" s="175">
        <v>4</v>
      </c>
      <c r="M216" s="176" t="s">
        <v>10</v>
      </c>
      <c r="N216" s="406">
        <v>5</v>
      </c>
      <c r="O216" s="183" t="s">
        <v>177</v>
      </c>
    </row>
    <row r="217" spans="1:15" ht="20">
      <c r="A217" s="177" t="s">
        <v>2601</v>
      </c>
      <c r="B217" s="184" t="s">
        <v>2602</v>
      </c>
      <c r="C217" s="184" t="s">
        <v>2603</v>
      </c>
      <c r="D217" s="184" t="s">
        <v>220</v>
      </c>
      <c r="E217" s="186"/>
      <c r="F217" s="520" t="s">
        <v>2432</v>
      </c>
      <c r="G217" s="375" t="s">
        <v>2604</v>
      </c>
      <c r="H217" s="187" t="s">
        <v>182</v>
      </c>
      <c r="I217" s="187" t="s">
        <v>2541</v>
      </c>
      <c r="J217" s="187"/>
      <c r="K217" s="187" t="s">
        <v>169</v>
      </c>
      <c r="L217" s="175">
        <v>4</v>
      </c>
      <c r="M217" s="176" t="s">
        <v>10</v>
      </c>
      <c r="N217" s="406">
        <v>5</v>
      </c>
      <c r="O217" s="183" t="s">
        <v>177</v>
      </c>
    </row>
    <row r="218" spans="1:15" ht="19.5" customHeight="1">
      <c r="A218" s="177" t="s">
        <v>2605</v>
      </c>
      <c r="B218" s="184" t="s">
        <v>1689</v>
      </c>
      <c r="C218" s="184" t="s">
        <v>2606</v>
      </c>
      <c r="D218" s="184" t="s">
        <v>220</v>
      </c>
      <c r="E218" s="186"/>
      <c r="F218" s="520" t="s">
        <v>2607</v>
      </c>
      <c r="G218" s="375" t="s">
        <v>2608</v>
      </c>
      <c r="H218" s="187" t="s">
        <v>182</v>
      </c>
      <c r="I218" s="187" t="s">
        <v>2609</v>
      </c>
      <c r="J218" s="187"/>
      <c r="K218" s="187" t="s">
        <v>169</v>
      </c>
      <c r="L218" s="175">
        <v>4</v>
      </c>
      <c r="M218" s="176" t="s">
        <v>10</v>
      </c>
      <c r="N218" s="406">
        <v>5</v>
      </c>
      <c r="O218" s="183" t="s">
        <v>177</v>
      </c>
    </row>
    <row r="219" spans="1:15" ht="19.5" customHeight="1">
      <c r="A219" s="177" t="s">
        <v>2610</v>
      </c>
      <c r="B219" s="184" t="s">
        <v>2611</v>
      </c>
      <c r="C219" s="184" t="s">
        <v>2612</v>
      </c>
      <c r="D219" s="184" t="s">
        <v>220</v>
      </c>
      <c r="E219" s="186"/>
      <c r="F219" s="520" t="s">
        <v>2613</v>
      </c>
      <c r="G219" s="375" t="s">
        <v>2614</v>
      </c>
      <c r="H219" s="272" t="s">
        <v>176</v>
      </c>
      <c r="I219" s="187"/>
      <c r="J219" s="187"/>
      <c r="K219" s="187" t="s">
        <v>169</v>
      </c>
      <c r="L219" s="175">
        <v>4</v>
      </c>
      <c r="M219" s="176" t="s">
        <v>10</v>
      </c>
      <c r="N219" s="406">
        <v>5</v>
      </c>
      <c r="O219" s="183" t="s">
        <v>177</v>
      </c>
    </row>
    <row r="220" spans="1:15" ht="20">
      <c r="A220" s="177" t="s">
        <v>2615</v>
      </c>
      <c r="B220" s="184" t="s">
        <v>2616</v>
      </c>
      <c r="C220" s="184" t="s">
        <v>735</v>
      </c>
      <c r="D220" s="184" t="s">
        <v>220</v>
      </c>
      <c r="E220" s="186"/>
      <c r="F220" s="520" t="s">
        <v>1920</v>
      </c>
      <c r="G220" s="375" t="s">
        <v>2617</v>
      </c>
      <c r="H220" s="187" t="s">
        <v>166</v>
      </c>
      <c r="I220" s="187" t="s">
        <v>1429</v>
      </c>
      <c r="J220" s="187"/>
      <c r="K220" s="187" t="s">
        <v>169</v>
      </c>
      <c r="L220" s="175">
        <v>4</v>
      </c>
      <c r="M220" s="176" t="s">
        <v>10</v>
      </c>
      <c r="N220" s="406">
        <v>5</v>
      </c>
      <c r="O220" s="183" t="s">
        <v>177</v>
      </c>
    </row>
    <row r="221" spans="1:15" ht="20">
      <c r="A221" s="177" t="s">
        <v>2618</v>
      </c>
      <c r="B221" s="184" t="s">
        <v>2619</v>
      </c>
      <c r="C221" s="184" t="s">
        <v>735</v>
      </c>
      <c r="D221" s="184" t="s">
        <v>220</v>
      </c>
      <c r="E221" s="186"/>
      <c r="F221" s="520" t="s">
        <v>1920</v>
      </c>
      <c r="G221" s="375" t="s">
        <v>2620</v>
      </c>
      <c r="H221" s="187" t="s">
        <v>166</v>
      </c>
      <c r="I221" s="187" t="s">
        <v>1429</v>
      </c>
      <c r="J221" s="187"/>
      <c r="K221" s="187" t="s">
        <v>169</v>
      </c>
      <c r="L221" s="175">
        <v>4</v>
      </c>
      <c r="M221" s="176" t="s">
        <v>10</v>
      </c>
      <c r="N221" s="406">
        <v>5</v>
      </c>
      <c r="O221" s="183" t="s">
        <v>177</v>
      </c>
    </row>
    <row r="222" spans="1:15" ht="20">
      <c r="A222" s="177" t="s">
        <v>2621</v>
      </c>
      <c r="B222" s="184" t="s">
        <v>2622</v>
      </c>
      <c r="C222" s="184" t="s">
        <v>735</v>
      </c>
      <c r="D222" s="184" t="s">
        <v>220</v>
      </c>
      <c r="E222" s="186"/>
      <c r="F222" s="520" t="s">
        <v>2623</v>
      </c>
      <c r="G222" s="375" t="s">
        <v>2624</v>
      </c>
      <c r="H222" s="187" t="s">
        <v>166</v>
      </c>
      <c r="I222" s="187" t="s">
        <v>1429</v>
      </c>
      <c r="J222" s="187"/>
      <c r="K222" s="187" t="s">
        <v>169</v>
      </c>
      <c r="L222" s="175">
        <v>4</v>
      </c>
      <c r="M222" s="176" t="s">
        <v>10</v>
      </c>
      <c r="N222" s="406">
        <v>5</v>
      </c>
      <c r="O222" s="183" t="s">
        <v>177</v>
      </c>
    </row>
    <row r="223" spans="1:15" ht="20">
      <c r="A223" s="177" t="s">
        <v>2625</v>
      </c>
      <c r="B223" s="184" t="s">
        <v>2626</v>
      </c>
      <c r="C223" s="184" t="s">
        <v>735</v>
      </c>
      <c r="D223" s="184" t="s">
        <v>220</v>
      </c>
      <c r="E223" s="186"/>
      <c r="F223" s="520" t="s">
        <v>2623</v>
      </c>
      <c r="G223" s="375" t="s">
        <v>2627</v>
      </c>
      <c r="H223" s="187" t="s">
        <v>166</v>
      </c>
      <c r="I223" s="187" t="s">
        <v>1429</v>
      </c>
      <c r="J223" s="187"/>
      <c r="K223" s="187" t="s">
        <v>169</v>
      </c>
      <c r="L223" s="175">
        <v>4</v>
      </c>
      <c r="M223" s="176" t="s">
        <v>10</v>
      </c>
      <c r="N223" s="406">
        <v>5</v>
      </c>
      <c r="O223" s="183" t="s">
        <v>177</v>
      </c>
    </row>
    <row r="224" spans="1:15" ht="20">
      <c r="A224" s="177" t="s">
        <v>2628</v>
      </c>
      <c r="B224" s="184" t="s">
        <v>2629</v>
      </c>
      <c r="C224" s="184" t="s">
        <v>735</v>
      </c>
      <c r="D224" s="184" t="s">
        <v>220</v>
      </c>
      <c r="E224" s="186"/>
      <c r="F224" s="520" t="s">
        <v>1920</v>
      </c>
      <c r="G224" s="375" t="s">
        <v>2630</v>
      </c>
      <c r="H224" s="187" t="s">
        <v>166</v>
      </c>
      <c r="I224" s="187" t="s">
        <v>1429</v>
      </c>
      <c r="J224" s="187"/>
      <c r="K224" s="187" t="s">
        <v>169</v>
      </c>
      <c r="L224" s="175">
        <v>4</v>
      </c>
      <c r="M224" s="176" t="s">
        <v>10</v>
      </c>
      <c r="N224" s="406">
        <v>5</v>
      </c>
      <c r="O224" s="183" t="s">
        <v>177</v>
      </c>
    </row>
    <row r="225" spans="1:15" ht="20">
      <c r="A225" s="177" t="s">
        <v>2631</v>
      </c>
      <c r="B225" s="184" t="s">
        <v>2632</v>
      </c>
      <c r="C225" s="184" t="s">
        <v>735</v>
      </c>
      <c r="D225" s="184" t="s">
        <v>220</v>
      </c>
      <c r="E225" s="186"/>
      <c r="F225" s="520" t="s">
        <v>1920</v>
      </c>
      <c r="G225" s="375" t="s">
        <v>2633</v>
      </c>
      <c r="H225" s="187" t="s">
        <v>166</v>
      </c>
      <c r="I225" s="187" t="s">
        <v>1429</v>
      </c>
      <c r="J225" s="187"/>
      <c r="K225" s="187" t="s">
        <v>169</v>
      </c>
      <c r="L225" s="175">
        <v>4</v>
      </c>
      <c r="M225" s="176" t="s">
        <v>10</v>
      </c>
      <c r="N225" s="406">
        <v>5</v>
      </c>
      <c r="O225" s="183" t="s">
        <v>177</v>
      </c>
    </row>
    <row r="226" spans="1:15" ht="20">
      <c r="A226" s="177" t="s">
        <v>2634</v>
      </c>
      <c r="B226" s="184" t="s">
        <v>2635</v>
      </c>
      <c r="C226" s="184" t="s">
        <v>735</v>
      </c>
      <c r="D226" s="184" t="s">
        <v>220</v>
      </c>
      <c r="E226" s="186"/>
      <c r="F226" s="520" t="s">
        <v>1920</v>
      </c>
      <c r="G226" s="375" t="s">
        <v>2636</v>
      </c>
      <c r="H226" s="187" t="s">
        <v>166</v>
      </c>
      <c r="I226" s="187" t="s">
        <v>1429</v>
      </c>
      <c r="J226" s="187"/>
      <c r="K226" s="187" t="s">
        <v>169</v>
      </c>
      <c r="L226" s="175">
        <v>4</v>
      </c>
      <c r="M226" s="176" t="s">
        <v>10</v>
      </c>
      <c r="N226" s="406">
        <v>5</v>
      </c>
      <c r="O226" s="183" t="s">
        <v>177</v>
      </c>
    </row>
    <row r="227" spans="1:15" ht="20">
      <c r="A227" s="177" t="s">
        <v>2637</v>
      </c>
      <c r="B227" s="184" t="s">
        <v>2638</v>
      </c>
      <c r="C227" s="184" t="s">
        <v>735</v>
      </c>
      <c r="D227" s="184" t="s">
        <v>220</v>
      </c>
      <c r="E227" s="186"/>
      <c r="F227" s="520" t="s">
        <v>1920</v>
      </c>
      <c r="G227" s="375" t="s">
        <v>2639</v>
      </c>
      <c r="H227" s="187" t="s">
        <v>166</v>
      </c>
      <c r="I227" s="187" t="s">
        <v>1429</v>
      </c>
      <c r="J227" s="187"/>
      <c r="K227" s="187" t="s">
        <v>169</v>
      </c>
      <c r="L227" s="175">
        <v>4</v>
      </c>
      <c r="M227" s="176" t="s">
        <v>10</v>
      </c>
      <c r="N227" s="406">
        <v>5</v>
      </c>
      <c r="O227" s="183" t="s">
        <v>177</v>
      </c>
    </row>
    <row r="228" spans="1:15" ht="20">
      <c r="A228" s="177" t="s">
        <v>2640</v>
      </c>
      <c r="B228" s="184" t="s">
        <v>2641</v>
      </c>
      <c r="C228" s="184" t="s">
        <v>735</v>
      </c>
      <c r="D228" s="184" t="s">
        <v>220</v>
      </c>
      <c r="E228" s="186"/>
      <c r="F228" s="520" t="s">
        <v>2623</v>
      </c>
      <c r="G228" s="375" t="s">
        <v>2642</v>
      </c>
      <c r="H228" s="187" t="s">
        <v>166</v>
      </c>
      <c r="I228" s="187" t="s">
        <v>1429</v>
      </c>
      <c r="J228" s="187"/>
      <c r="K228" s="187" t="s">
        <v>169</v>
      </c>
      <c r="L228" s="175">
        <v>4</v>
      </c>
      <c r="M228" s="176" t="s">
        <v>10</v>
      </c>
      <c r="N228" s="406">
        <v>5</v>
      </c>
      <c r="O228" s="183" t="s">
        <v>177</v>
      </c>
    </row>
    <row r="229" spans="1:15" ht="20">
      <c r="A229" s="177" t="s">
        <v>2643</v>
      </c>
      <c r="B229" s="184" t="s">
        <v>2644</v>
      </c>
      <c r="C229" s="184" t="s">
        <v>735</v>
      </c>
      <c r="D229" s="184" t="s">
        <v>220</v>
      </c>
      <c r="E229" s="186"/>
      <c r="F229" s="520" t="s">
        <v>2623</v>
      </c>
      <c r="G229" s="375" t="s">
        <v>2645</v>
      </c>
      <c r="H229" s="187" t="s">
        <v>166</v>
      </c>
      <c r="I229" s="187" t="s">
        <v>1429</v>
      </c>
      <c r="J229" s="187"/>
      <c r="K229" s="187" t="s">
        <v>169</v>
      </c>
      <c r="L229" s="175">
        <v>4</v>
      </c>
      <c r="M229" s="176" t="s">
        <v>10</v>
      </c>
      <c r="N229" s="406">
        <v>5</v>
      </c>
      <c r="O229" s="183" t="s">
        <v>177</v>
      </c>
    </row>
    <row r="230" spans="1:15" ht="20">
      <c r="A230" s="177" t="s">
        <v>2646</v>
      </c>
      <c r="B230" s="184" t="s">
        <v>2647</v>
      </c>
      <c r="C230" s="184" t="s">
        <v>735</v>
      </c>
      <c r="D230" s="184" t="s">
        <v>220</v>
      </c>
      <c r="E230" s="186"/>
      <c r="F230" s="520" t="s">
        <v>1920</v>
      </c>
      <c r="G230" s="375" t="s">
        <v>2648</v>
      </c>
      <c r="H230" s="187" t="s">
        <v>166</v>
      </c>
      <c r="I230" s="187" t="s">
        <v>1429</v>
      </c>
      <c r="J230" s="187"/>
      <c r="K230" s="187" t="s">
        <v>169</v>
      </c>
      <c r="L230" s="175">
        <v>4</v>
      </c>
      <c r="M230" s="176" t="s">
        <v>10</v>
      </c>
      <c r="N230" s="406">
        <v>5</v>
      </c>
      <c r="O230" s="183" t="s">
        <v>177</v>
      </c>
    </row>
    <row r="231" spans="1:15" ht="20">
      <c r="A231" s="177" t="s">
        <v>2649</v>
      </c>
      <c r="B231" s="184" t="s">
        <v>2650</v>
      </c>
      <c r="C231" s="184" t="s">
        <v>735</v>
      </c>
      <c r="D231" s="184" t="s">
        <v>220</v>
      </c>
      <c r="E231" s="186"/>
      <c r="F231" s="520" t="s">
        <v>1920</v>
      </c>
      <c r="G231" s="375" t="s">
        <v>2651</v>
      </c>
      <c r="H231" s="187" t="s">
        <v>166</v>
      </c>
      <c r="I231" s="187" t="s">
        <v>1429</v>
      </c>
      <c r="J231" s="187"/>
      <c r="K231" s="187" t="s">
        <v>169</v>
      </c>
      <c r="L231" s="175">
        <v>4</v>
      </c>
      <c r="M231" s="176" t="s">
        <v>10</v>
      </c>
      <c r="N231" s="406">
        <v>5</v>
      </c>
      <c r="O231" s="183" t="s">
        <v>177</v>
      </c>
    </row>
    <row r="232" spans="1:15" ht="20">
      <c r="A232" s="177" t="s">
        <v>2652</v>
      </c>
      <c r="B232" s="184" t="s">
        <v>2653</v>
      </c>
      <c r="C232" s="184" t="s">
        <v>735</v>
      </c>
      <c r="D232" s="184" t="s">
        <v>220</v>
      </c>
      <c r="E232" s="186"/>
      <c r="F232" s="520" t="s">
        <v>2623</v>
      </c>
      <c r="G232" s="375" t="s">
        <v>2654</v>
      </c>
      <c r="H232" s="187" t="s">
        <v>166</v>
      </c>
      <c r="I232" s="187" t="s">
        <v>1429</v>
      </c>
      <c r="J232" s="187"/>
      <c r="K232" s="187" t="s">
        <v>169</v>
      </c>
      <c r="L232" s="175">
        <v>4</v>
      </c>
      <c r="M232" s="176" t="s">
        <v>10</v>
      </c>
      <c r="N232" s="406">
        <v>5</v>
      </c>
      <c r="O232" s="183" t="s">
        <v>177</v>
      </c>
    </row>
    <row r="233" spans="1:15" ht="20">
      <c r="A233" s="177" t="s">
        <v>2655</v>
      </c>
      <c r="B233" s="184" t="s">
        <v>2656</v>
      </c>
      <c r="C233" s="184" t="s">
        <v>735</v>
      </c>
      <c r="D233" s="184" t="s">
        <v>220</v>
      </c>
      <c r="E233" s="186"/>
      <c r="F233" s="520" t="s">
        <v>2623</v>
      </c>
      <c r="G233" s="375" t="s">
        <v>2657</v>
      </c>
      <c r="H233" s="187" t="s">
        <v>166</v>
      </c>
      <c r="I233" s="187" t="s">
        <v>1429</v>
      </c>
      <c r="J233" s="187"/>
      <c r="K233" s="187" t="s">
        <v>169</v>
      </c>
      <c r="L233" s="175">
        <v>4</v>
      </c>
      <c r="M233" s="176" t="s">
        <v>10</v>
      </c>
      <c r="N233" s="406">
        <v>5</v>
      </c>
      <c r="O233" s="183" t="s">
        <v>177</v>
      </c>
    </row>
    <row r="234" spans="1:15" ht="20">
      <c r="A234" s="177" t="s">
        <v>2658</v>
      </c>
      <c r="B234" s="184" t="s">
        <v>2659</v>
      </c>
      <c r="C234" s="184" t="s">
        <v>735</v>
      </c>
      <c r="D234" s="184" t="s">
        <v>220</v>
      </c>
      <c r="E234" s="186"/>
      <c r="F234" s="520" t="s">
        <v>1920</v>
      </c>
      <c r="G234" s="375" t="s">
        <v>2660</v>
      </c>
      <c r="H234" s="187" t="s">
        <v>166</v>
      </c>
      <c r="I234" s="187" t="s">
        <v>1429</v>
      </c>
      <c r="J234" s="187"/>
      <c r="K234" s="187" t="s">
        <v>169</v>
      </c>
      <c r="L234" s="175">
        <v>4</v>
      </c>
      <c r="M234" s="176" t="s">
        <v>10</v>
      </c>
      <c r="N234" s="406">
        <v>5</v>
      </c>
      <c r="O234" s="183" t="s">
        <v>177</v>
      </c>
    </row>
    <row r="235" spans="1:15" ht="20">
      <c r="A235" s="177" t="s">
        <v>2661</v>
      </c>
      <c r="B235" s="184" t="s">
        <v>2662</v>
      </c>
      <c r="C235" s="184" t="s">
        <v>735</v>
      </c>
      <c r="D235" s="184" t="s">
        <v>220</v>
      </c>
      <c r="E235" s="186"/>
      <c r="F235" s="520" t="s">
        <v>1920</v>
      </c>
      <c r="G235" s="375" t="s">
        <v>2663</v>
      </c>
      <c r="H235" s="187" t="s">
        <v>166</v>
      </c>
      <c r="I235" s="187" t="s">
        <v>1429</v>
      </c>
      <c r="J235" s="187"/>
      <c r="K235" s="187" t="s">
        <v>169</v>
      </c>
      <c r="L235" s="175">
        <v>4</v>
      </c>
      <c r="M235" s="176" t="s">
        <v>10</v>
      </c>
      <c r="N235" s="406">
        <v>5</v>
      </c>
      <c r="O235" s="183" t="s">
        <v>177</v>
      </c>
    </row>
    <row r="236" spans="1:15" ht="20">
      <c r="A236" s="177" t="s">
        <v>2664</v>
      </c>
      <c r="B236" s="184" t="s">
        <v>2665</v>
      </c>
      <c r="C236" s="184" t="s">
        <v>735</v>
      </c>
      <c r="D236" s="184" t="s">
        <v>220</v>
      </c>
      <c r="E236" s="186"/>
      <c r="F236" s="520" t="s">
        <v>1920</v>
      </c>
      <c r="G236" s="375" t="s">
        <v>2666</v>
      </c>
      <c r="H236" s="187" t="s">
        <v>166</v>
      </c>
      <c r="I236" s="187" t="s">
        <v>1429</v>
      </c>
      <c r="J236" s="187"/>
      <c r="K236" s="187" t="s">
        <v>169</v>
      </c>
      <c r="L236" s="175">
        <v>4</v>
      </c>
      <c r="M236" s="176" t="s">
        <v>10</v>
      </c>
      <c r="N236" s="406">
        <v>5</v>
      </c>
      <c r="O236" s="183" t="s">
        <v>177</v>
      </c>
    </row>
    <row r="237" spans="1:15" ht="20">
      <c r="A237" s="177" t="s">
        <v>2667</v>
      </c>
      <c r="B237" s="184" t="s">
        <v>2668</v>
      </c>
      <c r="C237" s="184" t="s">
        <v>735</v>
      </c>
      <c r="D237" s="184" t="s">
        <v>220</v>
      </c>
      <c r="E237" s="186"/>
      <c r="F237" s="520" t="s">
        <v>1920</v>
      </c>
      <c r="G237" s="375" t="s">
        <v>2669</v>
      </c>
      <c r="H237" s="187" t="s">
        <v>166</v>
      </c>
      <c r="I237" s="187" t="s">
        <v>1429</v>
      </c>
      <c r="J237" s="187"/>
      <c r="K237" s="187" t="s">
        <v>169</v>
      </c>
      <c r="L237" s="175">
        <v>4</v>
      </c>
      <c r="M237" s="176" t="s">
        <v>10</v>
      </c>
      <c r="N237" s="406">
        <v>5</v>
      </c>
      <c r="O237" s="183" t="s">
        <v>177</v>
      </c>
    </row>
    <row r="238" spans="1:15" ht="20">
      <c r="A238" s="177" t="s">
        <v>2670</v>
      </c>
      <c r="B238" s="184" t="s">
        <v>2671</v>
      </c>
      <c r="C238" s="184" t="s">
        <v>735</v>
      </c>
      <c r="D238" s="184" t="s">
        <v>220</v>
      </c>
      <c r="E238" s="186"/>
      <c r="F238" s="520" t="s">
        <v>1920</v>
      </c>
      <c r="G238" s="375" t="s">
        <v>2672</v>
      </c>
      <c r="H238" s="187" t="s">
        <v>166</v>
      </c>
      <c r="I238" s="187" t="s">
        <v>2673</v>
      </c>
      <c r="J238" s="187"/>
      <c r="K238" s="187" t="s">
        <v>169</v>
      </c>
      <c r="L238" s="175">
        <v>4</v>
      </c>
      <c r="M238" s="176" t="s">
        <v>10</v>
      </c>
      <c r="N238" s="406">
        <v>5</v>
      </c>
      <c r="O238" s="183" t="s">
        <v>177</v>
      </c>
    </row>
    <row r="239" spans="1:15" ht="20">
      <c r="A239" s="177" t="s">
        <v>2674</v>
      </c>
      <c r="B239" s="184" t="s">
        <v>2675</v>
      </c>
      <c r="C239" s="184" t="s">
        <v>735</v>
      </c>
      <c r="D239" s="184" t="s">
        <v>220</v>
      </c>
      <c r="E239" s="186"/>
      <c r="F239" s="520" t="s">
        <v>1920</v>
      </c>
      <c r="G239" s="375" t="s">
        <v>2676</v>
      </c>
      <c r="H239" s="187" t="s">
        <v>166</v>
      </c>
      <c r="I239" s="187" t="s">
        <v>1429</v>
      </c>
      <c r="J239" s="187"/>
      <c r="K239" s="187" t="s">
        <v>169</v>
      </c>
      <c r="L239" s="175">
        <v>4</v>
      </c>
      <c r="M239" s="176" t="s">
        <v>10</v>
      </c>
      <c r="N239" s="406">
        <v>5</v>
      </c>
      <c r="O239" s="183" t="s">
        <v>177</v>
      </c>
    </row>
    <row r="240" spans="1:15" ht="20">
      <c r="A240" s="177" t="s">
        <v>2677</v>
      </c>
      <c r="B240" s="184" t="s">
        <v>2678</v>
      </c>
      <c r="C240" s="184" t="s">
        <v>735</v>
      </c>
      <c r="D240" s="184" t="s">
        <v>220</v>
      </c>
      <c r="E240" s="186"/>
      <c r="F240" s="520" t="s">
        <v>1920</v>
      </c>
      <c r="G240" s="375" t="s">
        <v>2679</v>
      </c>
      <c r="H240" s="187" t="s">
        <v>166</v>
      </c>
      <c r="I240" s="187" t="s">
        <v>1429</v>
      </c>
      <c r="J240" s="187"/>
      <c r="K240" s="187" t="s">
        <v>169</v>
      </c>
      <c r="L240" s="175">
        <v>4</v>
      </c>
      <c r="M240" s="176" t="s">
        <v>10</v>
      </c>
      <c r="N240" s="406">
        <v>5</v>
      </c>
      <c r="O240" s="183" t="s">
        <v>177</v>
      </c>
    </row>
    <row r="241" spans="1:15" ht="20">
      <c r="A241" s="177" t="s">
        <v>2680</v>
      </c>
      <c r="B241" s="184" t="s">
        <v>2681</v>
      </c>
      <c r="C241" s="184" t="s">
        <v>735</v>
      </c>
      <c r="D241" s="184" t="s">
        <v>220</v>
      </c>
      <c r="E241" s="186"/>
      <c r="F241" s="520" t="s">
        <v>1920</v>
      </c>
      <c r="G241" s="375" t="s">
        <v>2682</v>
      </c>
      <c r="H241" s="187" t="s">
        <v>166</v>
      </c>
      <c r="I241" s="187" t="s">
        <v>1429</v>
      </c>
      <c r="J241" s="187"/>
      <c r="K241" s="187" t="s">
        <v>169</v>
      </c>
      <c r="L241" s="175">
        <v>4</v>
      </c>
      <c r="M241" s="176" t="s">
        <v>10</v>
      </c>
      <c r="N241" s="406">
        <v>5</v>
      </c>
      <c r="O241" s="183" t="s">
        <v>177</v>
      </c>
    </row>
    <row r="242" spans="1:15" ht="10.5">
      <c r="A242" s="177" t="s">
        <v>2683</v>
      </c>
      <c r="B242" s="184" t="s">
        <v>2684</v>
      </c>
      <c r="C242" s="184" t="s">
        <v>735</v>
      </c>
      <c r="D242" s="184" t="s">
        <v>220</v>
      </c>
      <c r="E242" s="186"/>
      <c r="F242" s="520" t="s">
        <v>2685</v>
      </c>
      <c r="G242" s="375" t="s">
        <v>2686</v>
      </c>
      <c r="H242" s="187" t="s">
        <v>182</v>
      </c>
      <c r="I242" s="187"/>
      <c r="J242" s="187"/>
      <c r="K242" s="187" t="s">
        <v>169</v>
      </c>
      <c r="L242" s="175">
        <v>4</v>
      </c>
      <c r="M242" s="176" t="s">
        <v>10</v>
      </c>
      <c r="N242" s="406">
        <v>5</v>
      </c>
      <c r="O242" s="183" t="s">
        <v>177</v>
      </c>
    </row>
    <row r="243" spans="1:15" ht="20">
      <c r="A243" s="177" t="s">
        <v>2687</v>
      </c>
      <c r="B243" s="184" t="s">
        <v>2688</v>
      </c>
      <c r="C243" s="184" t="s">
        <v>735</v>
      </c>
      <c r="D243" s="184" t="s">
        <v>220</v>
      </c>
      <c r="E243" s="186"/>
      <c r="F243" s="520" t="s">
        <v>1920</v>
      </c>
      <c r="G243" s="375" t="s">
        <v>2689</v>
      </c>
      <c r="H243" s="187" t="s">
        <v>182</v>
      </c>
      <c r="I243" s="187"/>
      <c r="J243" s="187"/>
      <c r="K243" s="187" t="s">
        <v>169</v>
      </c>
      <c r="L243" s="175">
        <v>4</v>
      </c>
      <c r="M243" s="176" t="s">
        <v>10</v>
      </c>
      <c r="N243" s="406">
        <v>5</v>
      </c>
      <c r="O243" s="183" t="s">
        <v>177</v>
      </c>
    </row>
    <row r="244" spans="1:15" ht="10.5">
      <c r="A244" s="177" t="s">
        <v>2690</v>
      </c>
      <c r="B244" s="184" t="s">
        <v>2691</v>
      </c>
      <c r="C244" s="184" t="s">
        <v>735</v>
      </c>
      <c r="D244" s="184" t="s">
        <v>220</v>
      </c>
      <c r="E244" s="186"/>
      <c r="F244" s="520" t="s">
        <v>1920</v>
      </c>
      <c r="G244" s="375" t="s">
        <v>2692</v>
      </c>
      <c r="H244" s="187"/>
      <c r="I244" s="187"/>
      <c r="J244" s="187"/>
      <c r="K244" s="187" t="s">
        <v>169</v>
      </c>
      <c r="L244" s="175">
        <v>4</v>
      </c>
      <c r="M244" s="176" t="s">
        <v>10</v>
      </c>
      <c r="N244" s="406">
        <v>5</v>
      </c>
      <c r="O244" s="183" t="s">
        <v>177</v>
      </c>
    </row>
    <row r="245" spans="1:15" ht="10.5">
      <c r="A245" s="177" t="s">
        <v>2693</v>
      </c>
      <c r="B245" s="184" t="s">
        <v>2694</v>
      </c>
      <c r="C245" s="184" t="s">
        <v>735</v>
      </c>
      <c r="D245" s="184" t="s">
        <v>220</v>
      </c>
      <c r="E245" s="186"/>
      <c r="F245" s="520" t="s">
        <v>1920</v>
      </c>
      <c r="G245" s="375" t="s">
        <v>2695</v>
      </c>
      <c r="H245" s="187"/>
      <c r="I245" s="187"/>
      <c r="J245" s="187"/>
      <c r="K245" s="187" t="s">
        <v>169</v>
      </c>
      <c r="L245" s="175">
        <v>4</v>
      </c>
      <c r="M245" s="176" t="s">
        <v>10</v>
      </c>
      <c r="N245" s="406">
        <v>5</v>
      </c>
      <c r="O245" s="183" t="s">
        <v>177</v>
      </c>
    </row>
    <row r="246" spans="1:15" ht="10.5">
      <c r="A246" s="177" t="s">
        <v>2696</v>
      </c>
      <c r="B246" s="184" t="s">
        <v>2697</v>
      </c>
      <c r="C246" s="184" t="s">
        <v>735</v>
      </c>
      <c r="D246" s="184" t="s">
        <v>220</v>
      </c>
      <c r="E246" s="186"/>
      <c r="F246" s="520" t="s">
        <v>1920</v>
      </c>
      <c r="G246" s="375" t="s">
        <v>2698</v>
      </c>
      <c r="H246" s="187"/>
      <c r="I246" s="187"/>
      <c r="J246" s="187"/>
      <c r="K246" s="187" t="s">
        <v>169</v>
      </c>
      <c r="L246" s="175">
        <v>4</v>
      </c>
      <c r="M246" s="176" t="s">
        <v>10</v>
      </c>
      <c r="N246" s="406">
        <v>5</v>
      </c>
      <c r="O246" s="183" t="s">
        <v>177</v>
      </c>
    </row>
    <row r="247" spans="1:15" ht="10.5">
      <c r="A247" s="177" t="s">
        <v>2699</v>
      </c>
      <c r="B247" s="184" t="s">
        <v>2700</v>
      </c>
      <c r="C247" s="184" t="s">
        <v>735</v>
      </c>
      <c r="D247" s="184" t="s">
        <v>220</v>
      </c>
      <c r="E247" s="186"/>
      <c r="F247" s="520" t="s">
        <v>2685</v>
      </c>
      <c r="G247" s="375" t="s">
        <v>2701</v>
      </c>
      <c r="H247" s="187"/>
      <c r="I247" s="187"/>
      <c r="J247" s="187"/>
      <c r="K247" s="187" t="s">
        <v>169</v>
      </c>
      <c r="L247" s="175">
        <v>4</v>
      </c>
      <c r="M247" s="176" t="s">
        <v>10</v>
      </c>
      <c r="N247" s="406">
        <v>5</v>
      </c>
      <c r="O247" s="183" t="s">
        <v>177</v>
      </c>
    </row>
    <row r="248" spans="1:15" ht="10.5">
      <c r="A248" s="177" t="s">
        <v>2702</v>
      </c>
      <c r="B248" s="184" t="s">
        <v>2703</v>
      </c>
      <c r="C248" s="184" t="s">
        <v>735</v>
      </c>
      <c r="D248" s="184" t="s">
        <v>220</v>
      </c>
      <c r="E248" s="186"/>
      <c r="F248" s="520" t="s">
        <v>2685</v>
      </c>
      <c r="G248" s="375" t="s">
        <v>2704</v>
      </c>
      <c r="H248" s="187"/>
      <c r="I248" s="187"/>
      <c r="J248" s="187"/>
      <c r="K248" s="187" t="s">
        <v>169</v>
      </c>
      <c r="L248" s="175">
        <v>4</v>
      </c>
      <c r="M248" s="176" t="s">
        <v>10</v>
      </c>
      <c r="N248" s="406">
        <v>5</v>
      </c>
      <c r="O248" s="183" t="s">
        <v>177</v>
      </c>
    </row>
    <row r="249" spans="1:15" ht="10.5">
      <c r="A249" s="177" t="s">
        <v>2705</v>
      </c>
      <c r="B249" s="184" t="s">
        <v>2706</v>
      </c>
      <c r="C249" s="184" t="s">
        <v>735</v>
      </c>
      <c r="D249" s="184" t="s">
        <v>220</v>
      </c>
      <c r="E249" s="186"/>
      <c r="F249" s="520" t="s">
        <v>2685</v>
      </c>
      <c r="G249" s="375" t="s">
        <v>2707</v>
      </c>
      <c r="H249" s="187"/>
      <c r="I249" s="187"/>
      <c r="J249" s="187"/>
      <c r="K249" s="187" t="s">
        <v>169</v>
      </c>
      <c r="L249" s="175">
        <v>4</v>
      </c>
      <c r="M249" s="176" t="s">
        <v>10</v>
      </c>
      <c r="N249" s="406">
        <v>5</v>
      </c>
      <c r="O249" s="183" t="s">
        <v>177</v>
      </c>
    </row>
    <row r="250" spans="1:15" ht="10.5">
      <c r="A250" s="177" t="s">
        <v>2708</v>
      </c>
      <c r="B250" s="184" t="s">
        <v>2709</v>
      </c>
      <c r="C250" s="184" t="s">
        <v>735</v>
      </c>
      <c r="D250" s="184" t="s">
        <v>220</v>
      </c>
      <c r="E250" s="186"/>
      <c r="F250" s="520" t="s">
        <v>1920</v>
      </c>
      <c r="G250" s="375" t="s">
        <v>2710</v>
      </c>
      <c r="H250" s="187"/>
      <c r="I250" s="187"/>
      <c r="J250" s="187"/>
      <c r="K250" s="187" t="s">
        <v>169</v>
      </c>
      <c r="L250" s="175">
        <v>4</v>
      </c>
      <c r="M250" s="176" t="s">
        <v>10</v>
      </c>
      <c r="N250" s="406">
        <v>5</v>
      </c>
      <c r="O250" s="183" t="s">
        <v>177</v>
      </c>
    </row>
    <row r="251" spans="1:15" ht="10.5">
      <c r="A251" s="177" t="s">
        <v>2711</v>
      </c>
      <c r="B251" s="184" t="s">
        <v>2712</v>
      </c>
      <c r="C251" s="184" t="s">
        <v>735</v>
      </c>
      <c r="D251" s="184" t="s">
        <v>220</v>
      </c>
      <c r="E251" s="186"/>
      <c r="F251" s="520" t="s">
        <v>1920</v>
      </c>
      <c r="G251" s="375" t="s">
        <v>2713</v>
      </c>
      <c r="H251" s="187"/>
      <c r="I251" s="187"/>
      <c r="J251" s="187"/>
      <c r="K251" s="187" t="s">
        <v>169</v>
      </c>
      <c r="L251" s="175">
        <v>4</v>
      </c>
      <c r="M251" s="176" t="s">
        <v>10</v>
      </c>
      <c r="N251" s="406">
        <v>5</v>
      </c>
      <c r="O251" s="183" t="s">
        <v>177</v>
      </c>
    </row>
    <row r="252" spans="1:15" ht="10.5">
      <c r="A252" s="177" t="s">
        <v>2714</v>
      </c>
      <c r="B252" s="184" t="s">
        <v>2715</v>
      </c>
      <c r="C252" s="184" t="s">
        <v>735</v>
      </c>
      <c r="D252" s="184" t="s">
        <v>220</v>
      </c>
      <c r="E252" s="186"/>
      <c r="F252" s="520" t="s">
        <v>1920</v>
      </c>
      <c r="G252" s="375" t="s">
        <v>2716</v>
      </c>
      <c r="H252" s="187"/>
      <c r="I252" s="187"/>
      <c r="J252" s="187"/>
      <c r="K252" s="187" t="s">
        <v>169</v>
      </c>
      <c r="L252" s="175">
        <v>4</v>
      </c>
      <c r="M252" s="176" t="s">
        <v>10</v>
      </c>
      <c r="N252" s="406">
        <v>5</v>
      </c>
      <c r="O252" s="183" t="s">
        <v>177</v>
      </c>
    </row>
    <row r="253" spans="1:15" ht="10.5">
      <c r="A253" s="177" t="s">
        <v>2717</v>
      </c>
      <c r="B253" s="184" t="s">
        <v>2718</v>
      </c>
      <c r="C253" s="184" t="s">
        <v>735</v>
      </c>
      <c r="D253" s="184" t="s">
        <v>220</v>
      </c>
      <c r="E253" s="186"/>
      <c r="F253" s="520" t="s">
        <v>2685</v>
      </c>
      <c r="G253" s="375" t="s">
        <v>2719</v>
      </c>
      <c r="H253" s="187"/>
      <c r="I253" s="187"/>
      <c r="J253" s="187"/>
      <c r="K253" s="187" t="s">
        <v>169</v>
      </c>
      <c r="L253" s="175">
        <v>4</v>
      </c>
      <c r="M253" s="176" t="s">
        <v>10</v>
      </c>
      <c r="N253" s="406">
        <v>5</v>
      </c>
      <c r="O253" s="183" t="s">
        <v>177</v>
      </c>
    </row>
    <row r="254" spans="1:15" ht="10.5">
      <c r="A254" s="177" t="s">
        <v>2720</v>
      </c>
      <c r="B254" s="184" t="s">
        <v>2721</v>
      </c>
      <c r="C254" s="184" t="s">
        <v>735</v>
      </c>
      <c r="D254" s="184" t="s">
        <v>220</v>
      </c>
      <c r="E254" s="186"/>
      <c r="F254" s="520" t="s">
        <v>2685</v>
      </c>
      <c r="G254" s="375" t="s">
        <v>2722</v>
      </c>
      <c r="H254" s="187"/>
      <c r="I254" s="187"/>
      <c r="J254" s="187"/>
      <c r="K254" s="187" t="s">
        <v>169</v>
      </c>
      <c r="L254" s="175">
        <v>4</v>
      </c>
      <c r="M254" s="176" t="s">
        <v>10</v>
      </c>
      <c r="N254" s="406">
        <v>5</v>
      </c>
      <c r="O254" s="183" t="s">
        <v>177</v>
      </c>
    </row>
    <row r="255" spans="1:15" ht="10.5">
      <c r="A255" s="177" t="s">
        <v>2723</v>
      </c>
      <c r="B255" s="184" t="s">
        <v>2724</v>
      </c>
      <c r="C255" s="184" t="s">
        <v>735</v>
      </c>
      <c r="D255" s="184" t="s">
        <v>220</v>
      </c>
      <c r="E255" s="186"/>
      <c r="F255" s="520" t="s">
        <v>2685</v>
      </c>
      <c r="G255" s="375" t="s">
        <v>2725</v>
      </c>
      <c r="H255" s="187"/>
      <c r="I255" s="187"/>
      <c r="J255" s="187"/>
      <c r="K255" s="187" t="s">
        <v>169</v>
      </c>
      <c r="L255" s="175">
        <v>4</v>
      </c>
      <c r="M255" s="176" t="s">
        <v>10</v>
      </c>
      <c r="N255" s="406">
        <v>5</v>
      </c>
      <c r="O255" s="183" t="s">
        <v>177</v>
      </c>
    </row>
    <row r="256" spans="1:15" ht="10.5">
      <c r="A256" s="177" t="s">
        <v>2726</v>
      </c>
      <c r="B256" s="184" t="s">
        <v>2727</v>
      </c>
      <c r="C256" s="184" t="s">
        <v>735</v>
      </c>
      <c r="D256" s="184" t="s">
        <v>220</v>
      </c>
      <c r="E256" s="186"/>
      <c r="F256" s="520" t="s">
        <v>1920</v>
      </c>
      <c r="G256" s="375" t="s">
        <v>2728</v>
      </c>
      <c r="H256" s="187"/>
      <c r="I256" s="187"/>
      <c r="J256" s="187"/>
      <c r="K256" s="187" t="s">
        <v>169</v>
      </c>
      <c r="L256" s="175">
        <v>4</v>
      </c>
      <c r="M256" s="176" t="s">
        <v>10</v>
      </c>
      <c r="N256" s="406">
        <v>5</v>
      </c>
      <c r="O256" s="183" t="s">
        <v>177</v>
      </c>
    </row>
    <row r="257" spans="1:15" ht="10.5">
      <c r="A257" s="177" t="s">
        <v>2729</v>
      </c>
      <c r="B257" s="184" t="s">
        <v>2730</v>
      </c>
      <c r="C257" s="184" t="s">
        <v>735</v>
      </c>
      <c r="D257" s="184" t="s">
        <v>220</v>
      </c>
      <c r="E257" s="186"/>
      <c r="F257" s="520" t="s">
        <v>1920</v>
      </c>
      <c r="G257" s="375" t="s">
        <v>2731</v>
      </c>
      <c r="H257" s="187"/>
      <c r="I257" s="187"/>
      <c r="J257" s="187"/>
      <c r="K257" s="187" t="s">
        <v>169</v>
      </c>
      <c r="L257" s="175">
        <v>4</v>
      </c>
      <c r="M257" s="176" t="s">
        <v>10</v>
      </c>
      <c r="N257" s="406">
        <v>5</v>
      </c>
      <c r="O257" s="183" t="s">
        <v>177</v>
      </c>
    </row>
    <row r="258" spans="1:15" ht="10.5">
      <c r="A258" s="177" t="s">
        <v>2732</v>
      </c>
      <c r="B258" s="184" t="s">
        <v>2733</v>
      </c>
      <c r="C258" s="184" t="s">
        <v>735</v>
      </c>
      <c r="D258" s="184" t="s">
        <v>220</v>
      </c>
      <c r="E258" s="186"/>
      <c r="F258" s="520" t="s">
        <v>1920</v>
      </c>
      <c r="G258" s="375" t="s">
        <v>2734</v>
      </c>
      <c r="H258" s="187"/>
      <c r="I258" s="187"/>
      <c r="J258" s="187"/>
      <c r="K258" s="187" t="s">
        <v>169</v>
      </c>
      <c r="L258" s="175">
        <v>4</v>
      </c>
      <c r="M258" s="176" t="s">
        <v>10</v>
      </c>
      <c r="N258" s="406">
        <v>5</v>
      </c>
      <c r="O258" s="183" t="s">
        <v>177</v>
      </c>
    </row>
    <row r="259" spans="1:15" ht="20">
      <c r="A259" s="177" t="s">
        <v>2735</v>
      </c>
      <c r="B259" s="184" t="s">
        <v>2736</v>
      </c>
      <c r="C259" s="184" t="s">
        <v>2737</v>
      </c>
      <c r="D259" s="184" t="s">
        <v>220</v>
      </c>
      <c r="E259" s="186"/>
      <c r="F259" s="520" t="s">
        <v>1958</v>
      </c>
      <c r="G259" s="375" t="s">
        <v>2738</v>
      </c>
      <c r="H259" s="187" t="s">
        <v>166</v>
      </c>
      <c r="I259" s="187" t="s">
        <v>1429</v>
      </c>
      <c r="J259" s="187"/>
      <c r="K259" s="187" t="s">
        <v>169</v>
      </c>
      <c r="L259" s="175">
        <v>4</v>
      </c>
      <c r="M259" s="176" t="s">
        <v>10</v>
      </c>
      <c r="N259" s="406">
        <v>5</v>
      </c>
      <c r="O259" s="183" t="s">
        <v>177</v>
      </c>
    </row>
    <row r="260" spans="1:15" ht="20">
      <c r="A260" s="177" t="s">
        <v>2739</v>
      </c>
      <c r="B260" s="174" t="s">
        <v>1717</v>
      </c>
      <c r="C260" s="172" t="s">
        <v>2740</v>
      </c>
      <c r="D260" s="184" t="s">
        <v>220</v>
      </c>
      <c r="E260" s="186"/>
      <c r="F260" s="520" t="s">
        <v>1912</v>
      </c>
      <c r="G260" s="512" t="s">
        <v>2741</v>
      </c>
      <c r="H260" s="188" t="s">
        <v>166</v>
      </c>
      <c r="I260" s="187" t="s">
        <v>1429</v>
      </c>
      <c r="J260" s="187"/>
      <c r="K260" s="187" t="s">
        <v>169</v>
      </c>
      <c r="L260" s="175">
        <v>4</v>
      </c>
      <c r="M260" s="176" t="s">
        <v>10</v>
      </c>
      <c r="N260" s="406">
        <v>5</v>
      </c>
      <c r="O260" s="183" t="s">
        <v>177</v>
      </c>
    </row>
    <row r="261" spans="1:15" s="121" customFormat="1" ht="20">
      <c r="A261" s="177" t="s">
        <v>2742</v>
      </c>
      <c r="B261" s="174" t="s">
        <v>1721</v>
      </c>
      <c r="C261" s="172" t="s">
        <v>2743</v>
      </c>
      <c r="D261" s="184" t="s">
        <v>220</v>
      </c>
      <c r="E261" s="186"/>
      <c r="F261" s="520" t="s">
        <v>2744</v>
      </c>
      <c r="G261" s="512" t="s">
        <v>2745</v>
      </c>
      <c r="H261" s="188" t="s">
        <v>166</v>
      </c>
      <c r="I261" s="187" t="s">
        <v>1429</v>
      </c>
      <c r="J261" s="187"/>
      <c r="K261" s="187" t="s">
        <v>169</v>
      </c>
      <c r="L261" s="175">
        <v>4</v>
      </c>
      <c r="M261" s="176" t="s">
        <v>10</v>
      </c>
      <c r="N261" s="406">
        <v>5</v>
      </c>
      <c r="O261" s="183" t="s">
        <v>177</v>
      </c>
    </row>
    <row r="262" spans="1:15" s="121" customFormat="1" ht="20">
      <c r="A262" s="177" t="s">
        <v>2746</v>
      </c>
      <c r="B262" s="174" t="s">
        <v>2747</v>
      </c>
      <c r="C262" s="172" t="s">
        <v>2748</v>
      </c>
      <c r="D262" s="184" t="s">
        <v>220</v>
      </c>
      <c r="E262" s="186"/>
      <c r="F262" s="520" t="s">
        <v>2749</v>
      </c>
      <c r="G262" s="512" t="s">
        <v>2750</v>
      </c>
      <c r="H262" s="188" t="s">
        <v>166</v>
      </c>
      <c r="I262" s="187" t="s">
        <v>1429</v>
      </c>
      <c r="J262" s="187"/>
      <c r="K262" s="187" t="s">
        <v>169</v>
      </c>
      <c r="L262" s="175">
        <v>4</v>
      </c>
      <c r="M262" s="176" t="s">
        <v>10</v>
      </c>
      <c r="N262" s="406">
        <v>5</v>
      </c>
      <c r="O262" s="183" t="s">
        <v>177</v>
      </c>
    </row>
    <row r="263" spans="1:15" ht="20">
      <c r="A263" s="177" t="s">
        <v>2751</v>
      </c>
      <c r="B263" s="174" t="s">
        <v>2752</v>
      </c>
      <c r="C263" s="172" t="s">
        <v>2753</v>
      </c>
      <c r="D263" s="184" t="s">
        <v>220</v>
      </c>
      <c r="E263" s="186"/>
      <c r="F263" s="520" t="s">
        <v>1912</v>
      </c>
      <c r="G263" s="512" t="s">
        <v>2754</v>
      </c>
      <c r="H263" s="188" t="s">
        <v>166</v>
      </c>
      <c r="I263" s="187" t="s">
        <v>1429</v>
      </c>
      <c r="J263" s="187"/>
      <c r="K263" s="187" t="s">
        <v>169</v>
      </c>
      <c r="L263" s="175">
        <v>4</v>
      </c>
      <c r="M263" s="176" t="s">
        <v>10</v>
      </c>
      <c r="N263" s="406">
        <v>5</v>
      </c>
      <c r="O263" s="183" t="s">
        <v>177</v>
      </c>
    </row>
    <row r="264" spans="1:15" ht="20">
      <c r="A264" s="177" t="s">
        <v>2755</v>
      </c>
      <c r="B264" s="177" t="s">
        <v>1729</v>
      </c>
      <c r="C264" s="172" t="s">
        <v>735</v>
      </c>
      <c r="D264" s="184" t="s">
        <v>220</v>
      </c>
      <c r="E264" s="186"/>
      <c r="F264" s="520" t="s">
        <v>2756</v>
      </c>
      <c r="G264" s="512" t="s">
        <v>2757</v>
      </c>
      <c r="H264" s="188" t="s">
        <v>166</v>
      </c>
      <c r="I264" s="187" t="s">
        <v>1429</v>
      </c>
      <c r="J264" s="187"/>
      <c r="K264" s="187" t="s">
        <v>169</v>
      </c>
      <c r="L264" s="175">
        <v>4</v>
      </c>
      <c r="M264" s="176" t="s">
        <v>10</v>
      </c>
      <c r="N264" s="406">
        <v>5</v>
      </c>
      <c r="O264" s="183" t="s">
        <v>177</v>
      </c>
    </row>
    <row r="265" spans="1:15" ht="20">
      <c r="A265" s="177" t="s">
        <v>2758</v>
      </c>
      <c r="B265" s="177" t="s">
        <v>2759</v>
      </c>
      <c r="C265" s="172" t="s">
        <v>735</v>
      </c>
      <c r="D265" s="184" t="s">
        <v>220</v>
      </c>
      <c r="E265" s="186"/>
      <c r="F265" s="520" t="s">
        <v>1916</v>
      </c>
      <c r="G265" s="516" t="s">
        <v>2760</v>
      </c>
      <c r="H265" s="188" t="s">
        <v>166</v>
      </c>
      <c r="I265" s="187" t="s">
        <v>1429</v>
      </c>
      <c r="J265" s="187"/>
      <c r="K265" s="187" t="s">
        <v>169</v>
      </c>
      <c r="L265" s="175">
        <v>4</v>
      </c>
      <c r="M265" s="176" t="s">
        <v>10</v>
      </c>
      <c r="N265" s="406">
        <v>5</v>
      </c>
      <c r="O265" s="183" t="s">
        <v>177</v>
      </c>
    </row>
    <row r="266" spans="1:15" ht="20">
      <c r="A266" s="177" t="s">
        <v>2761</v>
      </c>
      <c r="B266" s="177" t="s">
        <v>1733</v>
      </c>
      <c r="C266" s="172" t="s">
        <v>735</v>
      </c>
      <c r="D266" s="184" t="s">
        <v>220</v>
      </c>
      <c r="E266" s="186"/>
      <c r="F266" s="520" t="s">
        <v>2309</v>
      </c>
      <c r="G266" s="375" t="s">
        <v>2762</v>
      </c>
      <c r="H266" s="188" t="s">
        <v>166</v>
      </c>
      <c r="I266" s="187" t="s">
        <v>1429</v>
      </c>
      <c r="J266" s="187"/>
      <c r="K266" s="187" t="s">
        <v>169</v>
      </c>
      <c r="L266" s="175">
        <v>4</v>
      </c>
      <c r="M266" s="176" t="s">
        <v>10</v>
      </c>
      <c r="N266" s="406">
        <v>5</v>
      </c>
      <c r="O266" s="183" t="s">
        <v>177</v>
      </c>
    </row>
    <row r="267" spans="1:15" ht="20">
      <c r="A267" s="177" t="s">
        <v>2763</v>
      </c>
      <c r="B267" s="177" t="s">
        <v>2764</v>
      </c>
      <c r="C267" s="172" t="s">
        <v>735</v>
      </c>
      <c r="D267" s="184" t="s">
        <v>220</v>
      </c>
      <c r="E267" s="186"/>
      <c r="F267" s="520" t="s">
        <v>1916</v>
      </c>
      <c r="G267" s="516" t="s">
        <v>2765</v>
      </c>
      <c r="H267" s="188" t="s">
        <v>166</v>
      </c>
      <c r="I267" s="187" t="s">
        <v>1429</v>
      </c>
      <c r="J267" s="187"/>
      <c r="K267" s="187" t="s">
        <v>169</v>
      </c>
      <c r="L267" s="175">
        <v>4</v>
      </c>
      <c r="M267" s="176" t="s">
        <v>10</v>
      </c>
      <c r="N267" s="406">
        <v>5</v>
      </c>
      <c r="O267" s="183" t="s">
        <v>177</v>
      </c>
    </row>
    <row r="268" spans="1:15" ht="20">
      <c r="A268" s="177" t="s">
        <v>2766</v>
      </c>
      <c r="B268" s="184" t="s">
        <v>2767</v>
      </c>
      <c r="C268" s="184" t="s">
        <v>2768</v>
      </c>
      <c r="D268" s="184" t="s">
        <v>220</v>
      </c>
      <c r="E268" s="186"/>
      <c r="F268" s="520" t="s">
        <v>2237</v>
      </c>
      <c r="G268" s="375" t="s">
        <v>2769</v>
      </c>
      <c r="H268" s="188" t="s">
        <v>166</v>
      </c>
      <c r="I268" s="187" t="s">
        <v>1429</v>
      </c>
      <c r="J268" s="187"/>
      <c r="K268" s="187" t="s">
        <v>169</v>
      </c>
      <c r="L268" s="175">
        <v>4</v>
      </c>
      <c r="M268" s="176" t="s">
        <v>10</v>
      </c>
      <c r="N268" s="406">
        <v>5</v>
      </c>
      <c r="O268" s="183" t="s">
        <v>177</v>
      </c>
    </row>
    <row r="269" spans="1:15" s="121" customFormat="1" ht="20">
      <c r="A269" s="177" t="s">
        <v>2770</v>
      </c>
      <c r="B269" s="184" t="s">
        <v>2771</v>
      </c>
      <c r="C269" s="184" t="s">
        <v>735</v>
      </c>
      <c r="D269" s="184" t="s">
        <v>220</v>
      </c>
      <c r="E269" s="186"/>
      <c r="F269" s="520" t="s">
        <v>2241</v>
      </c>
      <c r="G269" s="516" t="s">
        <v>2772</v>
      </c>
      <c r="H269" s="188" t="s">
        <v>166</v>
      </c>
      <c r="I269" s="204" t="s">
        <v>1429</v>
      </c>
      <c r="J269" s="205"/>
      <c r="K269" s="187" t="s">
        <v>169</v>
      </c>
      <c r="L269" s="175">
        <v>4</v>
      </c>
      <c r="M269" s="176" t="s">
        <v>10</v>
      </c>
      <c r="N269" s="406">
        <v>5</v>
      </c>
      <c r="O269" s="183" t="s">
        <v>177</v>
      </c>
    </row>
    <row r="270" spans="1:15" ht="20">
      <c r="A270" s="177" t="s">
        <v>2773</v>
      </c>
      <c r="B270" s="184" t="s">
        <v>1737</v>
      </c>
      <c r="C270" s="184" t="s">
        <v>2774</v>
      </c>
      <c r="D270" s="184" t="s">
        <v>220</v>
      </c>
      <c r="E270" s="186"/>
      <c r="F270" s="520" t="s">
        <v>2775</v>
      </c>
      <c r="G270" s="375" t="s">
        <v>2776</v>
      </c>
      <c r="H270" s="188" t="s">
        <v>166</v>
      </c>
      <c r="I270" s="187" t="s">
        <v>1429</v>
      </c>
      <c r="J270" s="187"/>
      <c r="K270" s="187" t="s">
        <v>169</v>
      </c>
      <c r="L270" s="175">
        <v>4</v>
      </c>
      <c r="M270" s="176" t="s">
        <v>10</v>
      </c>
      <c r="N270" s="406">
        <v>5</v>
      </c>
      <c r="O270" s="183" t="s">
        <v>177</v>
      </c>
    </row>
    <row r="271" spans="1:15" ht="27.75" customHeight="1">
      <c r="A271" s="177" t="s">
        <v>2777</v>
      </c>
      <c r="B271" s="184" t="s">
        <v>2778</v>
      </c>
      <c r="C271" s="184" t="s">
        <v>735</v>
      </c>
      <c r="D271" s="184" t="s">
        <v>220</v>
      </c>
      <c r="E271" s="186"/>
      <c r="F271" s="520" t="s">
        <v>2241</v>
      </c>
      <c r="G271" s="517" t="s">
        <v>2779</v>
      </c>
      <c r="H271" s="188" t="s">
        <v>166</v>
      </c>
      <c r="I271" s="187" t="s">
        <v>1429</v>
      </c>
      <c r="J271" s="187"/>
      <c r="K271" s="187" t="s">
        <v>169</v>
      </c>
      <c r="L271" s="175">
        <v>4</v>
      </c>
      <c r="M271" s="176" t="s">
        <v>10</v>
      </c>
      <c r="N271" s="406">
        <v>5</v>
      </c>
      <c r="O271" s="183" t="s">
        <v>177</v>
      </c>
    </row>
    <row r="272" spans="1:15" ht="27.75" customHeight="1">
      <c r="A272" s="177" t="s">
        <v>2780</v>
      </c>
      <c r="B272" s="184" t="s">
        <v>2781</v>
      </c>
      <c r="C272" s="184" t="s">
        <v>117</v>
      </c>
      <c r="D272" s="184" t="s">
        <v>220</v>
      </c>
      <c r="E272" s="186"/>
      <c r="F272" s="520" t="s">
        <v>1882</v>
      </c>
      <c r="G272" s="512" t="s">
        <v>2782</v>
      </c>
      <c r="H272" s="188" t="s">
        <v>166</v>
      </c>
      <c r="I272" s="187" t="s">
        <v>1429</v>
      </c>
      <c r="J272" s="187"/>
      <c r="K272" s="187" t="s">
        <v>169</v>
      </c>
      <c r="L272" s="175">
        <v>4</v>
      </c>
      <c r="M272" s="176" t="s">
        <v>10</v>
      </c>
      <c r="N272" s="406">
        <v>5</v>
      </c>
      <c r="O272" s="183" t="s">
        <v>177</v>
      </c>
    </row>
    <row r="273" spans="1:15" ht="27.75" customHeight="1">
      <c r="A273" s="177" t="s">
        <v>2783</v>
      </c>
      <c r="B273" s="184" t="s">
        <v>2784</v>
      </c>
      <c r="C273" s="184" t="s">
        <v>117</v>
      </c>
      <c r="D273" s="184" t="s">
        <v>220</v>
      </c>
      <c r="E273" s="186"/>
      <c r="F273" s="520" t="s">
        <v>1882</v>
      </c>
      <c r="G273" s="512" t="s">
        <v>2785</v>
      </c>
      <c r="H273" s="188" t="s">
        <v>166</v>
      </c>
      <c r="I273" s="187" t="s">
        <v>1429</v>
      </c>
      <c r="J273" s="187"/>
      <c r="K273" s="187" t="s">
        <v>169</v>
      </c>
      <c r="L273" s="175">
        <v>4</v>
      </c>
      <c r="M273" s="176" t="s">
        <v>10</v>
      </c>
      <c r="N273" s="406">
        <v>5</v>
      </c>
      <c r="O273" s="183" t="s">
        <v>177</v>
      </c>
    </row>
    <row r="274" spans="1:15" ht="27.75" customHeight="1">
      <c r="A274" s="177" t="s">
        <v>2786</v>
      </c>
      <c r="B274" s="184" t="s">
        <v>2787</v>
      </c>
      <c r="C274" s="184" t="s">
        <v>117</v>
      </c>
      <c r="D274" s="184" t="s">
        <v>220</v>
      </c>
      <c r="E274" s="186"/>
      <c r="F274" s="520" t="s">
        <v>1882</v>
      </c>
      <c r="G274" s="512" t="s">
        <v>2788</v>
      </c>
      <c r="H274" s="188" t="s">
        <v>166</v>
      </c>
      <c r="I274" s="187" t="s">
        <v>1429</v>
      </c>
      <c r="J274" s="187"/>
      <c r="K274" s="187" t="s">
        <v>169</v>
      </c>
      <c r="L274" s="175">
        <v>4</v>
      </c>
      <c r="M274" s="176" t="s">
        <v>10</v>
      </c>
      <c r="N274" s="406">
        <v>5</v>
      </c>
      <c r="O274" s="183" t="s">
        <v>177</v>
      </c>
    </row>
    <row r="275" spans="1:15" ht="27.75" customHeight="1">
      <c r="A275" s="177" t="s">
        <v>2789</v>
      </c>
      <c r="B275" s="184" t="s">
        <v>2790</v>
      </c>
      <c r="C275" s="184" t="s">
        <v>117</v>
      </c>
      <c r="D275" s="184" t="s">
        <v>220</v>
      </c>
      <c r="E275" s="186"/>
      <c r="F275" s="520" t="s">
        <v>1882</v>
      </c>
      <c r="G275" s="512" t="s">
        <v>2791</v>
      </c>
      <c r="H275" s="188" t="s">
        <v>166</v>
      </c>
      <c r="I275" s="187" t="s">
        <v>1429</v>
      </c>
      <c r="J275" s="187"/>
      <c r="K275" s="187" t="s">
        <v>169</v>
      </c>
      <c r="L275" s="175">
        <v>4</v>
      </c>
      <c r="M275" s="176" t="s">
        <v>10</v>
      </c>
      <c r="N275" s="406">
        <v>5</v>
      </c>
      <c r="O275" s="183" t="s">
        <v>177</v>
      </c>
    </row>
    <row r="276" spans="1:15" s="121" customFormat="1" ht="20">
      <c r="A276" s="177" t="s">
        <v>2792</v>
      </c>
      <c r="B276" s="184" t="s">
        <v>2793</v>
      </c>
      <c r="C276" s="184" t="s">
        <v>2794</v>
      </c>
      <c r="D276" s="184" t="s">
        <v>220</v>
      </c>
      <c r="E276" s="186"/>
      <c r="F276" s="520" t="s">
        <v>2795</v>
      </c>
      <c r="G276" s="375" t="s">
        <v>2796</v>
      </c>
      <c r="H276" s="188" t="s">
        <v>166</v>
      </c>
      <c r="I276" s="187" t="s">
        <v>1429</v>
      </c>
      <c r="J276" s="187"/>
      <c r="K276" s="187" t="s">
        <v>169</v>
      </c>
      <c r="L276" s="175">
        <v>4</v>
      </c>
      <c r="M276" s="176" t="s">
        <v>10</v>
      </c>
      <c r="N276" s="406">
        <v>5</v>
      </c>
      <c r="O276" s="183" t="s">
        <v>177</v>
      </c>
    </row>
    <row r="277" spans="1:15" ht="27.75" customHeight="1">
      <c r="A277" s="174" t="s">
        <v>2797</v>
      </c>
      <c r="B277" s="174" t="s">
        <v>2793</v>
      </c>
      <c r="C277" s="184" t="s">
        <v>117</v>
      </c>
      <c r="D277" s="184" t="s">
        <v>220</v>
      </c>
      <c r="E277" s="186"/>
      <c r="F277" s="520" t="s">
        <v>2241</v>
      </c>
      <c r="G277" s="512" t="s">
        <v>2798</v>
      </c>
      <c r="H277" s="188" t="s">
        <v>166</v>
      </c>
      <c r="I277" s="187" t="s">
        <v>1429</v>
      </c>
      <c r="J277" s="187"/>
      <c r="K277" s="187" t="s">
        <v>169</v>
      </c>
      <c r="L277" s="175">
        <v>4</v>
      </c>
      <c r="M277" s="176" t="s">
        <v>10</v>
      </c>
      <c r="N277" s="406">
        <v>5</v>
      </c>
      <c r="O277" s="183" t="s">
        <v>177</v>
      </c>
    </row>
    <row r="278" spans="1:15" ht="20">
      <c r="A278" s="174" t="s">
        <v>2799</v>
      </c>
      <c r="B278" s="174" t="s">
        <v>2800</v>
      </c>
      <c r="C278" s="184" t="s">
        <v>117</v>
      </c>
      <c r="D278" s="184" t="s">
        <v>220</v>
      </c>
      <c r="E278" s="186"/>
      <c r="F278" s="520" t="s">
        <v>2229</v>
      </c>
      <c r="G278" s="512" t="s">
        <v>2801</v>
      </c>
      <c r="H278" s="188" t="s">
        <v>166</v>
      </c>
      <c r="I278" s="187" t="s">
        <v>1429</v>
      </c>
      <c r="J278" s="187"/>
      <c r="K278" s="187" t="s">
        <v>169</v>
      </c>
      <c r="L278" s="175">
        <v>4</v>
      </c>
      <c r="M278" s="176" t="s">
        <v>10</v>
      </c>
      <c r="N278" s="406">
        <v>5</v>
      </c>
      <c r="O278" s="183" t="s">
        <v>177</v>
      </c>
    </row>
    <row r="279" spans="1:15" ht="20">
      <c r="A279" s="177" t="s">
        <v>2802</v>
      </c>
      <c r="B279" s="174" t="s">
        <v>2803</v>
      </c>
      <c r="C279" s="172" t="s">
        <v>2804</v>
      </c>
      <c r="D279" s="184" t="s">
        <v>220</v>
      </c>
      <c r="E279" s="186"/>
      <c r="F279" s="520" t="s">
        <v>2805</v>
      </c>
      <c r="G279" s="512" t="s">
        <v>2806</v>
      </c>
      <c r="H279" s="188" t="s">
        <v>166</v>
      </c>
      <c r="I279" s="187" t="s">
        <v>1429</v>
      </c>
      <c r="J279" s="187"/>
      <c r="K279" s="187" t="s">
        <v>169</v>
      </c>
      <c r="L279" s="175">
        <v>4</v>
      </c>
      <c r="M279" s="176" t="s">
        <v>10</v>
      </c>
      <c r="N279" s="406">
        <v>5</v>
      </c>
      <c r="O279" s="183" t="s">
        <v>177</v>
      </c>
    </row>
    <row r="280" spans="1:15" ht="20">
      <c r="A280" s="177" t="s">
        <v>2807</v>
      </c>
      <c r="B280" s="174" t="s">
        <v>2808</v>
      </c>
      <c r="C280" s="172" t="s">
        <v>2809</v>
      </c>
      <c r="D280" s="184" t="s">
        <v>220</v>
      </c>
      <c r="E280" s="186"/>
      <c r="F280" s="520" t="s">
        <v>1912</v>
      </c>
      <c r="G280" s="512" t="s">
        <v>2810</v>
      </c>
      <c r="H280" s="188" t="s">
        <v>166</v>
      </c>
      <c r="I280" s="187" t="s">
        <v>1429</v>
      </c>
      <c r="J280" s="187"/>
      <c r="K280" s="187" t="s">
        <v>169</v>
      </c>
      <c r="L280" s="175">
        <v>4</v>
      </c>
      <c r="M280" s="176" t="s">
        <v>10</v>
      </c>
      <c r="N280" s="406">
        <v>5</v>
      </c>
      <c r="O280" s="183" t="s">
        <v>177</v>
      </c>
    </row>
    <row r="281" spans="1:15" ht="20">
      <c r="A281" s="177" t="s">
        <v>2811</v>
      </c>
      <c r="B281" s="174" t="s">
        <v>1761</v>
      </c>
      <c r="C281" s="184" t="s">
        <v>117</v>
      </c>
      <c r="D281" s="184" t="s">
        <v>220</v>
      </c>
      <c r="E281" s="186"/>
      <c r="F281" s="520" t="s">
        <v>1869</v>
      </c>
      <c r="G281" s="512" t="s">
        <v>2812</v>
      </c>
      <c r="H281" s="188" t="s">
        <v>166</v>
      </c>
      <c r="I281" s="187" t="s">
        <v>1429</v>
      </c>
      <c r="J281" s="187"/>
      <c r="K281" s="187" t="s">
        <v>169</v>
      </c>
      <c r="L281" s="175">
        <v>4</v>
      </c>
      <c r="M281" s="176" t="s">
        <v>10</v>
      </c>
      <c r="N281" s="406">
        <v>5</v>
      </c>
      <c r="O281" s="183" t="s">
        <v>177</v>
      </c>
    </row>
    <row r="282" spans="1:15" ht="20">
      <c r="A282" s="177" t="s">
        <v>2813</v>
      </c>
      <c r="B282" s="174" t="s">
        <v>2814</v>
      </c>
      <c r="C282" s="184" t="s">
        <v>117</v>
      </c>
      <c r="D282" s="184" t="s">
        <v>220</v>
      </c>
      <c r="E282" s="186"/>
      <c r="F282" s="520" t="s">
        <v>1916</v>
      </c>
      <c r="G282" s="516" t="s">
        <v>2815</v>
      </c>
      <c r="H282" s="188" t="s">
        <v>166</v>
      </c>
      <c r="I282" s="187" t="s">
        <v>1429</v>
      </c>
      <c r="J282" s="187"/>
      <c r="K282" s="187" t="s">
        <v>169</v>
      </c>
      <c r="L282" s="175">
        <v>4</v>
      </c>
      <c r="M282" s="176" t="s">
        <v>10</v>
      </c>
      <c r="N282" s="406">
        <v>5</v>
      </c>
      <c r="O282" s="183" t="s">
        <v>177</v>
      </c>
    </row>
    <row r="283" spans="1:15" ht="20">
      <c r="A283" s="177" t="s">
        <v>2816</v>
      </c>
      <c r="B283" s="174" t="s">
        <v>1765</v>
      </c>
      <c r="C283" s="184" t="s">
        <v>117</v>
      </c>
      <c r="D283" s="184" t="s">
        <v>220</v>
      </c>
      <c r="E283" s="186"/>
      <c r="F283" s="520" t="s">
        <v>1879</v>
      </c>
      <c r="G283" s="375" t="s">
        <v>2817</v>
      </c>
      <c r="H283" s="188" t="s">
        <v>166</v>
      </c>
      <c r="I283" s="187" t="s">
        <v>1429</v>
      </c>
      <c r="J283" s="187"/>
      <c r="K283" s="187" t="s">
        <v>169</v>
      </c>
      <c r="L283" s="175">
        <v>4</v>
      </c>
      <c r="M283" s="176" t="s">
        <v>10</v>
      </c>
      <c r="N283" s="406">
        <v>5</v>
      </c>
      <c r="O283" s="183" t="s">
        <v>177</v>
      </c>
    </row>
    <row r="284" spans="1:15" ht="20">
      <c r="A284" s="177" t="s">
        <v>2818</v>
      </c>
      <c r="B284" s="174" t="s">
        <v>2819</v>
      </c>
      <c r="C284" s="184" t="s">
        <v>117</v>
      </c>
      <c r="D284" s="184" t="s">
        <v>220</v>
      </c>
      <c r="E284" s="186"/>
      <c r="F284" s="520" t="s">
        <v>1916</v>
      </c>
      <c r="G284" s="516" t="s">
        <v>2820</v>
      </c>
      <c r="H284" s="188" t="s">
        <v>166</v>
      </c>
      <c r="I284" s="187" t="s">
        <v>1429</v>
      </c>
      <c r="J284" s="187"/>
      <c r="K284" s="187" t="s">
        <v>169</v>
      </c>
      <c r="L284" s="175">
        <v>4</v>
      </c>
      <c r="M284" s="176" t="s">
        <v>10</v>
      </c>
      <c r="N284" s="406">
        <v>5</v>
      </c>
      <c r="O284" s="183" t="s">
        <v>177</v>
      </c>
    </row>
    <row r="285" spans="1:15" ht="20">
      <c r="A285" s="177" t="s">
        <v>2821</v>
      </c>
      <c r="B285" s="184" t="s">
        <v>2822</v>
      </c>
      <c r="C285" s="184" t="s">
        <v>2823</v>
      </c>
      <c r="D285" s="184" t="s">
        <v>220</v>
      </c>
      <c r="E285" s="186"/>
      <c r="F285" s="520" t="s">
        <v>2237</v>
      </c>
      <c r="G285" s="375" t="s">
        <v>2824</v>
      </c>
      <c r="H285" s="188" t="s">
        <v>166</v>
      </c>
      <c r="I285" s="187" t="s">
        <v>1429</v>
      </c>
      <c r="J285" s="187"/>
      <c r="K285" s="187" t="s">
        <v>169</v>
      </c>
      <c r="L285" s="175">
        <v>4</v>
      </c>
      <c r="M285" s="176" t="s">
        <v>10</v>
      </c>
      <c r="N285" s="406">
        <v>5</v>
      </c>
      <c r="O285" s="183" t="s">
        <v>177</v>
      </c>
    </row>
    <row r="286" spans="1:15" ht="20">
      <c r="A286" s="177" t="s">
        <v>2825</v>
      </c>
      <c r="B286" s="177" t="s">
        <v>2826</v>
      </c>
      <c r="C286" s="184" t="s">
        <v>735</v>
      </c>
      <c r="D286" s="184" t="s">
        <v>220</v>
      </c>
      <c r="E286" s="186"/>
      <c r="F286" s="520" t="s">
        <v>2241</v>
      </c>
      <c r="G286" s="375" t="s">
        <v>2827</v>
      </c>
      <c r="H286" s="188" t="s">
        <v>166</v>
      </c>
      <c r="I286" s="187" t="s">
        <v>1429</v>
      </c>
      <c r="J286" s="187"/>
      <c r="K286" s="187" t="s">
        <v>169</v>
      </c>
      <c r="L286" s="175">
        <v>4</v>
      </c>
      <c r="M286" s="176" t="s">
        <v>10</v>
      </c>
      <c r="N286" s="406">
        <v>5</v>
      </c>
      <c r="O286" s="183" t="s">
        <v>177</v>
      </c>
    </row>
    <row r="287" spans="1:15" ht="20">
      <c r="A287" s="174" t="s">
        <v>2828</v>
      </c>
      <c r="B287" s="174" t="s">
        <v>2793</v>
      </c>
      <c r="C287" s="184" t="s">
        <v>117</v>
      </c>
      <c r="D287" s="184" t="s">
        <v>220</v>
      </c>
      <c r="E287" s="186"/>
      <c r="F287" s="520" t="s">
        <v>2241</v>
      </c>
      <c r="G287" s="518" t="s">
        <v>2798</v>
      </c>
      <c r="H287" s="188" t="s">
        <v>166</v>
      </c>
      <c r="I287" s="187" t="s">
        <v>1429</v>
      </c>
      <c r="J287" s="187"/>
      <c r="K287" s="187" t="s">
        <v>169</v>
      </c>
      <c r="L287" s="175">
        <v>4</v>
      </c>
      <c r="M287" s="176" t="s">
        <v>10</v>
      </c>
      <c r="N287" s="406">
        <v>5</v>
      </c>
      <c r="O287" s="183" t="s">
        <v>177</v>
      </c>
    </row>
    <row r="288" spans="1:15" ht="20">
      <c r="A288" s="177" t="s">
        <v>2829</v>
      </c>
      <c r="B288" s="184" t="s">
        <v>1769</v>
      </c>
      <c r="C288" s="184" t="s">
        <v>2830</v>
      </c>
      <c r="D288" s="184" t="s">
        <v>220</v>
      </c>
      <c r="E288" s="186"/>
      <c r="F288" s="520" t="s">
        <v>2775</v>
      </c>
      <c r="G288" s="375" t="s">
        <v>2831</v>
      </c>
      <c r="H288" s="188" t="s">
        <v>166</v>
      </c>
      <c r="I288" s="187" t="s">
        <v>1429</v>
      </c>
      <c r="J288" s="187"/>
      <c r="K288" s="187" t="s">
        <v>169</v>
      </c>
      <c r="L288" s="175">
        <v>4</v>
      </c>
      <c r="M288" s="176" t="s">
        <v>10</v>
      </c>
      <c r="N288" s="406">
        <v>5</v>
      </c>
      <c r="O288" s="183" t="s">
        <v>177</v>
      </c>
    </row>
    <row r="289" spans="1:15" ht="20">
      <c r="A289" s="174" t="s">
        <v>2828</v>
      </c>
      <c r="B289" s="174" t="s">
        <v>2832</v>
      </c>
      <c r="C289" s="184" t="s">
        <v>117</v>
      </c>
      <c r="D289" s="184" t="s">
        <v>220</v>
      </c>
      <c r="E289" s="186"/>
      <c r="F289" s="520" t="s">
        <v>2241</v>
      </c>
      <c r="G289" s="517" t="s">
        <v>2833</v>
      </c>
      <c r="H289" s="188" t="s">
        <v>166</v>
      </c>
      <c r="I289" s="187" t="s">
        <v>1429</v>
      </c>
      <c r="J289" s="187"/>
      <c r="K289" s="187" t="s">
        <v>169</v>
      </c>
      <c r="L289" s="175">
        <v>4</v>
      </c>
      <c r="M289" s="176" t="s">
        <v>10</v>
      </c>
      <c r="N289" s="406">
        <v>5</v>
      </c>
      <c r="O289" s="183" t="s">
        <v>177</v>
      </c>
    </row>
    <row r="290" spans="1:15" ht="20">
      <c r="A290" s="174" t="s">
        <v>2834</v>
      </c>
      <c r="B290" s="174" t="s">
        <v>2835</v>
      </c>
      <c r="C290" s="184" t="s">
        <v>117</v>
      </c>
      <c r="D290" s="184" t="s">
        <v>220</v>
      </c>
      <c r="E290" s="186"/>
      <c r="F290" s="520" t="s">
        <v>1882</v>
      </c>
      <c r="G290" s="205" t="s">
        <v>2836</v>
      </c>
      <c r="H290" s="188" t="s">
        <v>166</v>
      </c>
      <c r="I290" s="187" t="s">
        <v>1429</v>
      </c>
      <c r="J290" s="187"/>
      <c r="K290" s="187" t="s">
        <v>169</v>
      </c>
      <c r="L290" s="175">
        <v>4</v>
      </c>
      <c r="M290" s="176" t="s">
        <v>10</v>
      </c>
      <c r="N290" s="406">
        <v>5</v>
      </c>
      <c r="O290" s="183" t="s">
        <v>177</v>
      </c>
    </row>
    <row r="291" spans="1:15" ht="20">
      <c r="A291" s="174" t="s">
        <v>2837</v>
      </c>
      <c r="B291" s="174" t="s">
        <v>2838</v>
      </c>
      <c r="C291" s="184" t="s">
        <v>117</v>
      </c>
      <c r="D291" s="184" t="s">
        <v>220</v>
      </c>
      <c r="E291" s="186"/>
      <c r="F291" s="520" t="s">
        <v>2839</v>
      </c>
      <c r="G291" s="512" t="s">
        <v>2840</v>
      </c>
      <c r="H291" s="188" t="s">
        <v>166</v>
      </c>
      <c r="I291" s="187" t="s">
        <v>1429</v>
      </c>
      <c r="J291" s="187"/>
      <c r="K291" s="187" t="s">
        <v>169</v>
      </c>
      <c r="L291" s="175">
        <v>4</v>
      </c>
      <c r="M291" s="176" t="s">
        <v>10</v>
      </c>
      <c r="N291" s="406">
        <v>5</v>
      </c>
      <c r="O291" s="183" t="s">
        <v>177</v>
      </c>
    </row>
    <row r="292" spans="1:15" ht="20">
      <c r="A292" s="177" t="s">
        <v>2841</v>
      </c>
      <c r="B292" s="184" t="s">
        <v>1773</v>
      </c>
      <c r="C292" s="184" t="s">
        <v>2842</v>
      </c>
      <c r="D292" s="184" t="s">
        <v>220</v>
      </c>
      <c r="E292" s="186"/>
      <c r="F292" s="520" t="s">
        <v>2279</v>
      </c>
      <c r="G292" s="375" t="s">
        <v>2843</v>
      </c>
      <c r="H292" s="188" t="s">
        <v>166</v>
      </c>
      <c r="I292" s="187" t="s">
        <v>1429</v>
      </c>
      <c r="J292" s="187"/>
      <c r="K292" s="187" t="s">
        <v>169</v>
      </c>
      <c r="L292" s="175">
        <v>4</v>
      </c>
      <c r="M292" s="176" t="s">
        <v>10</v>
      </c>
      <c r="N292" s="406">
        <v>5</v>
      </c>
      <c r="O292" s="183" t="s">
        <v>177</v>
      </c>
    </row>
    <row r="293" spans="1:15" ht="20">
      <c r="A293" s="174" t="s">
        <v>2844</v>
      </c>
      <c r="B293" s="174" t="s">
        <v>2845</v>
      </c>
      <c r="C293" s="184" t="s">
        <v>117</v>
      </c>
      <c r="D293" s="184" t="s">
        <v>220</v>
      </c>
      <c r="E293" s="186"/>
      <c r="F293" s="520" t="s">
        <v>2241</v>
      </c>
      <c r="G293" s="516" t="s">
        <v>2846</v>
      </c>
      <c r="H293" s="188" t="s">
        <v>166</v>
      </c>
      <c r="I293" s="187" t="s">
        <v>1429</v>
      </c>
      <c r="J293" s="187"/>
      <c r="K293" s="187" t="s">
        <v>169</v>
      </c>
      <c r="L293" s="175">
        <v>4</v>
      </c>
      <c r="M293" s="176" t="s">
        <v>10</v>
      </c>
      <c r="N293" s="406">
        <v>5</v>
      </c>
      <c r="O293" s="183" t="s">
        <v>177</v>
      </c>
    </row>
    <row r="294" spans="1:15" ht="20">
      <c r="A294" s="177" t="s">
        <v>2847</v>
      </c>
      <c r="B294" s="174" t="s">
        <v>2848</v>
      </c>
      <c r="C294" s="172" t="s">
        <v>2849</v>
      </c>
      <c r="D294" s="184" t="s">
        <v>220</v>
      </c>
      <c r="E294" s="186"/>
      <c r="F294" s="520" t="s">
        <v>1912</v>
      </c>
      <c r="G294" s="512" t="s">
        <v>2850</v>
      </c>
      <c r="H294" s="188" t="s">
        <v>166</v>
      </c>
      <c r="I294" s="187" t="s">
        <v>1429</v>
      </c>
      <c r="J294" s="187"/>
      <c r="K294" s="187" t="s">
        <v>169</v>
      </c>
      <c r="L294" s="175">
        <v>4</v>
      </c>
      <c r="M294" s="176" t="s">
        <v>10</v>
      </c>
      <c r="N294" s="406">
        <v>5</v>
      </c>
      <c r="O294" s="183" t="s">
        <v>177</v>
      </c>
    </row>
    <row r="295" spans="1:15" ht="20">
      <c r="A295" s="177" t="s">
        <v>2851</v>
      </c>
      <c r="B295" s="174" t="s">
        <v>2852</v>
      </c>
      <c r="C295" s="172" t="s">
        <v>2853</v>
      </c>
      <c r="D295" s="184" t="s">
        <v>220</v>
      </c>
      <c r="E295" s="186"/>
      <c r="F295" s="520" t="s">
        <v>1912</v>
      </c>
      <c r="G295" s="512" t="s">
        <v>2854</v>
      </c>
      <c r="H295" s="188" t="s">
        <v>166</v>
      </c>
      <c r="I295" s="187" t="s">
        <v>1429</v>
      </c>
      <c r="J295" s="187"/>
      <c r="K295" s="187" t="s">
        <v>169</v>
      </c>
      <c r="L295" s="175">
        <v>4</v>
      </c>
      <c r="M295" s="176" t="s">
        <v>10</v>
      </c>
      <c r="N295" s="406">
        <v>5</v>
      </c>
      <c r="O295" s="183" t="s">
        <v>177</v>
      </c>
    </row>
    <row r="296" spans="1:15" ht="20">
      <c r="A296" s="174" t="s">
        <v>2855</v>
      </c>
      <c r="B296" s="174" t="s">
        <v>2856</v>
      </c>
      <c r="C296" s="177" t="s">
        <v>117</v>
      </c>
      <c r="D296" s="184" t="s">
        <v>220</v>
      </c>
      <c r="E296" s="186"/>
      <c r="F296" s="520" t="s">
        <v>1869</v>
      </c>
      <c r="G296" s="512" t="s">
        <v>2857</v>
      </c>
      <c r="H296" s="188" t="s">
        <v>166</v>
      </c>
      <c r="I296" s="187" t="s">
        <v>1429</v>
      </c>
      <c r="J296" s="187"/>
      <c r="K296" s="187" t="s">
        <v>169</v>
      </c>
      <c r="L296" s="175">
        <v>4</v>
      </c>
      <c r="M296" s="176" t="s">
        <v>10</v>
      </c>
      <c r="N296" s="406">
        <v>5</v>
      </c>
      <c r="O296" s="183" t="s">
        <v>177</v>
      </c>
    </row>
    <row r="297" spans="1:15" ht="20">
      <c r="A297" s="174" t="s">
        <v>2858</v>
      </c>
      <c r="B297" s="174" t="s">
        <v>2859</v>
      </c>
      <c r="C297" s="177" t="s">
        <v>117</v>
      </c>
      <c r="D297" s="184" t="s">
        <v>220</v>
      </c>
      <c r="E297" s="186"/>
      <c r="F297" s="520" t="s">
        <v>1916</v>
      </c>
      <c r="G297" s="516" t="s">
        <v>2860</v>
      </c>
      <c r="H297" s="188" t="s">
        <v>166</v>
      </c>
      <c r="I297" s="187" t="s">
        <v>1429</v>
      </c>
      <c r="J297" s="187"/>
      <c r="K297" s="187" t="s">
        <v>169</v>
      </c>
      <c r="L297" s="175">
        <v>4</v>
      </c>
      <c r="M297" s="176" t="s">
        <v>10</v>
      </c>
      <c r="N297" s="406">
        <v>5</v>
      </c>
      <c r="O297" s="183" t="s">
        <v>177</v>
      </c>
    </row>
    <row r="298" spans="1:15" ht="20">
      <c r="A298" s="174" t="s">
        <v>2861</v>
      </c>
      <c r="B298" s="174" t="s">
        <v>2862</v>
      </c>
      <c r="C298" s="177" t="s">
        <v>117</v>
      </c>
      <c r="D298" s="184" t="s">
        <v>220</v>
      </c>
      <c r="E298" s="186"/>
      <c r="F298" s="520" t="s">
        <v>1879</v>
      </c>
      <c r="G298" s="512" t="s">
        <v>2863</v>
      </c>
      <c r="H298" s="188" t="s">
        <v>166</v>
      </c>
      <c r="I298" s="187" t="s">
        <v>1429</v>
      </c>
      <c r="J298" s="187"/>
      <c r="K298" s="187" t="s">
        <v>169</v>
      </c>
      <c r="L298" s="175">
        <v>4</v>
      </c>
      <c r="M298" s="176" t="s">
        <v>10</v>
      </c>
      <c r="N298" s="406">
        <v>5</v>
      </c>
      <c r="O298" s="183" t="s">
        <v>177</v>
      </c>
    </row>
    <row r="299" spans="1:15" ht="20">
      <c r="A299" s="174" t="s">
        <v>2864</v>
      </c>
      <c r="B299" s="174" t="s">
        <v>2865</v>
      </c>
      <c r="C299" s="177" t="s">
        <v>117</v>
      </c>
      <c r="D299" s="184" t="s">
        <v>220</v>
      </c>
      <c r="E299" s="186"/>
      <c r="F299" s="520" t="s">
        <v>1916</v>
      </c>
      <c r="G299" s="516" t="s">
        <v>2866</v>
      </c>
      <c r="H299" s="188" t="s">
        <v>166</v>
      </c>
      <c r="I299" s="187" t="s">
        <v>1429</v>
      </c>
      <c r="J299" s="187"/>
      <c r="K299" s="187" t="s">
        <v>169</v>
      </c>
      <c r="L299" s="175">
        <v>4</v>
      </c>
      <c r="M299" s="176" t="s">
        <v>10</v>
      </c>
      <c r="N299" s="406">
        <v>5</v>
      </c>
      <c r="O299" s="183" t="s">
        <v>177</v>
      </c>
    </row>
    <row r="300" spans="1:15" ht="20">
      <c r="A300" s="174" t="s">
        <v>2867</v>
      </c>
      <c r="B300" s="174" t="s">
        <v>2868</v>
      </c>
      <c r="C300" s="177" t="s">
        <v>117</v>
      </c>
      <c r="D300" s="184" t="s">
        <v>220</v>
      </c>
      <c r="E300" s="186"/>
      <c r="F300" s="520" t="s">
        <v>1879</v>
      </c>
      <c r="G300" s="512" t="s">
        <v>2869</v>
      </c>
      <c r="H300" s="188" t="s">
        <v>166</v>
      </c>
      <c r="I300" s="187" t="s">
        <v>1429</v>
      </c>
      <c r="J300" s="187"/>
      <c r="K300" s="187" t="s">
        <v>169</v>
      </c>
      <c r="L300" s="175">
        <v>4</v>
      </c>
      <c r="M300" s="176" t="s">
        <v>10</v>
      </c>
      <c r="N300" s="406">
        <v>5</v>
      </c>
      <c r="O300" s="183" t="s">
        <v>177</v>
      </c>
    </row>
    <row r="301" spans="1:15" ht="20">
      <c r="A301" s="174" t="s">
        <v>2870</v>
      </c>
      <c r="B301" s="174" t="s">
        <v>2871</v>
      </c>
      <c r="C301" s="177" t="s">
        <v>117</v>
      </c>
      <c r="D301" s="184" t="s">
        <v>220</v>
      </c>
      <c r="E301" s="186"/>
      <c r="F301" s="520" t="s">
        <v>1869</v>
      </c>
      <c r="G301" s="512" t="s">
        <v>2872</v>
      </c>
      <c r="H301" s="188" t="s">
        <v>166</v>
      </c>
      <c r="I301" s="187" t="s">
        <v>1429</v>
      </c>
      <c r="J301" s="187"/>
      <c r="K301" s="187" t="s">
        <v>169</v>
      </c>
      <c r="L301" s="175">
        <v>4</v>
      </c>
      <c r="M301" s="176" t="s">
        <v>10</v>
      </c>
      <c r="N301" s="406">
        <v>5</v>
      </c>
      <c r="O301" s="183" t="s">
        <v>177</v>
      </c>
    </row>
    <row r="302" spans="1:15" ht="20">
      <c r="A302" s="174" t="s">
        <v>2873</v>
      </c>
      <c r="B302" s="174" t="s">
        <v>2874</v>
      </c>
      <c r="C302" s="177" t="s">
        <v>117</v>
      </c>
      <c r="D302" s="184" t="s">
        <v>220</v>
      </c>
      <c r="E302" s="186"/>
      <c r="F302" s="520" t="s">
        <v>1869</v>
      </c>
      <c r="G302" s="512" t="s">
        <v>2875</v>
      </c>
      <c r="H302" s="188" t="s">
        <v>166</v>
      </c>
      <c r="I302" s="187" t="s">
        <v>1429</v>
      </c>
      <c r="J302" s="187"/>
      <c r="K302" s="187" t="s">
        <v>169</v>
      </c>
      <c r="L302" s="175">
        <v>4</v>
      </c>
      <c r="M302" s="176" t="s">
        <v>10</v>
      </c>
      <c r="N302" s="406">
        <v>5</v>
      </c>
      <c r="O302" s="183" t="s">
        <v>177</v>
      </c>
    </row>
    <row r="303" spans="1:15" ht="20">
      <c r="A303" s="174" t="s">
        <v>2876</v>
      </c>
      <c r="B303" s="174" t="s">
        <v>2877</v>
      </c>
      <c r="C303" s="177" t="s">
        <v>117</v>
      </c>
      <c r="D303" s="184" t="s">
        <v>220</v>
      </c>
      <c r="E303" s="186"/>
      <c r="F303" s="520" t="s">
        <v>2839</v>
      </c>
      <c r="G303" s="516" t="s">
        <v>2878</v>
      </c>
      <c r="H303" s="188" t="s">
        <v>166</v>
      </c>
      <c r="I303" s="187" t="s">
        <v>1429</v>
      </c>
      <c r="J303" s="187"/>
      <c r="K303" s="187" t="s">
        <v>169</v>
      </c>
      <c r="L303" s="175">
        <v>4</v>
      </c>
      <c r="M303" s="176" t="s">
        <v>10</v>
      </c>
      <c r="N303" s="406">
        <v>5</v>
      </c>
      <c r="O303" s="183" t="s">
        <v>177</v>
      </c>
    </row>
    <row r="304" spans="1:15" ht="20">
      <c r="A304" s="174" t="s">
        <v>2879</v>
      </c>
      <c r="B304" s="174" t="s">
        <v>2880</v>
      </c>
      <c r="C304" s="177" t="s">
        <v>117</v>
      </c>
      <c r="D304" s="184" t="s">
        <v>220</v>
      </c>
      <c r="E304" s="186"/>
      <c r="F304" s="520" t="s">
        <v>1869</v>
      </c>
      <c r="G304" s="512" t="s">
        <v>2881</v>
      </c>
      <c r="H304" s="188" t="s">
        <v>166</v>
      </c>
      <c r="I304" s="187" t="s">
        <v>1429</v>
      </c>
      <c r="J304" s="187"/>
      <c r="K304" s="187" t="s">
        <v>169</v>
      </c>
      <c r="L304" s="175">
        <v>4</v>
      </c>
      <c r="M304" s="176" t="s">
        <v>10</v>
      </c>
      <c r="N304" s="406">
        <v>5</v>
      </c>
      <c r="O304" s="183" t="s">
        <v>177</v>
      </c>
    </row>
    <row r="305" spans="1:15" ht="20">
      <c r="A305" s="174" t="s">
        <v>2882</v>
      </c>
      <c r="B305" s="174" t="s">
        <v>2883</v>
      </c>
      <c r="C305" s="177" t="s">
        <v>117</v>
      </c>
      <c r="D305" s="184" t="s">
        <v>220</v>
      </c>
      <c r="E305" s="186"/>
      <c r="F305" s="520" t="s">
        <v>1882</v>
      </c>
      <c r="G305" s="512" t="s">
        <v>2884</v>
      </c>
      <c r="H305" s="188" t="s">
        <v>166</v>
      </c>
      <c r="I305" s="187" t="s">
        <v>1429</v>
      </c>
      <c r="J305" s="187"/>
      <c r="K305" s="187" t="s">
        <v>169</v>
      </c>
      <c r="L305" s="175">
        <v>4</v>
      </c>
      <c r="M305" s="176" t="s">
        <v>10</v>
      </c>
      <c r="N305" s="406">
        <v>5</v>
      </c>
      <c r="O305" s="183" t="s">
        <v>177</v>
      </c>
    </row>
    <row r="306" spans="1:15" ht="20">
      <c r="A306" s="174" t="s">
        <v>2885</v>
      </c>
      <c r="B306" s="174" t="s">
        <v>2886</v>
      </c>
      <c r="C306" s="177" t="s">
        <v>117</v>
      </c>
      <c r="D306" s="184" t="s">
        <v>220</v>
      </c>
      <c r="E306" s="186"/>
      <c r="F306" s="520" t="s">
        <v>1882</v>
      </c>
      <c r="G306" s="512" t="s">
        <v>2887</v>
      </c>
      <c r="H306" s="188" t="s">
        <v>166</v>
      </c>
      <c r="I306" s="187" t="s">
        <v>1429</v>
      </c>
      <c r="J306" s="187"/>
      <c r="K306" s="187" t="s">
        <v>169</v>
      </c>
      <c r="L306" s="175">
        <v>4</v>
      </c>
      <c r="M306" s="176" t="s">
        <v>10</v>
      </c>
      <c r="N306" s="406">
        <v>5</v>
      </c>
      <c r="O306" s="183" t="s">
        <v>177</v>
      </c>
    </row>
    <row r="307" spans="1:15" ht="20">
      <c r="A307" s="174" t="s">
        <v>2888</v>
      </c>
      <c r="B307" s="174" t="s">
        <v>2889</v>
      </c>
      <c r="C307" s="177" t="s">
        <v>117</v>
      </c>
      <c r="D307" s="184" t="s">
        <v>220</v>
      </c>
      <c r="E307" s="186"/>
      <c r="F307" s="520" t="s">
        <v>1882</v>
      </c>
      <c r="G307" s="512" t="s">
        <v>2890</v>
      </c>
      <c r="H307" s="188" t="s">
        <v>166</v>
      </c>
      <c r="I307" s="187" t="s">
        <v>1429</v>
      </c>
      <c r="J307" s="187"/>
      <c r="K307" s="187" t="s">
        <v>169</v>
      </c>
      <c r="L307" s="175">
        <v>4</v>
      </c>
      <c r="M307" s="176" t="s">
        <v>10</v>
      </c>
      <c r="N307" s="406">
        <v>5</v>
      </c>
      <c r="O307" s="183" t="s">
        <v>177</v>
      </c>
    </row>
    <row r="308" spans="1:15" ht="20">
      <c r="A308" s="174" t="s">
        <v>2891</v>
      </c>
      <c r="B308" s="174" t="s">
        <v>2892</v>
      </c>
      <c r="C308" s="177" t="s">
        <v>117</v>
      </c>
      <c r="D308" s="184" t="s">
        <v>220</v>
      </c>
      <c r="E308" s="186"/>
      <c r="F308" s="520" t="s">
        <v>1882</v>
      </c>
      <c r="G308" s="512" t="s">
        <v>2893</v>
      </c>
      <c r="H308" s="188" t="s">
        <v>166</v>
      </c>
      <c r="I308" s="187" t="s">
        <v>1429</v>
      </c>
      <c r="J308" s="187"/>
      <c r="K308" s="187" t="s">
        <v>169</v>
      </c>
      <c r="L308" s="175">
        <v>4</v>
      </c>
      <c r="M308" s="176" t="s">
        <v>10</v>
      </c>
      <c r="N308" s="406">
        <v>5</v>
      </c>
      <c r="O308" s="183" t="s">
        <v>177</v>
      </c>
    </row>
    <row r="309" spans="1:15" ht="20">
      <c r="A309" s="174" t="s">
        <v>2894</v>
      </c>
      <c r="B309" s="174" t="s">
        <v>2895</v>
      </c>
      <c r="C309" s="177" t="s">
        <v>117</v>
      </c>
      <c r="D309" s="184" t="s">
        <v>220</v>
      </c>
      <c r="E309" s="186"/>
      <c r="F309" s="520" t="s">
        <v>1882</v>
      </c>
      <c r="G309" s="512" t="s">
        <v>2896</v>
      </c>
      <c r="H309" s="188" t="s">
        <v>166</v>
      </c>
      <c r="I309" s="187" t="s">
        <v>1429</v>
      </c>
      <c r="J309" s="187"/>
      <c r="K309" s="187" t="s">
        <v>169</v>
      </c>
      <c r="L309" s="175">
        <v>4</v>
      </c>
      <c r="M309" s="176" t="s">
        <v>10</v>
      </c>
      <c r="N309" s="406">
        <v>5</v>
      </c>
      <c r="O309" s="183" t="s">
        <v>177</v>
      </c>
    </row>
    <row r="310" spans="1:15" ht="20">
      <c r="A310" s="174" t="s">
        <v>2897</v>
      </c>
      <c r="B310" s="174" t="s">
        <v>2898</v>
      </c>
      <c r="C310" s="177" t="s">
        <v>117</v>
      </c>
      <c r="D310" s="184" t="s">
        <v>220</v>
      </c>
      <c r="E310" s="186"/>
      <c r="F310" s="520" t="s">
        <v>1882</v>
      </c>
      <c r="G310" s="512" t="s">
        <v>2899</v>
      </c>
      <c r="H310" s="188" t="s">
        <v>166</v>
      </c>
      <c r="I310" s="187" t="s">
        <v>1429</v>
      </c>
      <c r="J310" s="187"/>
      <c r="K310" s="187" t="s">
        <v>169</v>
      </c>
      <c r="L310" s="175">
        <v>4</v>
      </c>
      <c r="M310" s="176" t="s">
        <v>10</v>
      </c>
      <c r="N310" s="406">
        <v>5</v>
      </c>
      <c r="O310" s="183" t="s">
        <v>177</v>
      </c>
    </row>
    <row r="311" spans="1:15" ht="20">
      <c r="A311" s="174" t="s">
        <v>2900</v>
      </c>
      <c r="B311" s="174" t="s">
        <v>2901</v>
      </c>
      <c r="C311" s="177" t="s">
        <v>117</v>
      </c>
      <c r="D311" s="184" t="s">
        <v>220</v>
      </c>
      <c r="E311" s="186"/>
      <c r="F311" s="520" t="s">
        <v>1882</v>
      </c>
      <c r="G311" s="512" t="s">
        <v>2902</v>
      </c>
      <c r="H311" s="188" t="s">
        <v>166</v>
      </c>
      <c r="I311" s="187" t="s">
        <v>1429</v>
      </c>
      <c r="J311" s="187"/>
      <c r="K311" s="187" t="s">
        <v>169</v>
      </c>
      <c r="L311" s="175">
        <v>4</v>
      </c>
      <c r="M311" s="176" t="s">
        <v>10</v>
      </c>
      <c r="N311" s="406">
        <v>5</v>
      </c>
      <c r="O311" s="183" t="s">
        <v>177</v>
      </c>
    </row>
    <row r="312" spans="1:15" ht="20">
      <c r="A312" s="174" t="s">
        <v>2903</v>
      </c>
      <c r="B312" s="174" t="s">
        <v>2904</v>
      </c>
      <c r="C312" s="177" t="s">
        <v>117</v>
      </c>
      <c r="D312" s="184" t="s">
        <v>220</v>
      </c>
      <c r="E312" s="186"/>
      <c r="F312" s="520" t="s">
        <v>1882</v>
      </c>
      <c r="G312" s="512" t="s">
        <v>2905</v>
      </c>
      <c r="H312" s="188" t="s">
        <v>166</v>
      </c>
      <c r="I312" s="187" t="s">
        <v>1429</v>
      </c>
      <c r="J312" s="187"/>
      <c r="K312" s="187" t="s">
        <v>169</v>
      </c>
      <c r="L312" s="175">
        <v>4</v>
      </c>
      <c r="M312" s="176" t="s">
        <v>10</v>
      </c>
      <c r="N312" s="406">
        <v>5</v>
      </c>
      <c r="O312" s="183" t="s">
        <v>177</v>
      </c>
    </row>
    <row r="313" spans="1:15" ht="20">
      <c r="A313" s="174" t="s">
        <v>2906</v>
      </c>
      <c r="B313" s="174" t="s">
        <v>2907</v>
      </c>
      <c r="C313" s="177" t="s">
        <v>117</v>
      </c>
      <c r="D313" s="184" t="s">
        <v>220</v>
      </c>
      <c r="E313" s="186"/>
      <c r="F313" s="520" t="s">
        <v>1869</v>
      </c>
      <c r="G313" s="512" t="s">
        <v>2908</v>
      </c>
      <c r="H313" s="188" t="s">
        <v>166</v>
      </c>
      <c r="I313" s="187" t="s">
        <v>1429</v>
      </c>
      <c r="J313" s="187"/>
      <c r="K313" s="187" t="s">
        <v>169</v>
      </c>
      <c r="L313" s="175">
        <v>4</v>
      </c>
      <c r="M313" s="176" t="s">
        <v>10</v>
      </c>
      <c r="N313" s="406">
        <v>5</v>
      </c>
      <c r="O313" s="183" t="s">
        <v>177</v>
      </c>
    </row>
    <row r="314" spans="1:15" ht="20">
      <c r="A314" s="174" t="s">
        <v>2909</v>
      </c>
      <c r="B314" s="174" t="s">
        <v>2910</v>
      </c>
      <c r="C314" s="177" t="s">
        <v>117</v>
      </c>
      <c r="D314" s="184" t="s">
        <v>220</v>
      </c>
      <c r="E314" s="186"/>
      <c r="F314" s="520" t="s">
        <v>1869</v>
      </c>
      <c r="G314" s="512" t="s">
        <v>2911</v>
      </c>
      <c r="H314" s="188" t="s">
        <v>166</v>
      </c>
      <c r="I314" s="187" t="s">
        <v>1429</v>
      </c>
      <c r="J314" s="187"/>
      <c r="K314" s="187" t="s">
        <v>169</v>
      </c>
      <c r="L314" s="175">
        <v>4</v>
      </c>
      <c r="M314" s="176" t="s">
        <v>10</v>
      </c>
      <c r="N314" s="406">
        <v>5</v>
      </c>
      <c r="O314" s="183" t="s">
        <v>177</v>
      </c>
    </row>
    <row r="315" spans="1:15" ht="20">
      <c r="A315" s="174" t="s">
        <v>2912</v>
      </c>
      <c r="B315" s="174" t="s">
        <v>2913</v>
      </c>
      <c r="C315" s="177" t="s">
        <v>117</v>
      </c>
      <c r="D315" s="184" t="s">
        <v>220</v>
      </c>
      <c r="E315" s="186"/>
      <c r="F315" s="520" t="s">
        <v>1916</v>
      </c>
      <c r="G315" s="512" t="s">
        <v>2914</v>
      </c>
      <c r="H315" s="188" t="s">
        <v>166</v>
      </c>
      <c r="I315" s="187" t="s">
        <v>1429</v>
      </c>
      <c r="J315" s="187"/>
      <c r="K315" s="187" t="s">
        <v>169</v>
      </c>
      <c r="L315" s="175">
        <v>4</v>
      </c>
      <c r="M315" s="176" t="s">
        <v>10</v>
      </c>
      <c r="N315" s="406">
        <v>5</v>
      </c>
      <c r="O315" s="183" t="s">
        <v>177</v>
      </c>
    </row>
    <row r="316" spans="1:15" ht="20">
      <c r="A316" s="174" t="s">
        <v>2915</v>
      </c>
      <c r="B316" s="174" t="s">
        <v>2916</v>
      </c>
      <c r="C316" s="177" t="s">
        <v>117</v>
      </c>
      <c r="D316" s="184" t="s">
        <v>220</v>
      </c>
      <c r="E316" s="186"/>
      <c r="F316" s="520" t="s">
        <v>1916</v>
      </c>
      <c r="G316" s="512" t="s">
        <v>2917</v>
      </c>
      <c r="H316" s="188" t="s">
        <v>166</v>
      </c>
      <c r="I316" s="187" t="s">
        <v>1429</v>
      </c>
      <c r="J316" s="187"/>
      <c r="K316" s="187" t="s">
        <v>169</v>
      </c>
      <c r="L316" s="175">
        <v>4</v>
      </c>
      <c r="M316" s="176" t="s">
        <v>10</v>
      </c>
      <c r="N316" s="406">
        <v>5</v>
      </c>
      <c r="O316" s="183" t="s">
        <v>177</v>
      </c>
    </row>
    <row r="317" spans="1:15" ht="20">
      <c r="A317" s="174" t="s">
        <v>2918</v>
      </c>
      <c r="B317" s="174" t="s">
        <v>2919</v>
      </c>
      <c r="C317" s="177" t="s">
        <v>117</v>
      </c>
      <c r="D317" s="184" t="s">
        <v>220</v>
      </c>
      <c r="E317" s="186"/>
      <c r="F317" s="520" t="s">
        <v>1916</v>
      </c>
      <c r="G317" s="512" t="s">
        <v>2920</v>
      </c>
      <c r="H317" s="188" t="s">
        <v>166</v>
      </c>
      <c r="I317" s="187" t="s">
        <v>1429</v>
      </c>
      <c r="J317" s="187"/>
      <c r="K317" s="187" t="s">
        <v>169</v>
      </c>
      <c r="L317" s="175">
        <v>4</v>
      </c>
      <c r="M317" s="176" t="s">
        <v>10</v>
      </c>
      <c r="N317" s="406">
        <v>5</v>
      </c>
      <c r="O317" s="183" t="s">
        <v>177</v>
      </c>
    </row>
    <row r="318" spans="1:15" ht="20">
      <c r="A318" s="174" t="s">
        <v>2921</v>
      </c>
      <c r="B318" s="174" t="s">
        <v>2922</v>
      </c>
      <c r="C318" s="172" t="s">
        <v>117</v>
      </c>
      <c r="D318" s="184" t="s">
        <v>220</v>
      </c>
      <c r="E318" s="186"/>
      <c r="F318" s="520" t="s">
        <v>2241</v>
      </c>
      <c r="G318" s="512" t="s">
        <v>2923</v>
      </c>
      <c r="H318" s="188" t="s">
        <v>166</v>
      </c>
      <c r="I318" s="187" t="s">
        <v>1429</v>
      </c>
      <c r="J318" s="187"/>
      <c r="K318" s="187" t="s">
        <v>169</v>
      </c>
      <c r="L318" s="175">
        <v>4</v>
      </c>
      <c r="M318" s="176" t="s">
        <v>10</v>
      </c>
      <c r="N318" s="406">
        <v>5</v>
      </c>
      <c r="O318" s="183" t="s">
        <v>177</v>
      </c>
    </row>
    <row r="319" spans="1:15" ht="20">
      <c r="A319" s="174" t="s">
        <v>2924</v>
      </c>
      <c r="B319" s="174" t="s">
        <v>2925</v>
      </c>
      <c r="C319" s="172" t="s">
        <v>117</v>
      </c>
      <c r="D319" s="184" t="s">
        <v>220</v>
      </c>
      <c r="E319" s="186"/>
      <c r="F319" s="520" t="s">
        <v>2241</v>
      </c>
      <c r="G319" s="512" t="s">
        <v>2926</v>
      </c>
      <c r="H319" s="188" t="s">
        <v>166</v>
      </c>
      <c r="I319" s="187" t="s">
        <v>1429</v>
      </c>
      <c r="J319" s="187"/>
      <c r="K319" s="187" t="s">
        <v>169</v>
      </c>
      <c r="L319" s="175">
        <v>4</v>
      </c>
      <c r="M319" s="176" t="s">
        <v>10</v>
      </c>
      <c r="N319" s="406">
        <v>5</v>
      </c>
      <c r="O319" s="183" t="s">
        <v>177</v>
      </c>
    </row>
    <row r="320" spans="1:15" ht="20">
      <c r="A320" s="174" t="s">
        <v>2927</v>
      </c>
      <c r="B320" s="174" t="s">
        <v>2928</v>
      </c>
      <c r="C320" s="172" t="s">
        <v>117</v>
      </c>
      <c r="D320" s="184" t="s">
        <v>220</v>
      </c>
      <c r="E320" s="186"/>
      <c r="F320" s="520" t="s">
        <v>2241</v>
      </c>
      <c r="G320" s="512" t="s">
        <v>2929</v>
      </c>
      <c r="H320" s="188" t="s">
        <v>166</v>
      </c>
      <c r="I320" s="187" t="s">
        <v>1429</v>
      </c>
      <c r="J320" s="187"/>
      <c r="K320" s="187" t="s">
        <v>169</v>
      </c>
      <c r="L320" s="175">
        <v>4</v>
      </c>
      <c r="M320" s="176" t="s">
        <v>10</v>
      </c>
      <c r="N320" s="406">
        <v>5</v>
      </c>
      <c r="O320" s="183" t="s">
        <v>177</v>
      </c>
    </row>
    <row r="321" spans="1:15" ht="20">
      <c r="A321" s="177" t="s">
        <v>2930</v>
      </c>
      <c r="B321" s="174" t="s">
        <v>2931</v>
      </c>
      <c r="C321" s="172" t="s">
        <v>2932</v>
      </c>
      <c r="D321" s="184" t="s">
        <v>220</v>
      </c>
      <c r="E321" s="186"/>
      <c r="F321" s="520" t="s">
        <v>1958</v>
      </c>
      <c r="G321" s="512" t="s">
        <v>2933</v>
      </c>
      <c r="H321" s="188" t="s">
        <v>166</v>
      </c>
      <c r="I321" s="187" t="s">
        <v>1429</v>
      </c>
      <c r="J321" s="187"/>
      <c r="K321" s="187" t="s">
        <v>169</v>
      </c>
      <c r="L321" s="175">
        <v>4</v>
      </c>
      <c r="M321" s="176" t="s">
        <v>10</v>
      </c>
      <c r="N321" s="406">
        <v>5</v>
      </c>
      <c r="O321" s="183" t="s">
        <v>177</v>
      </c>
    </row>
    <row r="322" spans="1:15" ht="20">
      <c r="A322" s="177" t="s">
        <v>2934</v>
      </c>
      <c r="B322" s="174" t="s">
        <v>2935</v>
      </c>
      <c r="C322" s="172" t="s">
        <v>117</v>
      </c>
      <c r="D322" s="184" t="s">
        <v>220</v>
      </c>
      <c r="E322" s="186"/>
      <c r="F322" s="520" t="s">
        <v>1882</v>
      </c>
      <c r="G322" s="512" t="s">
        <v>2936</v>
      </c>
      <c r="H322" s="188" t="s">
        <v>166</v>
      </c>
      <c r="I322" s="187" t="s">
        <v>1429</v>
      </c>
      <c r="J322" s="187"/>
      <c r="K322" s="187" t="s">
        <v>169</v>
      </c>
      <c r="L322" s="175">
        <v>4</v>
      </c>
      <c r="M322" s="176" t="s">
        <v>10</v>
      </c>
      <c r="N322" s="406">
        <v>5</v>
      </c>
      <c r="O322" s="183" t="s">
        <v>177</v>
      </c>
    </row>
    <row r="323" spans="1:15" ht="20">
      <c r="A323" s="177" t="s">
        <v>2937</v>
      </c>
      <c r="B323" s="174" t="s">
        <v>2938</v>
      </c>
      <c r="C323" s="172" t="s">
        <v>117</v>
      </c>
      <c r="D323" s="184" t="s">
        <v>220</v>
      </c>
      <c r="E323" s="186"/>
      <c r="F323" s="520" t="s">
        <v>1882</v>
      </c>
      <c r="G323" s="512" t="s">
        <v>2939</v>
      </c>
      <c r="H323" s="188" t="s">
        <v>166</v>
      </c>
      <c r="I323" s="187" t="s">
        <v>1429</v>
      </c>
      <c r="J323" s="187"/>
      <c r="K323" s="187" t="s">
        <v>169</v>
      </c>
      <c r="L323" s="175">
        <v>4</v>
      </c>
      <c r="M323" s="176" t="s">
        <v>10</v>
      </c>
      <c r="N323" s="406">
        <v>5</v>
      </c>
      <c r="O323" s="183" t="s">
        <v>177</v>
      </c>
    </row>
    <row r="324" spans="1:15" ht="20">
      <c r="A324" s="177" t="s">
        <v>2940</v>
      </c>
      <c r="B324" s="174" t="s">
        <v>2941</v>
      </c>
      <c r="C324" s="172" t="s">
        <v>2942</v>
      </c>
      <c r="D324" s="184" t="s">
        <v>220</v>
      </c>
      <c r="E324" s="186"/>
      <c r="F324" s="520" t="s">
        <v>1912</v>
      </c>
      <c r="G324" s="512" t="s">
        <v>2943</v>
      </c>
      <c r="H324" s="188" t="s">
        <v>166</v>
      </c>
      <c r="I324" s="187" t="s">
        <v>1429</v>
      </c>
      <c r="J324" s="187"/>
      <c r="K324" s="187" t="s">
        <v>169</v>
      </c>
      <c r="L324" s="175">
        <v>4</v>
      </c>
      <c r="M324" s="176" t="s">
        <v>10</v>
      </c>
      <c r="N324" s="406">
        <v>5</v>
      </c>
      <c r="O324" s="183" t="s">
        <v>177</v>
      </c>
    </row>
    <row r="325" spans="1:15" ht="20">
      <c r="A325" s="177" t="s">
        <v>2944</v>
      </c>
      <c r="B325" s="174" t="s">
        <v>2945</v>
      </c>
      <c r="C325" s="172" t="s">
        <v>117</v>
      </c>
      <c r="D325" s="184" t="s">
        <v>220</v>
      </c>
      <c r="E325" s="186"/>
      <c r="F325" s="520" t="s">
        <v>1882</v>
      </c>
      <c r="G325" s="512" t="s">
        <v>2946</v>
      </c>
      <c r="H325" s="188" t="s">
        <v>166</v>
      </c>
      <c r="I325" s="187" t="s">
        <v>1429</v>
      </c>
      <c r="J325" s="187"/>
      <c r="K325" s="187" t="s">
        <v>169</v>
      </c>
      <c r="L325" s="175">
        <v>4</v>
      </c>
      <c r="M325" s="176" t="s">
        <v>10</v>
      </c>
      <c r="N325" s="406">
        <v>5</v>
      </c>
      <c r="O325" s="183" t="s">
        <v>177</v>
      </c>
    </row>
    <row r="326" spans="1:15" ht="20">
      <c r="A326" s="177" t="s">
        <v>2947</v>
      </c>
      <c r="B326" s="174" t="s">
        <v>2948</v>
      </c>
      <c r="C326" s="172" t="s">
        <v>117</v>
      </c>
      <c r="D326" s="184" t="s">
        <v>220</v>
      </c>
      <c r="E326" s="186"/>
      <c r="F326" s="520" t="s">
        <v>1882</v>
      </c>
      <c r="G326" s="512" t="s">
        <v>2949</v>
      </c>
      <c r="H326" s="188" t="s">
        <v>166</v>
      </c>
      <c r="I326" s="187" t="s">
        <v>1429</v>
      </c>
      <c r="J326" s="187"/>
      <c r="K326" s="187" t="s">
        <v>169</v>
      </c>
      <c r="L326" s="175">
        <v>4</v>
      </c>
      <c r="M326" s="176" t="s">
        <v>10</v>
      </c>
      <c r="N326" s="406">
        <v>5</v>
      </c>
      <c r="O326" s="183" t="s">
        <v>177</v>
      </c>
    </row>
    <row r="327" spans="1:15" ht="20">
      <c r="A327" s="177" t="s">
        <v>2950</v>
      </c>
      <c r="B327" s="174" t="s">
        <v>2951</v>
      </c>
      <c r="C327" s="172" t="s">
        <v>117</v>
      </c>
      <c r="D327" s="184" t="s">
        <v>220</v>
      </c>
      <c r="E327" s="186"/>
      <c r="F327" s="520" t="s">
        <v>1882</v>
      </c>
      <c r="G327" s="512" t="s">
        <v>2952</v>
      </c>
      <c r="H327" s="188" t="s">
        <v>166</v>
      </c>
      <c r="I327" s="187" t="s">
        <v>1429</v>
      </c>
      <c r="J327" s="187"/>
      <c r="K327" s="187" t="s">
        <v>169</v>
      </c>
      <c r="L327" s="175">
        <v>4</v>
      </c>
      <c r="M327" s="176" t="s">
        <v>10</v>
      </c>
      <c r="N327" s="406">
        <v>5</v>
      </c>
      <c r="O327" s="183" t="s">
        <v>177</v>
      </c>
    </row>
    <row r="328" spans="1:15" ht="20">
      <c r="A328" s="177" t="s">
        <v>2953</v>
      </c>
      <c r="B328" s="174" t="s">
        <v>2954</v>
      </c>
      <c r="C328" s="172" t="s">
        <v>117</v>
      </c>
      <c r="D328" s="184" t="s">
        <v>220</v>
      </c>
      <c r="E328" s="186"/>
      <c r="F328" s="520" t="s">
        <v>1882</v>
      </c>
      <c r="G328" s="512" t="s">
        <v>2955</v>
      </c>
      <c r="H328" s="188" t="s">
        <v>166</v>
      </c>
      <c r="I328" s="187" t="s">
        <v>1429</v>
      </c>
      <c r="J328" s="187"/>
      <c r="K328" s="187" t="s">
        <v>169</v>
      </c>
      <c r="L328" s="175">
        <v>4</v>
      </c>
      <c r="M328" s="176" t="s">
        <v>10</v>
      </c>
      <c r="N328" s="406">
        <v>5</v>
      </c>
      <c r="O328" s="183" t="s">
        <v>177</v>
      </c>
    </row>
    <row r="329" spans="1:15" ht="20">
      <c r="A329" s="177" t="s">
        <v>2956</v>
      </c>
      <c r="B329" s="174" t="s">
        <v>2957</v>
      </c>
      <c r="C329" s="172" t="s">
        <v>117</v>
      </c>
      <c r="D329" s="184" t="s">
        <v>220</v>
      </c>
      <c r="E329" s="186"/>
      <c r="F329" s="520" t="s">
        <v>1882</v>
      </c>
      <c r="G329" s="512" t="s">
        <v>2958</v>
      </c>
      <c r="H329" s="188" t="s">
        <v>166</v>
      </c>
      <c r="I329" s="187" t="s">
        <v>1429</v>
      </c>
      <c r="J329" s="187"/>
      <c r="K329" s="187" t="s">
        <v>169</v>
      </c>
      <c r="L329" s="175">
        <v>4</v>
      </c>
      <c r="M329" s="176" t="s">
        <v>10</v>
      </c>
      <c r="N329" s="406">
        <v>5</v>
      </c>
      <c r="O329" s="183" t="s">
        <v>177</v>
      </c>
    </row>
    <row r="330" spans="1:15" ht="20">
      <c r="A330" s="177" t="s">
        <v>2959</v>
      </c>
      <c r="B330" s="174" t="s">
        <v>2960</v>
      </c>
      <c r="C330" s="172" t="s">
        <v>2961</v>
      </c>
      <c r="D330" s="184" t="s">
        <v>220</v>
      </c>
      <c r="E330" s="186"/>
      <c r="F330" s="520" t="s">
        <v>2962</v>
      </c>
      <c r="G330" s="512" t="s">
        <v>2963</v>
      </c>
      <c r="H330" s="188" t="s">
        <v>166</v>
      </c>
      <c r="I330" s="187" t="s">
        <v>1429</v>
      </c>
      <c r="J330" s="187"/>
      <c r="K330" s="187" t="s">
        <v>169</v>
      </c>
      <c r="L330" s="175">
        <v>4</v>
      </c>
      <c r="M330" s="176" t="s">
        <v>10</v>
      </c>
      <c r="N330" s="406">
        <v>5</v>
      </c>
      <c r="O330" s="183" t="s">
        <v>177</v>
      </c>
    </row>
    <row r="331" spans="1:15" ht="20">
      <c r="A331" s="177" t="s">
        <v>2964</v>
      </c>
      <c r="B331" s="184" t="s">
        <v>2965</v>
      </c>
      <c r="C331" s="184" t="s">
        <v>2966</v>
      </c>
      <c r="D331" s="184" t="s">
        <v>220</v>
      </c>
      <c r="E331" s="186"/>
      <c r="F331" s="520" t="s">
        <v>2237</v>
      </c>
      <c r="G331" s="375" t="s">
        <v>2967</v>
      </c>
      <c r="H331" s="187" t="s">
        <v>176</v>
      </c>
      <c r="I331" s="187" t="s">
        <v>2968</v>
      </c>
      <c r="J331" s="187"/>
      <c r="K331" s="187" t="s">
        <v>169</v>
      </c>
      <c r="L331" s="175">
        <v>4</v>
      </c>
      <c r="M331" s="176" t="s">
        <v>10</v>
      </c>
      <c r="N331" s="406">
        <v>5</v>
      </c>
      <c r="O331" s="183" t="s">
        <v>177</v>
      </c>
    </row>
    <row r="332" spans="1:15" ht="20">
      <c r="A332" s="177" t="s">
        <v>2969</v>
      </c>
      <c r="B332" s="184" t="s">
        <v>2970</v>
      </c>
      <c r="C332" s="184" t="s">
        <v>2971</v>
      </c>
      <c r="D332" s="184" t="s">
        <v>220</v>
      </c>
      <c r="E332" s="186"/>
      <c r="F332" s="520" t="s">
        <v>2237</v>
      </c>
      <c r="G332" s="375" t="s">
        <v>2972</v>
      </c>
      <c r="H332" s="187" t="s">
        <v>176</v>
      </c>
      <c r="I332" s="187" t="s">
        <v>2973</v>
      </c>
      <c r="J332" s="187"/>
      <c r="K332" s="187" t="s">
        <v>169</v>
      </c>
      <c r="L332" s="175">
        <v>4</v>
      </c>
      <c r="M332" s="176" t="s">
        <v>10</v>
      </c>
      <c r="N332" s="406">
        <v>5</v>
      </c>
      <c r="O332" s="183" t="s">
        <v>177</v>
      </c>
    </row>
    <row r="333" spans="1:15" ht="20">
      <c r="A333" s="177" t="s">
        <v>2974</v>
      </c>
      <c r="B333" s="184" t="s">
        <v>2975</v>
      </c>
      <c r="C333" s="184" t="s">
        <v>2976</v>
      </c>
      <c r="D333" s="184" t="s">
        <v>220</v>
      </c>
      <c r="E333" s="186"/>
      <c r="F333" s="520" t="s">
        <v>2237</v>
      </c>
      <c r="G333" s="375" t="s">
        <v>2977</v>
      </c>
      <c r="H333" s="187" t="s">
        <v>176</v>
      </c>
      <c r="I333" s="187" t="s">
        <v>2973</v>
      </c>
      <c r="J333" s="187"/>
      <c r="K333" s="187" t="s">
        <v>169</v>
      </c>
      <c r="L333" s="175">
        <v>4</v>
      </c>
      <c r="M333" s="176" t="s">
        <v>10</v>
      </c>
      <c r="N333" s="406">
        <v>5</v>
      </c>
      <c r="O333" s="183" t="s">
        <v>177</v>
      </c>
    </row>
    <row r="334" spans="1:15" ht="20">
      <c r="A334" s="177" t="s">
        <v>2978</v>
      </c>
      <c r="B334" s="184" t="s">
        <v>2979</v>
      </c>
      <c r="C334" s="184" t="s">
        <v>735</v>
      </c>
      <c r="D334" s="184" t="s">
        <v>220</v>
      </c>
      <c r="E334" s="186"/>
      <c r="F334" s="520" t="s">
        <v>2309</v>
      </c>
      <c r="G334" s="375" t="s">
        <v>2980</v>
      </c>
      <c r="H334" s="187" t="s">
        <v>176</v>
      </c>
      <c r="I334" s="187" t="s">
        <v>2973</v>
      </c>
      <c r="J334" s="187"/>
      <c r="K334" s="187" t="s">
        <v>169</v>
      </c>
      <c r="L334" s="175">
        <v>4</v>
      </c>
      <c r="M334" s="176" t="s">
        <v>10</v>
      </c>
      <c r="N334" s="406">
        <v>5</v>
      </c>
      <c r="O334" s="183" t="s">
        <v>177</v>
      </c>
    </row>
    <row r="335" spans="1:15" ht="120">
      <c r="A335" s="177" t="s">
        <v>2981</v>
      </c>
      <c r="B335" s="184" t="s">
        <v>2982</v>
      </c>
      <c r="C335" s="184" t="s">
        <v>2983</v>
      </c>
      <c r="D335" s="184" t="s">
        <v>220</v>
      </c>
      <c r="E335" s="186"/>
      <c r="F335" s="520" t="s">
        <v>2090</v>
      </c>
      <c r="G335" s="375" t="s">
        <v>2984</v>
      </c>
      <c r="H335" s="187" t="s">
        <v>182</v>
      </c>
      <c r="I335" s="187" t="s">
        <v>2985</v>
      </c>
      <c r="J335" s="187"/>
      <c r="K335" s="187" t="s">
        <v>169</v>
      </c>
      <c r="L335" s="175">
        <v>4</v>
      </c>
      <c r="M335" s="176" t="s">
        <v>10</v>
      </c>
      <c r="N335" s="406">
        <v>5</v>
      </c>
      <c r="O335" s="183" t="s">
        <v>177</v>
      </c>
    </row>
    <row r="336" spans="1:15" ht="150">
      <c r="A336" s="177" t="s">
        <v>2986</v>
      </c>
      <c r="B336" s="184" t="s">
        <v>2987</v>
      </c>
      <c r="C336" s="184" t="s">
        <v>2988</v>
      </c>
      <c r="D336" s="184" t="s">
        <v>220</v>
      </c>
      <c r="E336" s="186"/>
      <c r="F336" s="520" t="s">
        <v>2090</v>
      </c>
      <c r="G336" s="375" t="s">
        <v>2989</v>
      </c>
      <c r="H336" s="187" t="s">
        <v>182</v>
      </c>
      <c r="I336" s="187" t="s">
        <v>2990</v>
      </c>
      <c r="J336" s="187"/>
      <c r="K336" s="187" t="s">
        <v>169</v>
      </c>
      <c r="L336" s="175">
        <v>4</v>
      </c>
      <c r="M336" s="176" t="s">
        <v>10</v>
      </c>
      <c r="N336" s="406">
        <v>5</v>
      </c>
      <c r="O336" s="183" t="s">
        <v>177</v>
      </c>
    </row>
    <row r="337" spans="1:15" ht="30">
      <c r="A337" s="177" t="s">
        <v>2991</v>
      </c>
      <c r="B337" s="184" t="s">
        <v>2992</v>
      </c>
      <c r="C337" s="184" t="s">
        <v>2993</v>
      </c>
      <c r="D337" s="184" t="s">
        <v>220</v>
      </c>
      <c r="E337" s="186"/>
      <c r="F337" s="520" t="s">
        <v>2994</v>
      </c>
      <c r="G337" s="375" t="s">
        <v>2995</v>
      </c>
      <c r="H337" s="187" t="s">
        <v>176</v>
      </c>
      <c r="I337" s="187" t="s">
        <v>2996</v>
      </c>
      <c r="J337" s="187"/>
      <c r="K337" s="187" t="s">
        <v>169</v>
      </c>
      <c r="L337" s="175">
        <v>4</v>
      </c>
      <c r="M337" s="176" t="s">
        <v>10</v>
      </c>
      <c r="N337" s="406">
        <v>5</v>
      </c>
      <c r="O337" s="183" t="s">
        <v>177</v>
      </c>
    </row>
    <row r="338" spans="1:15" ht="50">
      <c r="A338" s="177" t="s">
        <v>2997</v>
      </c>
      <c r="B338" s="184" t="s">
        <v>2998</v>
      </c>
      <c r="C338" s="184" t="s">
        <v>2999</v>
      </c>
      <c r="D338" s="184" t="s">
        <v>220</v>
      </c>
      <c r="E338" s="186"/>
      <c r="F338" s="520" t="s">
        <v>2090</v>
      </c>
      <c r="G338" s="375" t="s">
        <v>3000</v>
      </c>
      <c r="H338" s="187" t="s">
        <v>176</v>
      </c>
      <c r="I338" s="187" t="s">
        <v>3001</v>
      </c>
      <c r="J338" s="187"/>
      <c r="K338" s="187" t="s">
        <v>169</v>
      </c>
      <c r="L338" s="175">
        <v>4</v>
      </c>
      <c r="M338" s="176" t="s">
        <v>10</v>
      </c>
      <c r="N338" s="406">
        <v>5</v>
      </c>
      <c r="O338" s="183" t="s">
        <v>177</v>
      </c>
    </row>
    <row r="339" spans="1:15" ht="20">
      <c r="A339" s="177" t="s">
        <v>3002</v>
      </c>
      <c r="B339" s="174" t="s">
        <v>3003</v>
      </c>
      <c r="C339" s="184" t="s">
        <v>735</v>
      </c>
      <c r="D339" s="184" t="s">
        <v>220</v>
      </c>
      <c r="E339" s="186"/>
      <c r="F339" s="520" t="s">
        <v>3004</v>
      </c>
      <c r="G339" s="512" t="s">
        <v>3005</v>
      </c>
      <c r="H339" s="188" t="s">
        <v>182</v>
      </c>
      <c r="I339" s="187" t="s">
        <v>3006</v>
      </c>
      <c r="J339" s="187"/>
      <c r="K339" s="187" t="s">
        <v>169</v>
      </c>
      <c r="L339" s="175">
        <v>4</v>
      </c>
      <c r="M339" s="176" t="s">
        <v>10</v>
      </c>
      <c r="N339" s="406">
        <v>5</v>
      </c>
      <c r="O339" s="183" t="s">
        <v>177</v>
      </c>
    </row>
    <row r="340" spans="1:15" ht="20">
      <c r="A340" s="177" t="s">
        <v>3007</v>
      </c>
      <c r="B340" s="174" t="s">
        <v>3008</v>
      </c>
      <c r="C340" s="184" t="s">
        <v>735</v>
      </c>
      <c r="D340" s="184" t="s">
        <v>220</v>
      </c>
      <c r="E340" s="186"/>
      <c r="F340" s="520" t="s">
        <v>3004</v>
      </c>
      <c r="G340" s="512" t="s">
        <v>3009</v>
      </c>
      <c r="H340" s="188" t="s">
        <v>182</v>
      </c>
      <c r="I340" s="187"/>
      <c r="J340" s="187"/>
      <c r="K340" s="187" t="s">
        <v>169</v>
      </c>
      <c r="L340" s="175">
        <v>4</v>
      </c>
      <c r="M340" s="176" t="s">
        <v>10</v>
      </c>
      <c r="N340" s="406">
        <v>5</v>
      </c>
      <c r="O340" s="183" t="s">
        <v>177</v>
      </c>
    </row>
    <row r="341" spans="1:15" ht="20">
      <c r="A341" s="177" t="s">
        <v>3010</v>
      </c>
      <c r="B341" s="174" t="s">
        <v>3011</v>
      </c>
      <c r="C341" s="184" t="s">
        <v>735</v>
      </c>
      <c r="D341" s="184" t="s">
        <v>220</v>
      </c>
      <c r="E341" s="186"/>
      <c r="F341" s="520" t="s">
        <v>3004</v>
      </c>
      <c r="G341" s="512" t="s">
        <v>3012</v>
      </c>
      <c r="H341" s="188" t="s">
        <v>182</v>
      </c>
      <c r="I341" s="187" t="s">
        <v>3006</v>
      </c>
      <c r="J341" s="187"/>
      <c r="K341" s="187" t="s">
        <v>169</v>
      </c>
      <c r="L341" s="175">
        <v>4</v>
      </c>
      <c r="M341" s="176" t="s">
        <v>10</v>
      </c>
      <c r="N341" s="406">
        <v>5</v>
      </c>
      <c r="O341" s="183" t="s">
        <v>177</v>
      </c>
    </row>
    <row r="342" spans="1:15" ht="10.5">
      <c r="A342" s="177" t="s">
        <v>3013</v>
      </c>
      <c r="B342" s="174" t="s">
        <v>3014</v>
      </c>
      <c r="C342" s="184" t="s">
        <v>735</v>
      </c>
      <c r="D342" s="184" t="s">
        <v>220</v>
      </c>
      <c r="E342" s="186"/>
      <c r="F342" s="520" t="s">
        <v>3004</v>
      </c>
      <c r="G342" s="512" t="s">
        <v>3015</v>
      </c>
      <c r="H342" s="188" t="s">
        <v>182</v>
      </c>
      <c r="I342" s="187"/>
      <c r="J342" s="187"/>
      <c r="K342" s="187" t="s">
        <v>169</v>
      </c>
      <c r="L342" s="175">
        <v>4</v>
      </c>
      <c r="M342" s="176" t="s">
        <v>10</v>
      </c>
      <c r="N342" s="406">
        <v>5</v>
      </c>
      <c r="O342" s="183" t="s">
        <v>177</v>
      </c>
    </row>
    <row r="343" spans="1:15" ht="20">
      <c r="A343" s="177" t="s">
        <v>3016</v>
      </c>
      <c r="B343" s="174" t="s">
        <v>3017</v>
      </c>
      <c r="C343" s="184" t="s">
        <v>735</v>
      </c>
      <c r="D343" s="184" t="s">
        <v>220</v>
      </c>
      <c r="E343" s="186"/>
      <c r="F343" s="520" t="s">
        <v>2229</v>
      </c>
      <c r="G343" s="512" t="s">
        <v>3018</v>
      </c>
      <c r="H343" s="188" t="s">
        <v>182</v>
      </c>
      <c r="I343" s="187" t="s">
        <v>3006</v>
      </c>
      <c r="J343" s="187"/>
      <c r="K343" s="187" t="s">
        <v>169</v>
      </c>
      <c r="L343" s="175">
        <v>4</v>
      </c>
      <c r="M343" s="176" t="s">
        <v>10</v>
      </c>
      <c r="N343" s="406">
        <v>5</v>
      </c>
      <c r="O343" s="183" t="s">
        <v>177</v>
      </c>
    </row>
    <row r="344" spans="1:15" ht="10.5">
      <c r="A344" s="177" t="s">
        <v>3019</v>
      </c>
      <c r="B344" s="174" t="s">
        <v>3020</v>
      </c>
      <c r="C344" s="184" t="s">
        <v>735</v>
      </c>
      <c r="D344" s="184" t="s">
        <v>220</v>
      </c>
      <c r="E344" s="186"/>
      <c r="F344" s="520" t="s">
        <v>2229</v>
      </c>
      <c r="G344" s="512" t="s">
        <v>3021</v>
      </c>
      <c r="H344" s="188" t="s">
        <v>182</v>
      </c>
      <c r="I344" s="187" t="s">
        <v>3022</v>
      </c>
      <c r="J344" s="187"/>
      <c r="K344" s="187" t="s">
        <v>169</v>
      </c>
      <c r="L344" s="175">
        <v>4</v>
      </c>
      <c r="M344" s="176" t="s">
        <v>10</v>
      </c>
      <c r="N344" s="406">
        <v>5</v>
      </c>
      <c r="O344" s="183" t="s">
        <v>177</v>
      </c>
    </row>
    <row r="345" spans="1:15" ht="10.5">
      <c r="A345" s="177" t="s">
        <v>3023</v>
      </c>
      <c r="B345" s="174" t="s">
        <v>3024</v>
      </c>
      <c r="C345" s="184" t="s">
        <v>735</v>
      </c>
      <c r="D345" s="184" t="s">
        <v>220</v>
      </c>
      <c r="E345" s="186"/>
      <c r="F345" s="520" t="s">
        <v>3025</v>
      </c>
      <c r="G345" s="512" t="s">
        <v>3026</v>
      </c>
      <c r="H345" s="188" t="s">
        <v>182</v>
      </c>
      <c r="I345" s="187" t="s">
        <v>3006</v>
      </c>
      <c r="J345" s="187"/>
      <c r="K345" s="187" t="s">
        <v>169</v>
      </c>
      <c r="L345" s="175">
        <v>4</v>
      </c>
      <c r="M345" s="176" t="s">
        <v>10</v>
      </c>
      <c r="N345" s="406">
        <v>5</v>
      </c>
      <c r="O345" s="183" t="s">
        <v>177</v>
      </c>
    </row>
    <row r="346" spans="1:15" ht="10.5">
      <c r="A346" s="177" t="s">
        <v>3027</v>
      </c>
      <c r="B346" s="174" t="s">
        <v>3028</v>
      </c>
      <c r="C346" s="184" t="s">
        <v>735</v>
      </c>
      <c r="D346" s="184" t="s">
        <v>220</v>
      </c>
      <c r="E346" s="186"/>
      <c r="F346" s="520" t="s">
        <v>3025</v>
      </c>
      <c r="G346" s="512" t="s">
        <v>3029</v>
      </c>
      <c r="H346" s="188" t="s">
        <v>182</v>
      </c>
      <c r="I346" s="187" t="s">
        <v>3022</v>
      </c>
      <c r="J346" s="187"/>
      <c r="K346" s="187" t="s">
        <v>169</v>
      </c>
      <c r="L346" s="175">
        <v>4</v>
      </c>
      <c r="M346" s="176" t="s">
        <v>10</v>
      </c>
      <c r="N346" s="406">
        <v>5</v>
      </c>
      <c r="O346" s="183" t="s">
        <v>177</v>
      </c>
    </row>
    <row r="347" spans="1:15" ht="20">
      <c r="A347" s="177" t="s">
        <v>3030</v>
      </c>
      <c r="B347" s="174" t="s">
        <v>3031</v>
      </c>
      <c r="C347" s="184" t="s">
        <v>735</v>
      </c>
      <c r="D347" s="184" t="s">
        <v>220</v>
      </c>
      <c r="E347" s="186"/>
      <c r="F347" s="520" t="s">
        <v>2229</v>
      </c>
      <c r="G347" s="512" t="s">
        <v>3032</v>
      </c>
      <c r="H347" s="188" t="s">
        <v>182</v>
      </c>
      <c r="I347" s="187" t="s">
        <v>3033</v>
      </c>
      <c r="J347" s="187"/>
      <c r="K347" s="187" t="s">
        <v>169</v>
      </c>
      <c r="L347" s="175">
        <v>4</v>
      </c>
      <c r="M347" s="176" t="s">
        <v>10</v>
      </c>
      <c r="N347" s="406">
        <v>5</v>
      </c>
      <c r="O347" s="183" t="s">
        <v>177</v>
      </c>
    </row>
    <row r="348" spans="1:15" ht="20">
      <c r="A348" s="177" t="s">
        <v>3034</v>
      </c>
      <c r="B348" s="174" t="s">
        <v>3035</v>
      </c>
      <c r="C348" s="184" t="s">
        <v>735</v>
      </c>
      <c r="D348" s="184" t="s">
        <v>220</v>
      </c>
      <c r="E348" s="186"/>
      <c r="F348" s="520" t="s">
        <v>3004</v>
      </c>
      <c r="G348" s="512" t="s">
        <v>3036</v>
      </c>
      <c r="H348" s="188" t="s">
        <v>182</v>
      </c>
      <c r="I348" s="187" t="s">
        <v>3037</v>
      </c>
      <c r="J348" s="187"/>
      <c r="K348" s="187" t="s">
        <v>169</v>
      </c>
      <c r="L348" s="175">
        <v>4</v>
      </c>
      <c r="M348" s="176" t="s">
        <v>10</v>
      </c>
      <c r="N348" s="406">
        <v>5</v>
      </c>
      <c r="O348" s="183" t="s">
        <v>177</v>
      </c>
    </row>
    <row r="349" spans="1:15" ht="20">
      <c r="A349" s="177" t="s">
        <v>3038</v>
      </c>
      <c r="B349" s="174" t="s">
        <v>3039</v>
      </c>
      <c r="C349" s="184" t="s">
        <v>735</v>
      </c>
      <c r="D349" s="184" t="s">
        <v>220</v>
      </c>
      <c r="E349" s="186"/>
      <c r="F349" s="520" t="s">
        <v>3004</v>
      </c>
      <c r="G349" s="512" t="s">
        <v>3040</v>
      </c>
      <c r="H349" s="188" t="s">
        <v>182</v>
      </c>
      <c r="I349" s="187" t="s">
        <v>3037</v>
      </c>
      <c r="J349" s="187"/>
      <c r="K349" s="187" t="s">
        <v>169</v>
      </c>
      <c r="L349" s="175">
        <v>4</v>
      </c>
      <c r="M349" s="176" t="s">
        <v>10</v>
      </c>
      <c r="N349" s="406">
        <v>5</v>
      </c>
      <c r="O349" s="183" t="s">
        <v>177</v>
      </c>
    </row>
    <row r="350" spans="1:15" ht="28.5" customHeight="1">
      <c r="A350" s="177" t="s">
        <v>3041</v>
      </c>
      <c r="B350" s="174" t="s">
        <v>3042</v>
      </c>
      <c r="C350" s="184" t="s">
        <v>735</v>
      </c>
      <c r="D350" s="184" t="s">
        <v>220</v>
      </c>
      <c r="E350" s="186"/>
      <c r="F350" s="520" t="s">
        <v>3025</v>
      </c>
      <c r="G350" s="512" t="s">
        <v>3043</v>
      </c>
      <c r="H350" s="188" t="s">
        <v>182</v>
      </c>
      <c r="I350" s="187" t="s">
        <v>3033</v>
      </c>
      <c r="J350" s="187"/>
      <c r="K350" s="187" t="s">
        <v>169</v>
      </c>
      <c r="L350" s="175">
        <v>4</v>
      </c>
      <c r="M350" s="176" t="s">
        <v>10</v>
      </c>
      <c r="N350" s="406">
        <v>5</v>
      </c>
      <c r="O350" s="183" t="s">
        <v>177</v>
      </c>
    </row>
    <row r="351" spans="1:15" ht="10.5">
      <c r="A351" s="177" t="s">
        <v>3044</v>
      </c>
      <c r="B351" s="174" t="s">
        <v>3045</v>
      </c>
      <c r="C351" s="184" t="s">
        <v>735</v>
      </c>
      <c r="D351" s="184" t="s">
        <v>220</v>
      </c>
      <c r="E351" s="186"/>
      <c r="F351" s="520" t="s">
        <v>3004</v>
      </c>
      <c r="G351" s="512" t="s">
        <v>3021</v>
      </c>
      <c r="H351" s="188" t="s">
        <v>182</v>
      </c>
      <c r="I351" s="187" t="s">
        <v>3046</v>
      </c>
      <c r="J351" s="187"/>
      <c r="K351" s="187" t="s">
        <v>169</v>
      </c>
      <c r="L351" s="175">
        <v>4</v>
      </c>
      <c r="M351" s="176" t="s">
        <v>10</v>
      </c>
      <c r="N351" s="406">
        <v>5</v>
      </c>
      <c r="O351" s="183" t="s">
        <v>177</v>
      </c>
    </row>
    <row r="352" spans="1:15" ht="10.5">
      <c r="A352" s="177" t="s">
        <v>3047</v>
      </c>
      <c r="B352" s="174" t="s">
        <v>3048</v>
      </c>
      <c r="C352" s="184" t="s">
        <v>735</v>
      </c>
      <c r="D352" s="184" t="s">
        <v>220</v>
      </c>
      <c r="E352" s="186"/>
      <c r="F352" s="520" t="s">
        <v>3004</v>
      </c>
      <c r="G352" s="512" t="s">
        <v>3029</v>
      </c>
      <c r="H352" s="188" t="s">
        <v>182</v>
      </c>
      <c r="I352" s="187" t="s">
        <v>3046</v>
      </c>
      <c r="J352" s="187"/>
      <c r="K352" s="187" t="s">
        <v>169</v>
      </c>
      <c r="L352" s="175">
        <v>4</v>
      </c>
      <c r="M352" s="176" t="s">
        <v>10</v>
      </c>
      <c r="N352" s="406">
        <v>5</v>
      </c>
      <c r="O352" s="183" t="s">
        <v>177</v>
      </c>
    </row>
    <row r="353" spans="1:15" ht="20">
      <c r="A353" s="177" t="s">
        <v>3049</v>
      </c>
      <c r="B353" s="174" t="s">
        <v>3050</v>
      </c>
      <c r="C353" s="184" t="s">
        <v>735</v>
      </c>
      <c r="D353" s="184" t="s">
        <v>220</v>
      </c>
      <c r="E353" s="186"/>
      <c r="F353" s="520" t="s">
        <v>3004</v>
      </c>
      <c r="G353" s="512" t="s">
        <v>3051</v>
      </c>
      <c r="H353" s="188" t="s">
        <v>182</v>
      </c>
      <c r="I353" s="187" t="s">
        <v>3052</v>
      </c>
      <c r="J353" s="187"/>
      <c r="K353" s="187" t="s">
        <v>169</v>
      </c>
      <c r="L353" s="175">
        <v>4</v>
      </c>
      <c r="M353" s="176" t="s">
        <v>10</v>
      </c>
      <c r="N353" s="406">
        <v>5</v>
      </c>
      <c r="O353" s="183" t="s">
        <v>177</v>
      </c>
    </row>
    <row r="354" spans="1:15" ht="20">
      <c r="A354" s="177" t="s">
        <v>3053</v>
      </c>
      <c r="B354" s="174" t="s">
        <v>3054</v>
      </c>
      <c r="C354" s="184" t="s">
        <v>735</v>
      </c>
      <c r="D354" s="184" t="s">
        <v>220</v>
      </c>
      <c r="E354" s="186"/>
      <c r="F354" s="520" t="s">
        <v>3004</v>
      </c>
      <c r="G354" s="512" t="s">
        <v>3055</v>
      </c>
      <c r="H354" s="188" t="s">
        <v>182</v>
      </c>
      <c r="I354" s="187" t="s">
        <v>3052</v>
      </c>
      <c r="J354" s="187"/>
      <c r="K354" s="187" t="s">
        <v>169</v>
      </c>
      <c r="L354" s="175">
        <v>4</v>
      </c>
      <c r="M354" s="176" t="s">
        <v>10</v>
      </c>
      <c r="N354" s="406">
        <v>5</v>
      </c>
      <c r="O354" s="183" t="s">
        <v>177</v>
      </c>
    </row>
    <row r="355" spans="1:15" ht="20">
      <c r="A355" s="177" t="s">
        <v>3056</v>
      </c>
      <c r="B355" s="174" t="s">
        <v>3057</v>
      </c>
      <c r="C355" s="184" t="s">
        <v>735</v>
      </c>
      <c r="D355" s="184" t="s">
        <v>220</v>
      </c>
      <c r="E355" s="186"/>
      <c r="F355" s="520" t="s">
        <v>3004</v>
      </c>
      <c r="G355" s="512" t="s">
        <v>3058</v>
      </c>
      <c r="H355" s="188" t="s">
        <v>166</v>
      </c>
      <c r="I355" s="187" t="s">
        <v>1429</v>
      </c>
      <c r="J355" s="187"/>
      <c r="K355" s="187" t="s">
        <v>169</v>
      </c>
      <c r="L355" s="175">
        <v>4</v>
      </c>
      <c r="M355" s="176" t="s">
        <v>10</v>
      </c>
      <c r="N355" s="406">
        <v>5</v>
      </c>
      <c r="O355" s="183" t="s">
        <v>177</v>
      </c>
    </row>
    <row r="356" spans="1:15" ht="20">
      <c r="A356" s="177" t="s">
        <v>3059</v>
      </c>
      <c r="B356" s="174" t="s">
        <v>3060</v>
      </c>
      <c r="C356" s="184" t="s">
        <v>735</v>
      </c>
      <c r="D356" s="184" t="s">
        <v>220</v>
      </c>
      <c r="E356" s="186"/>
      <c r="F356" s="520" t="s">
        <v>3004</v>
      </c>
      <c r="G356" s="512" t="s">
        <v>3061</v>
      </c>
      <c r="H356" s="188" t="s">
        <v>166</v>
      </c>
      <c r="I356" s="187" t="s">
        <v>1429</v>
      </c>
      <c r="J356" s="187"/>
      <c r="K356" s="187" t="s">
        <v>169</v>
      </c>
      <c r="L356" s="175">
        <v>4</v>
      </c>
      <c r="M356" s="176" t="s">
        <v>10</v>
      </c>
      <c r="N356" s="406">
        <v>5</v>
      </c>
      <c r="O356" s="183" t="s">
        <v>177</v>
      </c>
    </row>
    <row r="357" spans="1:15" ht="20">
      <c r="A357" s="174" t="s">
        <v>3062</v>
      </c>
      <c r="B357" s="174" t="s">
        <v>3063</v>
      </c>
      <c r="C357" s="184" t="s">
        <v>735</v>
      </c>
      <c r="D357" s="184" t="s">
        <v>220</v>
      </c>
      <c r="E357" s="186"/>
      <c r="F357" s="520" t="s">
        <v>3004</v>
      </c>
      <c r="G357" s="512" t="s">
        <v>3064</v>
      </c>
      <c r="H357" s="188" t="s">
        <v>166</v>
      </c>
      <c r="I357" s="187" t="s">
        <v>764</v>
      </c>
      <c r="J357" s="187"/>
      <c r="K357" s="187" t="s">
        <v>169</v>
      </c>
      <c r="L357" s="175">
        <v>4</v>
      </c>
      <c r="M357" s="176" t="s">
        <v>10</v>
      </c>
      <c r="N357" s="406">
        <v>5</v>
      </c>
      <c r="O357" s="183" t="s">
        <v>177</v>
      </c>
    </row>
    <row r="358" spans="1:15" ht="20">
      <c r="A358" s="177" t="s">
        <v>3065</v>
      </c>
      <c r="B358" s="174" t="s">
        <v>3066</v>
      </c>
      <c r="C358" s="184" t="s">
        <v>735</v>
      </c>
      <c r="D358" s="184" t="s">
        <v>220</v>
      </c>
      <c r="E358" s="186"/>
      <c r="F358" s="520" t="s">
        <v>1879</v>
      </c>
      <c r="G358" s="512" t="s">
        <v>3064</v>
      </c>
      <c r="H358" s="188" t="s">
        <v>166</v>
      </c>
      <c r="I358" s="187" t="s">
        <v>764</v>
      </c>
      <c r="J358" s="187"/>
      <c r="K358" s="187" t="s">
        <v>169</v>
      </c>
      <c r="L358" s="175">
        <v>4</v>
      </c>
      <c r="M358" s="176" t="s">
        <v>10</v>
      </c>
      <c r="N358" s="406">
        <v>5</v>
      </c>
      <c r="O358" s="183" t="s">
        <v>177</v>
      </c>
    </row>
    <row r="359" spans="1:15" ht="20">
      <c r="A359" s="177" t="s">
        <v>3067</v>
      </c>
      <c r="B359" s="174" t="s">
        <v>3068</v>
      </c>
      <c r="C359" s="184" t="s">
        <v>735</v>
      </c>
      <c r="D359" s="184" t="s">
        <v>220</v>
      </c>
      <c r="E359" s="186"/>
      <c r="F359" s="520" t="s">
        <v>3004</v>
      </c>
      <c r="G359" s="512" t="s">
        <v>3069</v>
      </c>
      <c r="H359" s="188" t="s">
        <v>166</v>
      </c>
      <c r="I359" s="187" t="s">
        <v>3070</v>
      </c>
      <c r="J359" s="187"/>
      <c r="K359" s="187" t="s">
        <v>169</v>
      </c>
      <c r="L359" s="175">
        <v>4</v>
      </c>
      <c r="M359" s="176" t="s">
        <v>10</v>
      </c>
      <c r="N359" s="406">
        <v>5</v>
      </c>
      <c r="O359" s="183" t="s">
        <v>177</v>
      </c>
    </row>
    <row r="360" spans="1:15" ht="20">
      <c r="A360" s="177" t="s">
        <v>3071</v>
      </c>
      <c r="B360" s="174" t="s">
        <v>3072</v>
      </c>
      <c r="C360" s="184" t="s">
        <v>735</v>
      </c>
      <c r="D360" s="184" t="s">
        <v>220</v>
      </c>
      <c r="E360" s="186"/>
      <c r="F360" s="520" t="s">
        <v>3004</v>
      </c>
      <c r="G360" s="512" t="s">
        <v>3073</v>
      </c>
      <c r="H360" s="188" t="s">
        <v>166</v>
      </c>
      <c r="I360" s="187" t="s">
        <v>3070</v>
      </c>
      <c r="J360" s="187"/>
      <c r="K360" s="187" t="s">
        <v>169</v>
      </c>
      <c r="L360" s="175">
        <v>4</v>
      </c>
      <c r="M360" s="176" t="s">
        <v>10</v>
      </c>
      <c r="N360" s="406">
        <v>5</v>
      </c>
      <c r="O360" s="183" t="s">
        <v>177</v>
      </c>
    </row>
    <row r="361" spans="1:15" ht="20">
      <c r="A361" s="177" t="s">
        <v>3074</v>
      </c>
      <c r="B361" s="174" t="s">
        <v>3075</v>
      </c>
      <c r="C361" s="184" t="s">
        <v>735</v>
      </c>
      <c r="D361" s="184" t="s">
        <v>220</v>
      </c>
      <c r="E361" s="186"/>
      <c r="F361" s="520" t="s">
        <v>3004</v>
      </c>
      <c r="G361" s="512" t="s">
        <v>3076</v>
      </c>
      <c r="H361" s="188" t="s">
        <v>166</v>
      </c>
      <c r="I361" s="196" t="s">
        <v>764</v>
      </c>
      <c r="J361" s="196"/>
      <c r="K361" s="187" t="s">
        <v>169</v>
      </c>
      <c r="L361" s="175">
        <v>4</v>
      </c>
      <c r="M361" s="176" t="s">
        <v>10</v>
      </c>
      <c r="N361" s="406">
        <v>5</v>
      </c>
      <c r="O361" s="183" t="s">
        <v>177</v>
      </c>
    </row>
    <row r="362" spans="1:15" ht="20">
      <c r="A362" s="177" t="s">
        <v>3077</v>
      </c>
      <c r="B362" s="206" t="s">
        <v>3078</v>
      </c>
      <c r="C362" s="184" t="s">
        <v>735</v>
      </c>
      <c r="D362" s="184" t="s">
        <v>220</v>
      </c>
      <c r="E362" s="186"/>
      <c r="F362" s="520" t="s">
        <v>1869</v>
      </c>
      <c r="G362" s="512" t="s">
        <v>3076</v>
      </c>
      <c r="H362" s="188" t="s">
        <v>166</v>
      </c>
      <c r="I362" s="187" t="s">
        <v>764</v>
      </c>
      <c r="J362" s="187"/>
      <c r="K362" s="187" t="s">
        <v>169</v>
      </c>
      <c r="L362" s="175">
        <v>4</v>
      </c>
      <c r="M362" s="176" t="s">
        <v>10</v>
      </c>
      <c r="N362" s="406">
        <v>5</v>
      </c>
      <c r="O362" s="183" t="s">
        <v>177</v>
      </c>
    </row>
    <row r="363" spans="1:15" ht="30">
      <c r="A363" s="177" t="s">
        <v>3079</v>
      </c>
      <c r="B363" s="174" t="s">
        <v>3080</v>
      </c>
      <c r="C363" s="184" t="s">
        <v>735</v>
      </c>
      <c r="D363" s="184" t="s">
        <v>220</v>
      </c>
      <c r="E363" s="186"/>
      <c r="F363" s="520" t="s">
        <v>1882</v>
      </c>
      <c r="G363" s="512" t="s">
        <v>3081</v>
      </c>
      <c r="H363" s="188" t="s">
        <v>182</v>
      </c>
      <c r="I363" s="187" t="s">
        <v>3082</v>
      </c>
      <c r="J363" s="187"/>
      <c r="K363" s="187" t="s">
        <v>169</v>
      </c>
      <c r="L363" s="175">
        <v>4</v>
      </c>
      <c r="M363" s="176" t="s">
        <v>10</v>
      </c>
      <c r="N363" s="406">
        <v>5</v>
      </c>
      <c r="O363" s="183" t="s">
        <v>177</v>
      </c>
    </row>
    <row r="364" spans="1:15" ht="10.5">
      <c r="A364" s="177" t="s">
        <v>3083</v>
      </c>
      <c r="B364" s="174" t="s">
        <v>3084</v>
      </c>
      <c r="C364" s="184" t="s">
        <v>735</v>
      </c>
      <c r="D364" s="184" t="s">
        <v>220</v>
      </c>
      <c r="E364" s="186"/>
      <c r="F364" s="520" t="s">
        <v>1882</v>
      </c>
      <c r="G364" s="512" t="s">
        <v>3085</v>
      </c>
      <c r="H364" s="188" t="s">
        <v>182</v>
      </c>
      <c r="I364" s="187" t="s">
        <v>3086</v>
      </c>
      <c r="J364" s="187"/>
      <c r="K364" s="187" t="s">
        <v>169</v>
      </c>
      <c r="L364" s="175">
        <v>4</v>
      </c>
      <c r="M364" s="176" t="s">
        <v>10</v>
      </c>
      <c r="N364" s="406">
        <v>5</v>
      </c>
      <c r="O364" s="183" t="s">
        <v>177</v>
      </c>
    </row>
    <row r="365" spans="1:15" ht="20">
      <c r="A365" s="177" t="s">
        <v>3087</v>
      </c>
      <c r="B365" s="174" t="s">
        <v>3088</v>
      </c>
      <c r="C365" s="184" t="s">
        <v>735</v>
      </c>
      <c r="D365" s="184" t="s">
        <v>220</v>
      </c>
      <c r="E365" s="186"/>
      <c r="F365" s="520" t="s">
        <v>1882</v>
      </c>
      <c r="G365" s="512" t="s">
        <v>3089</v>
      </c>
      <c r="H365" s="188" t="s">
        <v>176</v>
      </c>
      <c r="I365" s="187" t="s">
        <v>3090</v>
      </c>
      <c r="J365" s="187"/>
      <c r="K365" s="187" t="s">
        <v>169</v>
      </c>
      <c r="L365" s="175">
        <v>4</v>
      </c>
      <c r="M365" s="176" t="s">
        <v>10</v>
      </c>
      <c r="N365" s="406">
        <v>5</v>
      </c>
      <c r="O365" s="183" t="s">
        <v>177</v>
      </c>
    </row>
    <row r="366" spans="1:15" ht="30">
      <c r="A366" s="177" t="s">
        <v>3091</v>
      </c>
      <c r="B366" s="174" t="s">
        <v>3092</v>
      </c>
      <c r="C366" s="184" t="s">
        <v>735</v>
      </c>
      <c r="D366" s="184" t="s">
        <v>220</v>
      </c>
      <c r="E366" s="186"/>
      <c r="F366" s="520" t="s">
        <v>1882</v>
      </c>
      <c r="G366" s="512" t="s">
        <v>3093</v>
      </c>
      <c r="H366" s="188" t="s">
        <v>182</v>
      </c>
      <c r="I366" s="187" t="s">
        <v>3094</v>
      </c>
      <c r="J366" s="187"/>
      <c r="K366" s="187" t="s">
        <v>169</v>
      </c>
      <c r="L366" s="175">
        <v>4</v>
      </c>
      <c r="M366" s="176" t="s">
        <v>10</v>
      </c>
      <c r="N366" s="406">
        <v>5</v>
      </c>
      <c r="O366" s="183" t="s">
        <v>177</v>
      </c>
    </row>
    <row r="367" spans="1:15" ht="20">
      <c r="A367" s="177" t="s">
        <v>3095</v>
      </c>
      <c r="B367" s="172" t="s">
        <v>3096</v>
      </c>
      <c r="C367" s="172" t="s">
        <v>3097</v>
      </c>
      <c r="D367" s="184" t="s">
        <v>220</v>
      </c>
      <c r="E367" s="186"/>
      <c r="F367" s="520" t="s">
        <v>3098</v>
      </c>
      <c r="G367" s="512" t="s">
        <v>3099</v>
      </c>
      <c r="H367" s="188" t="s">
        <v>166</v>
      </c>
      <c r="I367" s="187" t="s">
        <v>1429</v>
      </c>
      <c r="J367" s="187"/>
      <c r="K367" s="187" t="s">
        <v>169</v>
      </c>
      <c r="L367" s="175">
        <v>4</v>
      </c>
      <c r="M367" s="176" t="s">
        <v>10</v>
      </c>
      <c r="N367" s="406">
        <v>5</v>
      </c>
      <c r="O367" s="183" t="s">
        <v>177</v>
      </c>
    </row>
    <row r="368" spans="1:15" ht="28.5" customHeight="1">
      <c r="A368" s="172" t="s">
        <v>3100</v>
      </c>
      <c r="B368" s="172" t="s">
        <v>3101</v>
      </c>
      <c r="C368" s="172" t="s">
        <v>735</v>
      </c>
      <c r="D368" s="184" t="s">
        <v>220</v>
      </c>
      <c r="E368" s="186"/>
      <c r="F368" s="520" t="s">
        <v>1869</v>
      </c>
      <c r="G368" s="512" t="s">
        <v>3102</v>
      </c>
      <c r="H368" s="188" t="s">
        <v>166</v>
      </c>
      <c r="I368" s="187" t="s">
        <v>1429</v>
      </c>
      <c r="J368" s="187"/>
      <c r="K368" s="187" t="s">
        <v>169</v>
      </c>
      <c r="L368" s="175">
        <v>4</v>
      </c>
      <c r="M368" s="176" t="s">
        <v>10</v>
      </c>
      <c r="N368" s="406">
        <v>5</v>
      </c>
      <c r="O368" s="183" t="s">
        <v>177</v>
      </c>
    </row>
    <row r="369" spans="1:15" ht="20">
      <c r="A369" s="177" t="s">
        <v>3103</v>
      </c>
      <c r="B369" s="174" t="s">
        <v>3104</v>
      </c>
      <c r="C369" s="172" t="s">
        <v>3105</v>
      </c>
      <c r="D369" s="184" t="s">
        <v>220</v>
      </c>
      <c r="E369" s="186"/>
      <c r="F369" s="520" t="s">
        <v>1854</v>
      </c>
      <c r="G369" s="512" t="s">
        <v>3106</v>
      </c>
      <c r="H369" s="188" t="s">
        <v>166</v>
      </c>
      <c r="I369" s="187" t="s">
        <v>1429</v>
      </c>
      <c r="J369" s="187"/>
      <c r="K369" s="187" t="s">
        <v>169</v>
      </c>
      <c r="L369" s="175">
        <v>4</v>
      </c>
      <c r="M369" s="176" t="s">
        <v>10</v>
      </c>
      <c r="N369" s="406">
        <v>5</v>
      </c>
      <c r="O369" s="183" t="s">
        <v>177</v>
      </c>
    </row>
    <row r="370" spans="1:15" ht="24.75" customHeight="1">
      <c r="A370" s="177" t="s">
        <v>3107</v>
      </c>
      <c r="B370" s="174" t="s">
        <v>3108</v>
      </c>
      <c r="C370" s="184" t="s">
        <v>3109</v>
      </c>
      <c r="D370" s="184" t="s">
        <v>220</v>
      </c>
      <c r="E370" s="186"/>
      <c r="F370" s="520" t="s">
        <v>3110</v>
      </c>
      <c r="G370" s="375" t="s">
        <v>2672</v>
      </c>
      <c r="H370" s="187" t="s">
        <v>176</v>
      </c>
      <c r="I370" s="187"/>
      <c r="J370" s="187"/>
      <c r="K370" s="187" t="s">
        <v>169</v>
      </c>
      <c r="L370" s="175">
        <v>4</v>
      </c>
      <c r="M370" s="176" t="s">
        <v>10</v>
      </c>
      <c r="N370" s="406">
        <v>5</v>
      </c>
      <c r="O370" s="183" t="s">
        <v>177</v>
      </c>
    </row>
    <row r="371" spans="1:15" ht="23.25" customHeight="1">
      <c r="A371" s="177" t="s">
        <v>3111</v>
      </c>
      <c r="B371" s="184" t="s">
        <v>3112</v>
      </c>
      <c r="C371" s="196" t="s">
        <v>735</v>
      </c>
      <c r="D371" s="184" t="s">
        <v>220</v>
      </c>
      <c r="E371" s="186"/>
      <c r="F371" s="520" t="s">
        <v>1869</v>
      </c>
      <c r="G371" s="375" t="s">
        <v>2672</v>
      </c>
      <c r="H371" s="187" t="s">
        <v>176</v>
      </c>
      <c r="I371" s="187"/>
      <c r="J371" s="187"/>
      <c r="K371" s="187" t="s">
        <v>169</v>
      </c>
      <c r="L371" s="175">
        <v>4</v>
      </c>
      <c r="M371" s="176" t="s">
        <v>10</v>
      </c>
      <c r="N371" s="406">
        <v>5</v>
      </c>
      <c r="O371" s="183" t="s">
        <v>177</v>
      </c>
    </row>
    <row r="372" spans="1:15" ht="23.25" customHeight="1">
      <c r="A372" s="177" t="s">
        <v>3113</v>
      </c>
      <c r="B372" s="184" t="s">
        <v>3114</v>
      </c>
      <c r="C372" s="184" t="s">
        <v>3115</v>
      </c>
      <c r="D372" s="184" t="s">
        <v>220</v>
      </c>
      <c r="E372" s="186"/>
      <c r="F372" s="520" t="s">
        <v>3110</v>
      </c>
      <c r="G372" s="375" t="s">
        <v>3116</v>
      </c>
      <c r="H372" s="187" t="s">
        <v>176</v>
      </c>
      <c r="I372" s="187"/>
      <c r="J372" s="187"/>
      <c r="K372" s="187" t="s">
        <v>169</v>
      </c>
      <c r="L372" s="175">
        <v>4</v>
      </c>
      <c r="M372" s="176" t="s">
        <v>10</v>
      </c>
      <c r="N372" s="406">
        <v>5</v>
      </c>
      <c r="O372" s="183" t="s">
        <v>177</v>
      </c>
    </row>
    <row r="373" spans="1:15" ht="27.75" customHeight="1">
      <c r="A373" s="177" t="s">
        <v>3117</v>
      </c>
      <c r="B373" s="184" t="s">
        <v>3118</v>
      </c>
      <c r="C373" s="184" t="s">
        <v>735</v>
      </c>
      <c r="D373" s="184" t="s">
        <v>220</v>
      </c>
      <c r="E373" s="234"/>
      <c r="F373" s="520" t="s">
        <v>1879</v>
      </c>
      <c r="G373" s="375" t="s">
        <v>3116</v>
      </c>
      <c r="H373" s="187" t="s">
        <v>176</v>
      </c>
      <c r="I373" s="187"/>
      <c r="J373" s="187"/>
      <c r="K373" s="187" t="s">
        <v>169</v>
      </c>
      <c r="L373" s="175">
        <v>4</v>
      </c>
      <c r="M373" s="176" t="s">
        <v>10</v>
      </c>
      <c r="N373" s="406">
        <v>5</v>
      </c>
      <c r="O373" s="183" t="s">
        <v>177</v>
      </c>
    </row>
    <row r="374" spans="1:15" ht="183.75" customHeight="1">
      <c r="A374" s="177" t="s">
        <v>3119</v>
      </c>
      <c r="B374" s="184" t="s">
        <v>3120</v>
      </c>
      <c r="C374" s="184" t="s">
        <v>3121</v>
      </c>
      <c r="D374" s="184" t="s">
        <v>220</v>
      </c>
      <c r="E374" s="186"/>
      <c r="F374" s="520" t="s">
        <v>3110</v>
      </c>
      <c r="G374" s="375" t="s">
        <v>3122</v>
      </c>
      <c r="H374" s="187" t="s">
        <v>182</v>
      </c>
      <c r="I374" s="187" t="s">
        <v>3123</v>
      </c>
      <c r="J374" s="187"/>
      <c r="K374" s="187" t="s">
        <v>169</v>
      </c>
      <c r="L374" s="175">
        <v>4</v>
      </c>
      <c r="M374" s="176" t="s">
        <v>10</v>
      </c>
      <c r="N374" s="406">
        <v>5</v>
      </c>
      <c r="O374" s="183" t="s">
        <v>177</v>
      </c>
    </row>
    <row r="375" spans="1:15" ht="34.5" customHeight="1">
      <c r="A375" s="177" t="s">
        <v>3124</v>
      </c>
      <c r="B375" s="184" t="s">
        <v>3125</v>
      </c>
      <c r="C375" s="196" t="s">
        <v>735</v>
      </c>
      <c r="D375" s="184" t="s">
        <v>220</v>
      </c>
      <c r="E375" s="186"/>
      <c r="F375" s="520" t="s">
        <v>2053</v>
      </c>
      <c r="G375" s="375" t="s">
        <v>3126</v>
      </c>
      <c r="H375" s="187" t="s">
        <v>176</v>
      </c>
      <c r="I375" s="187"/>
      <c r="J375" s="187"/>
      <c r="K375" s="187" t="s">
        <v>169</v>
      </c>
      <c r="L375" s="175">
        <v>4</v>
      </c>
      <c r="M375" s="176" t="s">
        <v>10</v>
      </c>
      <c r="N375" s="406">
        <v>5</v>
      </c>
      <c r="O375" s="183" t="s">
        <v>177</v>
      </c>
    </row>
    <row r="376" spans="1:15" ht="188.25" customHeight="1">
      <c r="A376" s="177" t="s">
        <v>3127</v>
      </c>
      <c r="B376" s="184" t="s">
        <v>3128</v>
      </c>
      <c r="C376" s="184" t="s">
        <v>3129</v>
      </c>
      <c r="D376" s="184" t="s">
        <v>220</v>
      </c>
      <c r="E376" s="186"/>
      <c r="F376" s="520" t="s">
        <v>3110</v>
      </c>
      <c r="G376" s="375" t="s">
        <v>3130</v>
      </c>
      <c r="H376" s="187" t="s">
        <v>182</v>
      </c>
      <c r="I376" s="187" t="s">
        <v>3131</v>
      </c>
      <c r="J376" s="187"/>
      <c r="K376" s="187" t="s">
        <v>169</v>
      </c>
      <c r="L376" s="175">
        <v>4</v>
      </c>
      <c r="M376" s="176" t="s">
        <v>10</v>
      </c>
      <c r="N376" s="406">
        <v>5</v>
      </c>
      <c r="O376" s="183" t="s">
        <v>177</v>
      </c>
    </row>
    <row r="377" spans="1:15" ht="27" customHeight="1">
      <c r="A377" s="177" t="s">
        <v>3132</v>
      </c>
      <c r="B377" s="184" t="s">
        <v>3133</v>
      </c>
      <c r="C377" s="196" t="s">
        <v>735</v>
      </c>
      <c r="D377" s="184" t="s">
        <v>220</v>
      </c>
      <c r="E377" s="186"/>
      <c r="F377" s="520" t="s">
        <v>2053</v>
      </c>
      <c r="G377" s="375" t="s">
        <v>3134</v>
      </c>
      <c r="H377" s="187" t="s">
        <v>176</v>
      </c>
      <c r="I377" s="187"/>
      <c r="J377" s="187"/>
      <c r="K377" s="187" t="s">
        <v>169</v>
      </c>
      <c r="L377" s="175">
        <v>4</v>
      </c>
      <c r="M377" s="176" t="s">
        <v>10</v>
      </c>
      <c r="N377" s="406">
        <v>5</v>
      </c>
      <c r="O377" s="183" t="s">
        <v>177</v>
      </c>
    </row>
    <row r="378" spans="1:15" ht="188.25" customHeight="1">
      <c r="A378" s="177" t="s">
        <v>3135</v>
      </c>
      <c r="B378" s="184" t="s">
        <v>3136</v>
      </c>
      <c r="C378" s="184" t="s">
        <v>3137</v>
      </c>
      <c r="D378" s="184" t="s">
        <v>220</v>
      </c>
      <c r="E378" s="186"/>
      <c r="F378" s="520" t="s">
        <v>3110</v>
      </c>
      <c r="G378" s="375" t="s">
        <v>3138</v>
      </c>
      <c r="H378" s="187" t="s">
        <v>182</v>
      </c>
      <c r="I378" s="187" t="s">
        <v>3139</v>
      </c>
      <c r="J378" s="187"/>
      <c r="K378" s="187" t="s">
        <v>169</v>
      </c>
      <c r="L378" s="175">
        <v>4</v>
      </c>
      <c r="M378" s="176" t="s">
        <v>10</v>
      </c>
      <c r="N378" s="406">
        <v>5</v>
      </c>
      <c r="O378" s="183" t="s">
        <v>177</v>
      </c>
    </row>
    <row r="379" spans="1:15" ht="19.149999999999999" customHeight="1">
      <c r="A379" s="177" t="s">
        <v>3140</v>
      </c>
      <c r="B379" s="184" t="s">
        <v>3141</v>
      </c>
      <c r="C379" s="174" t="s">
        <v>735</v>
      </c>
      <c r="D379" s="184" t="s">
        <v>220</v>
      </c>
      <c r="E379" s="186"/>
      <c r="F379" s="520" t="s">
        <v>2053</v>
      </c>
      <c r="G379" s="375" t="s">
        <v>3142</v>
      </c>
      <c r="H379" s="187" t="s">
        <v>176</v>
      </c>
      <c r="I379" s="187"/>
      <c r="J379" s="187"/>
      <c r="K379" s="187" t="s">
        <v>169</v>
      </c>
      <c r="L379" s="175">
        <v>4</v>
      </c>
      <c r="M379" s="176" t="s">
        <v>10</v>
      </c>
      <c r="N379" s="406">
        <v>5</v>
      </c>
      <c r="O379" s="183" t="s">
        <v>177</v>
      </c>
    </row>
    <row r="380" spans="1:15" ht="10.5">
      <c r="A380" s="177" t="s">
        <v>3143</v>
      </c>
      <c r="B380" s="184" t="s">
        <v>3144</v>
      </c>
      <c r="C380" s="184" t="s">
        <v>735</v>
      </c>
      <c r="D380" s="184" t="s">
        <v>220</v>
      </c>
      <c r="E380" s="186"/>
      <c r="F380" s="520" t="s">
        <v>1920</v>
      </c>
      <c r="G380" s="375" t="s">
        <v>3145</v>
      </c>
      <c r="H380" s="187" t="s">
        <v>176</v>
      </c>
      <c r="I380" s="187" t="s">
        <v>3146</v>
      </c>
      <c r="J380" s="187"/>
      <c r="K380" s="187" t="s">
        <v>169</v>
      </c>
      <c r="L380" s="175">
        <v>4</v>
      </c>
      <c r="M380" s="176" t="s">
        <v>10</v>
      </c>
      <c r="N380" s="406">
        <v>5</v>
      </c>
      <c r="O380" s="183" t="s">
        <v>177</v>
      </c>
    </row>
    <row r="381" spans="1:15" ht="10.5">
      <c r="A381" s="177" t="s">
        <v>3147</v>
      </c>
      <c r="B381" s="184" t="s">
        <v>3148</v>
      </c>
      <c r="C381" s="184" t="s">
        <v>735</v>
      </c>
      <c r="D381" s="184" t="s">
        <v>220</v>
      </c>
      <c r="E381" s="186"/>
      <c r="F381" s="520" t="s">
        <v>1920</v>
      </c>
      <c r="G381" s="375" t="s">
        <v>3149</v>
      </c>
      <c r="H381" s="187" t="s">
        <v>176</v>
      </c>
      <c r="I381" s="187" t="s">
        <v>3146</v>
      </c>
      <c r="J381" s="187"/>
      <c r="K381" s="187" t="s">
        <v>169</v>
      </c>
      <c r="L381" s="175">
        <v>4</v>
      </c>
      <c r="M381" s="176" t="s">
        <v>10</v>
      </c>
      <c r="N381" s="406">
        <v>5</v>
      </c>
      <c r="O381" s="183" t="s">
        <v>177</v>
      </c>
    </row>
    <row r="382" spans="1:15" ht="10.5">
      <c r="A382" s="177" t="s">
        <v>3150</v>
      </c>
      <c r="B382" s="184" t="s">
        <v>3151</v>
      </c>
      <c r="C382" s="184" t="s">
        <v>735</v>
      </c>
      <c r="D382" s="184" t="s">
        <v>220</v>
      </c>
      <c r="E382" s="186"/>
      <c r="F382" s="520" t="s">
        <v>1920</v>
      </c>
      <c r="G382" s="375" t="s">
        <v>3152</v>
      </c>
      <c r="H382" s="187" t="s">
        <v>176</v>
      </c>
      <c r="I382" s="187" t="s">
        <v>3146</v>
      </c>
      <c r="J382" s="187"/>
      <c r="K382" s="187" t="s">
        <v>169</v>
      </c>
      <c r="L382" s="175">
        <v>4</v>
      </c>
      <c r="M382" s="176" t="s">
        <v>10</v>
      </c>
      <c r="N382" s="406">
        <v>5</v>
      </c>
      <c r="O382" s="183" t="s">
        <v>177</v>
      </c>
    </row>
    <row r="383" spans="1:15" ht="10.5">
      <c r="A383" s="177" t="s">
        <v>3153</v>
      </c>
      <c r="B383" s="184" t="s">
        <v>3154</v>
      </c>
      <c r="C383" s="184" t="s">
        <v>735</v>
      </c>
      <c r="D383" s="184" t="s">
        <v>220</v>
      </c>
      <c r="E383" s="186"/>
      <c r="F383" s="520" t="s">
        <v>1920</v>
      </c>
      <c r="G383" s="375" t="s">
        <v>3155</v>
      </c>
      <c r="H383" s="187" t="s">
        <v>176</v>
      </c>
      <c r="I383" s="187" t="s">
        <v>3146</v>
      </c>
      <c r="J383" s="187"/>
      <c r="K383" s="187" t="s">
        <v>169</v>
      </c>
      <c r="L383" s="175">
        <v>4</v>
      </c>
      <c r="M383" s="176" t="s">
        <v>10</v>
      </c>
      <c r="N383" s="406">
        <v>5</v>
      </c>
      <c r="O383" s="183" t="s">
        <v>177</v>
      </c>
    </row>
    <row r="384" spans="1:15" ht="10.5">
      <c r="A384" s="177" t="s">
        <v>3156</v>
      </c>
      <c r="B384" s="184" t="s">
        <v>3157</v>
      </c>
      <c r="C384" s="184" t="s">
        <v>735</v>
      </c>
      <c r="D384" s="184" t="s">
        <v>220</v>
      </c>
      <c r="E384" s="186"/>
      <c r="F384" s="520" t="s">
        <v>1920</v>
      </c>
      <c r="G384" s="375" t="s">
        <v>3158</v>
      </c>
      <c r="H384" s="187" t="s">
        <v>176</v>
      </c>
      <c r="I384" s="187" t="s">
        <v>3159</v>
      </c>
      <c r="J384" s="187"/>
      <c r="K384" s="187" t="s">
        <v>169</v>
      </c>
      <c r="L384" s="175">
        <v>4</v>
      </c>
      <c r="M384" s="176" t="s">
        <v>10</v>
      </c>
      <c r="N384" s="406">
        <v>5</v>
      </c>
      <c r="O384" s="183" t="s">
        <v>177</v>
      </c>
    </row>
    <row r="385" spans="1:15" ht="10.5">
      <c r="A385" s="177" t="s">
        <v>3160</v>
      </c>
      <c r="B385" s="184" t="s">
        <v>3161</v>
      </c>
      <c r="C385" s="184" t="s">
        <v>735</v>
      </c>
      <c r="D385" s="184" t="s">
        <v>220</v>
      </c>
      <c r="E385" s="186"/>
      <c r="F385" s="520" t="s">
        <v>1920</v>
      </c>
      <c r="G385" s="375" t="s">
        <v>3162</v>
      </c>
      <c r="H385" s="187" t="s">
        <v>176</v>
      </c>
      <c r="I385" s="187" t="s">
        <v>3159</v>
      </c>
      <c r="J385" s="187"/>
      <c r="K385" s="187" t="s">
        <v>169</v>
      </c>
      <c r="L385" s="175">
        <v>4</v>
      </c>
      <c r="M385" s="176" t="s">
        <v>10</v>
      </c>
      <c r="N385" s="406">
        <v>5</v>
      </c>
      <c r="O385" s="183" t="s">
        <v>177</v>
      </c>
    </row>
    <row r="386" spans="1:15" ht="10.5">
      <c r="A386" s="177" t="s">
        <v>3163</v>
      </c>
      <c r="B386" s="184" t="s">
        <v>3164</v>
      </c>
      <c r="C386" s="184" t="s">
        <v>735</v>
      </c>
      <c r="D386" s="184" t="s">
        <v>220</v>
      </c>
      <c r="E386" s="186"/>
      <c r="F386" s="520" t="s">
        <v>1920</v>
      </c>
      <c r="G386" s="375" t="s">
        <v>3165</v>
      </c>
      <c r="H386" s="187" t="s">
        <v>176</v>
      </c>
      <c r="I386" s="187" t="s">
        <v>3159</v>
      </c>
      <c r="J386" s="187"/>
      <c r="K386" s="187" t="s">
        <v>169</v>
      </c>
      <c r="L386" s="175">
        <v>4</v>
      </c>
      <c r="M386" s="176" t="s">
        <v>10</v>
      </c>
      <c r="N386" s="406">
        <v>5</v>
      </c>
      <c r="O386" s="183" t="s">
        <v>177</v>
      </c>
    </row>
    <row r="387" spans="1:15" ht="10.5">
      <c r="A387" s="177" t="s">
        <v>3166</v>
      </c>
      <c r="B387" s="184" t="s">
        <v>3167</v>
      </c>
      <c r="C387" s="184" t="s">
        <v>735</v>
      </c>
      <c r="D387" s="184" t="s">
        <v>220</v>
      </c>
      <c r="E387" s="186"/>
      <c r="F387" s="520" t="s">
        <v>1920</v>
      </c>
      <c r="G387" s="375" t="s">
        <v>3168</v>
      </c>
      <c r="H387" s="187" t="s">
        <v>176</v>
      </c>
      <c r="I387" s="187" t="s">
        <v>3159</v>
      </c>
      <c r="J387" s="187"/>
      <c r="K387" s="187" t="s">
        <v>169</v>
      </c>
      <c r="L387" s="175">
        <v>4</v>
      </c>
      <c r="M387" s="176" t="s">
        <v>10</v>
      </c>
      <c r="N387" s="406">
        <v>5</v>
      </c>
      <c r="O387" s="183" t="s">
        <v>177</v>
      </c>
    </row>
    <row r="388" spans="1:15" ht="20">
      <c r="A388" s="177" t="s">
        <v>3169</v>
      </c>
      <c r="B388" s="184" t="s">
        <v>3170</v>
      </c>
      <c r="C388" s="184" t="s">
        <v>3171</v>
      </c>
      <c r="D388" s="184" t="s">
        <v>220</v>
      </c>
      <c r="E388" s="186"/>
      <c r="F388" s="520" t="s">
        <v>3110</v>
      </c>
      <c r="G388" s="375" t="s">
        <v>3172</v>
      </c>
      <c r="H388" s="187" t="s">
        <v>176</v>
      </c>
      <c r="I388" s="187"/>
      <c r="J388" s="187"/>
      <c r="K388" s="187" t="s">
        <v>169</v>
      </c>
      <c r="L388" s="175">
        <v>4</v>
      </c>
      <c r="M388" s="176" t="s">
        <v>10</v>
      </c>
      <c r="N388" s="406">
        <v>5</v>
      </c>
      <c r="O388" s="183" t="s">
        <v>177</v>
      </c>
    </row>
    <row r="389" spans="1:15" ht="30">
      <c r="A389" s="177" t="s">
        <v>3173</v>
      </c>
      <c r="B389" s="184" t="s">
        <v>3174</v>
      </c>
      <c r="C389" s="184" t="s">
        <v>3175</v>
      </c>
      <c r="D389" s="184" t="s">
        <v>220</v>
      </c>
      <c r="E389" s="186"/>
      <c r="F389" s="520" t="s">
        <v>3110</v>
      </c>
      <c r="G389" s="375" t="s">
        <v>3176</v>
      </c>
      <c r="H389" s="187" t="s">
        <v>176</v>
      </c>
      <c r="I389" s="187"/>
      <c r="J389" s="187"/>
      <c r="K389" s="187" t="s">
        <v>169</v>
      </c>
      <c r="L389" s="175">
        <v>4</v>
      </c>
      <c r="M389" s="176" t="s">
        <v>10</v>
      </c>
      <c r="N389" s="406">
        <v>5</v>
      </c>
      <c r="O389" s="183" t="s">
        <v>177</v>
      </c>
    </row>
    <row r="390" spans="1:15" ht="10.5">
      <c r="A390" s="177" t="s">
        <v>3177</v>
      </c>
      <c r="B390" s="184" t="s">
        <v>3178</v>
      </c>
      <c r="C390" s="184" t="s">
        <v>735</v>
      </c>
      <c r="D390" s="184" t="s">
        <v>220</v>
      </c>
      <c r="E390" s="186"/>
      <c r="F390" s="520" t="s">
        <v>1869</v>
      </c>
      <c r="G390" s="375" t="s">
        <v>3179</v>
      </c>
      <c r="H390" s="187" t="s">
        <v>176</v>
      </c>
      <c r="I390" s="187"/>
      <c r="J390" s="187"/>
      <c r="K390" s="187" t="s">
        <v>169</v>
      </c>
      <c r="L390" s="175">
        <v>4</v>
      </c>
      <c r="M390" s="176" t="s">
        <v>10</v>
      </c>
      <c r="N390" s="406">
        <v>5</v>
      </c>
      <c r="O390" s="183" t="s">
        <v>177</v>
      </c>
    </row>
    <row r="391" spans="1:15" ht="10.5">
      <c r="A391" s="177" t="s">
        <v>3180</v>
      </c>
      <c r="B391" s="184" t="s">
        <v>3181</v>
      </c>
      <c r="C391" s="184" t="s">
        <v>735</v>
      </c>
      <c r="D391" s="184" t="s">
        <v>220</v>
      </c>
      <c r="E391" s="186"/>
      <c r="F391" s="520" t="s">
        <v>1869</v>
      </c>
      <c r="G391" s="375" t="s">
        <v>3182</v>
      </c>
      <c r="H391" s="187" t="s">
        <v>176</v>
      </c>
      <c r="I391" s="187"/>
      <c r="J391" s="187"/>
      <c r="K391" s="187" t="s">
        <v>169</v>
      </c>
      <c r="L391" s="175">
        <v>4</v>
      </c>
      <c r="M391" s="176" t="s">
        <v>10</v>
      </c>
      <c r="N391" s="406">
        <v>5</v>
      </c>
      <c r="O391" s="183" t="s">
        <v>177</v>
      </c>
    </row>
    <row r="392" spans="1:15" ht="10.5">
      <c r="A392" s="177" t="s">
        <v>3183</v>
      </c>
      <c r="B392" s="184" t="s">
        <v>3184</v>
      </c>
      <c r="C392" s="184" t="s">
        <v>735</v>
      </c>
      <c r="D392" s="184" t="s">
        <v>220</v>
      </c>
      <c r="E392" s="186"/>
      <c r="F392" s="520" t="s">
        <v>1869</v>
      </c>
      <c r="G392" s="375" t="s">
        <v>3185</v>
      </c>
      <c r="H392" s="187" t="s">
        <v>176</v>
      </c>
      <c r="I392" s="187"/>
      <c r="J392" s="187"/>
      <c r="K392" s="187" t="s">
        <v>169</v>
      </c>
      <c r="L392" s="175">
        <v>4</v>
      </c>
      <c r="M392" s="176" t="s">
        <v>10</v>
      </c>
      <c r="N392" s="406">
        <v>5</v>
      </c>
      <c r="O392" s="183" t="s">
        <v>177</v>
      </c>
    </row>
    <row r="393" spans="1:15" ht="50">
      <c r="A393" s="177" t="s">
        <v>3186</v>
      </c>
      <c r="B393" s="184" t="s">
        <v>3187</v>
      </c>
      <c r="C393" s="184" t="s">
        <v>735</v>
      </c>
      <c r="D393" s="184" t="s">
        <v>220</v>
      </c>
      <c r="E393" s="186"/>
      <c r="F393" s="520" t="s">
        <v>1882</v>
      </c>
      <c r="G393" s="375" t="s">
        <v>3188</v>
      </c>
      <c r="H393" s="187" t="s">
        <v>182</v>
      </c>
      <c r="I393" s="187" t="s">
        <v>3189</v>
      </c>
      <c r="J393" s="187"/>
      <c r="K393" s="187" t="s">
        <v>169</v>
      </c>
      <c r="L393" s="175">
        <v>4</v>
      </c>
      <c r="M393" s="176" t="s">
        <v>10</v>
      </c>
      <c r="N393" s="406">
        <v>5</v>
      </c>
      <c r="O393" s="183" t="s">
        <v>177</v>
      </c>
    </row>
    <row r="394" spans="1:15" ht="50">
      <c r="A394" s="177" t="s">
        <v>3190</v>
      </c>
      <c r="B394" s="184" t="s">
        <v>3191</v>
      </c>
      <c r="C394" s="184" t="s">
        <v>735</v>
      </c>
      <c r="D394" s="184" t="s">
        <v>220</v>
      </c>
      <c r="E394" s="186"/>
      <c r="F394" s="520" t="s">
        <v>1882</v>
      </c>
      <c r="G394" s="375" t="s">
        <v>3192</v>
      </c>
      <c r="H394" s="187" t="s">
        <v>182</v>
      </c>
      <c r="I394" s="187" t="s">
        <v>3189</v>
      </c>
      <c r="J394" s="187"/>
      <c r="K394" s="187" t="s">
        <v>169</v>
      </c>
      <c r="L394" s="175">
        <v>4</v>
      </c>
      <c r="M394" s="176" t="s">
        <v>10</v>
      </c>
      <c r="N394" s="406">
        <v>5</v>
      </c>
      <c r="O394" s="183" t="s">
        <v>177</v>
      </c>
    </row>
    <row r="395" spans="1:15" ht="70">
      <c r="A395" s="177" t="s">
        <v>3193</v>
      </c>
      <c r="B395" s="184" t="s">
        <v>3194</v>
      </c>
      <c r="C395" s="184" t="s">
        <v>735</v>
      </c>
      <c r="D395" s="184" t="s">
        <v>220</v>
      </c>
      <c r="E395" s="186"/>
      <c r="F395" s="520" t="s">
        <v>1882</v>
      </c>
      <c r="G395" s="375" t="s">
        <v>3195</v>
      </c>
      <c r="H395" s="187" t="s">
        <v>182</v>
      </c>
      <c r="I395" s="187" t="s">
        <v>3196</v>
      </c>
      <c r="J395" s="187"/>
      <c r="K395" s="187" t="s">
        <v>169</v>
      </c>
      <c r="L395" s="175">
        <v>4</v>
      </c>
      <c r="M395" s="176" t="s">
        <v>10</v>
      </c>
      <c r="N395" s="406">
        <v>5</v>
      </c>
      <c r="O395" s="183" t="s">
        <v>177</v>
      </c>
    </row>
    <row r="396" spans="1:15" ht="20">
      <c r="A396" s="177" t="s">
        <v>3197</v>
      </c>
      <c r="B396" s="184" t="s">
        <v>1694</v>
      </c>
      <c r="C396" s="184" t="s">
        <v>735</v>
      </c>
      <c r="D396" s="184" t="s">
        <v>220</v>
      </c>
      <c r="E396" s="186"/>
      <c r="F396" s="520" t="s">
        <v>1882</v>
      </c>
      <c r="G396" s="375" t="s">
        <v>3198</v>
      </c>
      <c r="H396" s="187" t="s">
        <v>176</v>
      </c>
      <c r="I396" s="187" t="s">
        <v>3199</v>
      </c>
      <c r="J396" s="187"/>
      <c r="K396" s="187" t="s">
        <v>169</v>
      </c>
      <c r="L396" s="175">
        <v>4</v>
      </c>
      <c r="M396" s="176" t="s">
        <v>10</v>
      </c>
      <c r="N396" s="406">
        <v>5</v>
      </c>
      <c r="O396" s="183" t="s">
        <v>177</v>
      </c>
    </row>
    <row r="397" spans="1:15" ht="10.5">
      <c r="A397" s="177" t="s">
        <v>3200</v>
      </c>
      <c r="B397" s="184" t="s">
        <v>3201</v>
      </c>
      <c r="C397" s="184" t="s">
        <v>735</v>
      </c>
      <c r="D397" s="184" t="s">
        <v>220</v>
      </c>
      <c r="E397" s="186"/>
      <c r="F397" s="520" t="s">
        <v>1879</v>
      </c>
      <c r="G397" s="375" t="s">
        <v>3202</v>
      </c>
      <c r="H397" s="187" t="s">
        <v>176</v>
      </c>
      <c r="I397" s="187" t="s">
        <v>3199</v>
      </c>
      <c r="J397" s="187"/>
      <c r="K397" s="187" t="s">
        <v>169</v>
      </c>
      <c r="L397" s="175">
        <v>4</v>
      </c>
      <c r="M397" s="176" t="s">
        <v>10</v>
      </c>
      <c r="N397" s="406">
        <v>5</v>
      </c>
      <c r="O397" s="183" t="s">
        <v>177</v>
      </c>
    </row>
    <row r="398" spans="1:15" ht="10.5">
      <c r="A398" s="177" t="s">
        <v>3203</v>
      </c>
      <c r="B398" s="184" t="s">
        <v>3204</v>
      </c>
      <c r="C398" s="184" t="s">
        <v>735</v>
      </c>
      <c r="D398" s="184" t="s">
        <v>220</v>
      </c>
      <c r="E398" s="186"/>
      <c r="F398" s="520" t="s">
        <v>1882</v>
      </c>
      <c r="G398" s="196" t="s">
        <v>3205</v>
      </c>
      <c r="H398" s="187" t="s">
        <v>176</v>
      </c>
      <c r="I398" s="187" t="s">
        <v>3199</v>
      </c>
      <c r="J398" s="187"/>
      <c r="K398" s="187" t="s">
        <v>169</v>
      </c>
      <c r="L398" s="175">
        <v>4</v>
      </c>
      <c r="M398" s="176" t="s">
        <v>10</v>
      </c>
      <c r="N398" s="406">
        <v>5</v>
      </c>
      <c r="O398" s="183" t="s">
        <v>177</v>
      </c>
    </row>
    <row r="399" spans="1:15" ht="10.5">
      <c r="A399" s="184" t="s">
        <v>3206</v>
      </c>
      <c r="B399" s="184" t="s">
        <v>3207</v>
      </c>
      <c r="C399" s="184" t="s">
        <v>735</v>
      </c>
      <c r="D399" s="184" t="s">
        <v>220</v>
      </c>
      <c r="E399" s="186"/>
      <c r="F399" s="520" t="s">
        <v>1869</v>
      </c>
      <c r="G399" s="375" t="s">
        <v>3208</v>
      </c>
      <c r="H399" s="187" t="s">
        <v>176</v>
      </c>
      <c r="I399" s="187" t="s">
        <v>3199</v>
      </c>
      <c r="J399" s="187"/>
      <c r="K399" s="187" t="s">
        <v>169</v>
      </c>
      <c r="L399" s="175">
        <v>4</v>
      </c>
      <c r="M399" s="176" t="s">
        <v>10</v>
      </c>
      <c r="N399" s="406">
        <v>5</v>
      </c>
      <c r="O399" s="183" t="s">
        <v>177</v>
      </c>
    </row>
    <row r="400" spans="1:15" ht="10.5">
      <c r="A400" s="184" t="s">
        <v>3209</v>
      </c>
      <c r="B400" s="184" t="s">
        <v>3210</v>
      </c>
      <c r="C400" s="184" t="s">
        <v>735</v>
      </c>
      <c r="D400" s="184" t="s">
        <v>220</v>
      </c>
      <c r="E400" s="186"/>
      <c r="F400" s="520" t="s">
        <v>1882</v>
      </c>
      <c r="G400" s="375" t="s">
        <v>3211</v>
      </c>
      <c r="H400" s="187" t="s">
        <v>176</v>
      </c>
      <c r="I400" s="187" t="s">
        <v>3199</v>
      </c>
      <c r="J400" s="187"/>
      <c r="K400" s="187" t="s">
        <v>169</v>
      </c>
      <c r="L400" s="175">
        <v>4</v>
      </c>
      <c r="M400" s="176" t="s">
        <v>10</v>
      </c>
      <c r="N400" s="406">
        <v>5</v>
      </c>
      <c r="O400" s="183" t="s">
        <v>177</v>
      </c>
    </row>
    <row r="401" spans="1:15" ht="20">
      <c r="A401" s="184" t="s">
        <v>3117</v>
      </c>
      <c r="B401" s="184" t="s">
        <v>3118</v>
      </c>
      <c r="C401" s="184" t="s">
        <v>735</v>
      </c>
      <c r="D401" s="184" t="s">
        <v>220</v>
      </c>
      <c r="E401" s="186"/>
      <c r="F401" s="520" t="s">
        <v>1879</v>
      </c>
      <c r="G401" s="375" t="s">
        <v>3212</v>
      </c>
      <c r="H401" s="187" t="s">
        <v>176</v>
      </c>
      <c r="I401" s="187" t="s">
        <v>3199</v>
      </c>
      <c r="J401" s="187"/>
      <c r="K401" s="187" t="s">
        <v>169</v>
      </c>
      <c r="L401" s="175">
        <v>4</v>
      </c>
      <c r="M401" s="176" t="s">
        <v>10</v>
      </c>
      <c r="N401" s="406">
        <v>5</v>
      </c>
      <c r="O401" s="183" t="s">
        <v>177</v>
      </c>
    </row>
    <row r="402" spans="1:15" ht="21" customHeight="1">
      <c r="A402" s="184" t="s">
        <v>3213</v>
      </c>
      <c r="B402" s="184" t="s">
        <v>3214</v>
      </c>
      <c r="C402" s="184" t="s">
        <v>735</v>
      </c>
      <c r="D402" s="184" t="s">
        <v>220</v>
      </c>
      <c r="E402" s="186"/>
      <c r="F402" s="520" t="s">
        <v>1879</v>
      </c>
      <c r="G402" s="512" t="s">
        <v>3215</v>
      </c>
      <c r="H402" s="188" t="s">
        <v>176</v>
      </c>
      <c r="I402" s="187"/>
      <c r="J402" s="187"/>
      <c r="K402" s="187" t="s">
        <v>169</v>
      </c>
      <c r="L402" s="175">
        <v>4</v>
      </c>
      <c r="M402" s="176" t="s">
        <v>10</v>
      </c>
      <c r="N402" s="406">
        <v>5</v>
      </c>
      <c r="O402" s="183" t="s">
        <v>177</v>
      </c>
    </row>
    <row r="403" spans="1:15" ht="16.5" customHeight="1">
      <c r="A403" s="184" t="s">
        <v>3216</v>
      </c>
      <c r="B403" s="184" t="s">
        <v>3217</v>
      </c>
      <c r="C403" s="184" t="s">
        <v>735</v>
      </c>
      <c r="D403" s="184" t="s">
        <v>220</v>
      </c>
      <c r="E403" s="186"/>
      <c r="F403" s="520" t="s">
        <v>1879</v>
      </c>
      <c r="G403" s="512" t="s">
        <v>3218</v>
      </c>
      <c r="H403" s="188" t="s">
        <v>176</v>
      </c>
      <c r="I403" s="187"/>
      <c r="J403" s="187"/>
      <c r="K403" s="187" t="s">
        <v>169</v>
      </c>
      <c r="L403" s="175">
        <v>4</v>
      </c>
      <c r="M403" s="176" t="s">
        <v>10</v>
      </c>
      <c r="N403" s="406">
        <v>5</v>
      </c>
      <c r="O403" s="183" t="s">
        <v>177</v>
      </c>
    </row>
    <row r="404" spans="1:15" ht="10.5">
      <c r="A404" s="184" t="s">
        <v>3219</v>
      </c>
      <c r="B404" s="184" t="s">
        <v>3220</v>
      </c>
      <c r="C404" s="184" t="s">
        <v>735</v>
      </c>
      <c r="D404" s="184" t="s">
        <v>220</v>
      </c>
      <c r="E404" s="186"/>
      <c r="F404" s="520" t="s">
        <v>1879</v>
      </c>
      <c r="G404" s="512" t="s">
        <v>3221</v>
      </c>
      <c r="H404" s="188" t="s">
        <v>176</v>
      </c>
      <c r="I404" s="187"/>
      <c r="J404" s="187"/>
      <c r="K404" s="187" t="s">
        <v>169</v>
      </c>
      <c r="L404" s="175">
        <v>4</v>
      </c>
      <c r="M404" s="176" t="s">
        <v>10</v>
      </c>
      <c r="N404" s="406">
        <v>5</v>
      </c>
      <c r="O404" s="183" t="s">
        <v>177</v>
      </c>
    </row>
    <row r="405" spans="1:15" ht="10.5">
      <c r="A405" s="177" t="s">
        <v>3222</v>
      </c>
      <c r="B405" s="184" t="s">
        <v>3223</v>
      </c>
      <c r="C405" s="184" t="s">
        <v>735</v>
      </c>
      <c r="D405" s="184" t="s">
        <v>220</v>
      </c>
      <c r="E405" s="186"/>
      <c r="F405" s="520" t="s">
        <v>1879</v>
      </c>
      <c r="G405" s="512" t="s">
        <v>3224</v>
      </c>
      <c r="H405" s="188" t="s">
        <v>176</v>
      </c>
      <c r="I405" s="187"/>
      <c r="J405" s="187"/>
      <c r="K405" s="187" t="s">
        <v>169</v>
      </c>
      <c r="L405" s="175">
        <v>4</v>
      </c>
      <c r="M405" s="176" t="s">
        <v>10</v>
      </c>
      <c r="N405" s="406">
        <v>5</v>
      </c>
      <c r="O405" s="183" t="s">
        <v>177</v>
      </c>
    </row>
    <row r="406" spans="1:15" ht="19.5" customHeight="1">
      <c r="A406" s="177" t="s">
        <v>3225</v>
      </c>
      <c r="B406" s="184" t="s">
        <v>3226</v>
      </c>
      <c r="C406" s="184" t="s">
        <v>735</v>
      </c>
      <c r="D406" s="184" t="s">
        <v>220</v>
      </c>
      <c r="E406" s="186"/>
      <c r="F406" s="520" t="s">
        <v>1879</v>
      </c>
      <c r="G406" s="375" t="s">
        <v>3227</v>
      </c>
      <c r="H406" s="188" t="s">
        <v>176</v>
      </c>
      <c r="I406" s="187"/>
      <c r="J406" s="187"/>
      <c r="K406" s="187" t="s">
        <v>169</v>
      </c>
      <c r="L406" s="175">
        <v>4</v>
      </c>
      <c r="M406" s="176" t="s">
        <v>10</v>
      </c>
      <c r="N406" s="406">
        <v>5</v>
      </c>
      <c r="O406" s="183" t="s">
        <v>177</v>
      </c>
    </row>
    <row r="407" spans="1:15" ht="17.25" customHeight="1">
      <c r="A407" s="177" t="s">
        <v>3228</v>
      </c>
      <c r="B407" s="184" t="s">
        <v>3229</v>
      </c>
      <c r="C407" s="184" t="s">
        <v>735</v>
      </c>
      <c r="D407" s="184" t="s">
        <v>220</v>
      </c>
      <c r="E407" s="186"/>
      <c r="F407" s="520" t="s">
        <v>1879</v>
      </c>
      <c r="G407" s="375" t="s">
        <v>3230</v>
      </c>
      <c r="H407" s="188" t="s">
        <v>176</v>
      </c>
      <c r="I407" s="187"/>
      <c r="J407" s="187"/>
      <c r="K407" s="187" t="s">
        <v>169</v>
      </c>
      <c r="L407" s="175">
        <v>4</v>
      </c>
      <c r="M407" s="176" t="s">
        <v>10</v>
      </c>
      <c r="N407" s="406">
        <v>5</v>
      </c>
      <c r="O407" s="183" t="s">
        <v>177</v>
      </c>
    </row>
    <row r="408" spans="1:15" ht="15.75" customHeight="1">
      <c r="A408" s="177" t="s">
        <v>3231</v>
      </c>
      <c r="B408" s="184" t="s">
        <v>3232</v>
      </c>
      <c r="C408" s="184" t="s">
        <v>735</v>
      </c>
      <c r="D408" s="184" t="s">
        <v>220</v>
      </c>
      <c r="E408" s="186"/>
      <c r="F408" s="520" t="s">
        <v>1879</v>
      </c>
      <c r="G408" s="375" t="s">
        <v>3233</v>
      </c>
      <c r="H408" s="188" t="s">
        <v>176</v>
      </c>
      <c r="I408" s="187"/>
      <c r="J408" s="187"/>
      <c r="K408" s="187" t="s">
        <v>169</v>
      </c>
      <c r="L408" s="175">
        <v>4</v>
      </c>
      <c r="M408" s="176" t="s">
        <v>10</v>
      </c>
      <c r="N408" s="406">
        <v>5</v>
      </c>
      <c r="O408" s="183" t="s">
        <v>177</v>
      </c>
    </row>
    <row r="409" spans="1:15" ht="16.5" customHeight="1">
      <c r="A409" s="177" t="s">
        <v>3234</v>
      </c>
      <c r="B409" s="184" t="s">
        <v>3235</v>
      </c>
      <c r="C409" s="184" t="s">
        <v>735</v>
      </c>
      <c r="D409" s="184" t="s">
        <v>220</v>
      </c>
      <c r="E409" s="186"/>
      <c r="F409" s="520" t="s">
        <v>1879</v>
      </c>
      <c r="G409" s="375" t="s">
        <v>3236</v>
      </c>
      <c r="H409" s="188" t="s">
        <v>176</v>
      </c>
      <c r="I409" s="187"/>
      <c r="J409" s="187"/>
      <c r="K409" s="187" t="s">
        <v>169</v>
      </c>
      <c r="L409" s="175">
        <v>4</v>
      </c>
      <c r="M409" s="176" t="s">
        <v>10</v>
      </c>
      <c r="N409" s="406">
        <v>5</v>
      </c>
      <c r="O409" s="183" t="s">
        <v>177</v>
      </c>
    </row>
    <row r="410" spans="1:15" ht="17.25" customHeight="1">
      <c r="A410" s="177" t="s">
        <v>3237</v>
      </c>
      <c r="B410" s="184" t="s">
        <v>3238</v>
      </c>
      <c r="C410" s="184" t="s">
        <v>735</v>
      </c>
      <c r="D410" s="184" t="s">
        <v>220</v>
      </c>
      <c r="E410" s="186"/>
      <c r="F410" s="520" t="s">
        <v>1879</v>
      </c>
      <c r="G410" s="375" t="s">
        <v>3239</v>
      </c>
      <c r="H410" s="188" t="s">
        <v>176</v>
      </c>
      <c r="I410" s="187"/>
      <c r="J410" s="187"/>
      <c r="K410" s="187" t="s">
        <v>169</v>
      </c>
      <c r="L410" s="175">
        <v>4</v>
      </c>
      <c r="M410" s="176" t="s">
        <v>10</v>
      </c>
      <c r="N410" s="406">
        <v>5</v>
      </c>
      <c r="O410" s="183" t="s">
        <v>177</v>
      </c>
    </row>
    <row r="411" spans="1:15" ht="17.25" customHeight="1">
      <c r="A411" s="177" t="s">
        <v>3240</v>
      </c>
      <c r="B411" s="184" t="s">
        <v>3241</v>
      </c>
      <c r="C411" s="184" t="s">
        <v>735</v>
      </c>
      <c r="D411" s="184" t="s">
        <v>220</v>
      </c>
      <c r="E411" s="186"/>
      <c r="F411" s="520" t="s">
        <v>1882</v>
      </c>
      <c r="G411" s="375" t="s">
        <v>3242</v>
      </c>
      <c r="H411" s="188" t="s">
        <v>176</v>
      </c>
      <c r="I411" s="187"/>
      <c r="J411" s="187"/>
      <c r="K411" s="187" t="s">
        <v>169</v>
      </c>
      <c r="L411" s="175">
        <v>4</v>
      </c>
      <c r="M411" s="176" t="s">
        <v>10</v>
      </c>
      <c r="N411" s="406">
        <v>5</v>
      </c>
      <c r="O411" s="183" t="s">
        <v>177</v>
      </c>
    </row>
    <row r="412" spans="1:15" ht="17.25" customHeight="1">
      <c r="A412" s="177" t="s">
        <v>3243</v>
      </c>
      <c r="B412" s="184" t="s">
        <v>3244</v>
      </c>
      <c r="C412" s="184" t="s">
        <v>735</v>
      </c>
      <c r="D412" s="184" t="s">
        <v>220</v>
      </c>
      <c r="E412" s="186"/>
      <c r="F412" s="520" t="s">
        <v>1882</v>
      </c>
      <c r="G412" s="375" t="s">
        <v>3245</v>
      </c>
      <c r="H412" s="188" t="s">
        <v>176</v>
      </c>
      <c r="I412" s="187" t="s">
        <v>3246</v>
      </c>
      <c r="J412" s="187"/>
      <c r="K412" s="187" t="s">
        <v>169</v>
      </c>
      <c r="L412" s="175">
        <v>4</v>
      </c>
      <c r="M412" s="176" t="s">
        <v>10</v>
      </c>
      <c r="N412" s="406">
        <v>5</v>
      </c>
      <c r="O412" s="183" t="s">
        <v>177</v>
      </c>
    </row>
    <row r="413" spans="1:15" ht="17.25" customHeight="1">
      <c r="A413" s="177" t="s">
        <v>3247</v>
      </c>
      <c r="B413" s="184" t="s">
        <v>3248</v>
      </c>
      <c r="C413" s="184" t="s">
        <v>735</v>
      </c>
      <c r="D413" s="184" t="s">
        <v>220</v>
      </c>
      <c r="E413" s="186"/>
      <c r="F413" s="520" t="s">
        <v>1882</v>
      </c>
      <c r="G413" s="375" t="s">
        <v>3249</v>
      </c>
      <c r="H413" s="188" t="s">
        <v>176</v>
      </c>
      <c r="I413" s="187"/>
      <c r="J413" s="187"/>
      <c r="K413" s="187" t="s">
        <v>169</v>
      </c>
      <c r="L413" s="175">
        <v>4</v>
      </c>
      <c r="M413" s="176" t="s">
        <v>10</v>
      </c>
      <c r="N413" s="406">
        <v>5</v>
      </c>
      <c r="O413" s="183" t="s">
        <v>177</v>
      </c>
    </row>
    <row r="414" spans="1:15" ht="17.25" customHeight="1">
      <c r="A414" s="177" t="s">
        <v>3234</v>
      </c>
      <c r="B414" s="184" t="s">
        <v>3250</v>
      </c>
      <c r="C414" s="184" t="s">
        <v>735</v>
      </c>
      <c r="D414" s="184" t="s">
        <v>220</v>
      </c>
      <c r="E414" s="186"/>
      <c r="F414" s="520" t="s">
        <v>1879</v>
      </c>
      <c r="G414" s="375" t="s">
        <v>3251</v>
      </c>
      <c r="H414" s="188" t="s">
        <v>176</v>
      </c>
      <c r="I414" s="187"/>
      <c r="J414" s="187"/>
      <c r="K414" s="187" t="s">
        <v>169</v>
      </c>
      <c r="L414" s="175">
        <v>4</v>
      </c>
      <c r="M414" s="176" t="s">
        <v>10</v>
      </c>
      <c r="N414" s="406">
        <v>5</v>
      </c>
      <c r="O414" s="183" t="s">
        <v>177</v>
      </c>
    </row>
    <row r="415" spans="1:15" ht="17.25" customHeight="1">
      <c r="A415" s="177" t="s">
        <v>3237</v>
      </c>
      <c r="B415" s="184" t="s">
        <v>3252</v>
      </c>
      <c r="C415" s="184" t="s">
        <v>735</v>
      </c>
      <c r="D415" s="184" t="s">
        <v>220</v>
      </c>
      <c r="E415" s="186"/>
      <c r="F415" s="520" t="s">
        <v>1879</v>
      </c>
      <c r="G415" s="375" t="s">
        <v>3253</v>
      </c>
      <c r="H415" s="188" t="s">
        <v>176</v>
      </c>
      <c r="I415" s="187" t="s">
        <v>3246</v>
      </c>
      <c r="J415" s="187"/>
      <c r="K415" s="187" t="s">
        <v>169</v>
      </c>
      <c r="L415" s="175">
        <v>4</v>
      </c>
      <c r="M415" s="176" t="s">
        <v>10</v>
      </c>
      <c r="N415" s="406">
        <v>5</v>
      </c>
      <c r="O415" s="183" t="s">
        <v>177</v>
      </c>
    </row>
    <row r="416" spans="1:15" ht="17.25" customHeight="1">
      <c r="A416" s="177" t="s">
        <v>3219</v>
      </c>
      <c r="B416" s="184" t="s">
        <v>3254</v>
      </c>
      <c r="C416" s="184" t="s">
        <v>735</v>
      </c>
      <c r="D416" s="184" t="s">
        <v>220</v>
      </c>
      <c r="E416" s="186"/>
      <c r="F416" s="520" t="s">
        <v>1879</v>
      </c>
      <c r="G416" s="375" t="s">
        <v>3255</v>
      </c>
      <c r="H416" s="188" t="s">
        <v>176</v>
      </c>
      <c r="I416" s="187"/>
      <c r="J416" s="187"/>
      <c r="K416" s="187" t="s">
        <v>169</v>
      </c>
      <c r="L416" s="175">
        <v>4</v>
      </c>
      <c r="M416" s="176" t="s">
        <v>10</v>
      </c>
      <c r="N416" s="406">
        <v>5</v>
      </c>
      <c r="O416" s="183" t="s">
        <v>177</v>
      </c>
    </row>
    <row r="417" spans="1:15" ht="17.25" customHeight="1">
      <c r="A417" s="177" t="s">
        <v>3256</v>
      </c>
      <c r="B417" s="184" t="s">
        <v>3257</v>
      </c>
      <c r="C417" s="184" t="s">
        <v>735</v>
      </c>
      <c r="D417" s="184" t="s">
        <v>220</v>
      </c>
      <c r="E417" s="186"/>
      <c r="F417" s="520" t="s">
        <v>1882</v>
      </c>
      <c r="G417" s="375" t="s">
        <v>3258</v>
      </c>
      <c r="H417" s="188" t="s">
        <v>176</v>
      </c>
      <c r="I417" s="187"/>
      <c r="J417" s="187"/>
      <c r="K417" s="187" t="s">
        <v>169</v>
      </c>
      <c r="L417" s="175">
        <v>4</v>
      </c>
      <c r="M417" s="176" t="s">
        <v>10</v>
      </c>
      <c r="N417" s="406">
        <v>5</v>
      </c>
      <c r="O417" s="183" t="s">
        <v>177</v>
      </c>
    </row>
    <row r="418" spans="1:15" ht="17.25" customHeight="1">
      <c r="A418" s="177" t="s">
        <v>3259</v>
      </c>
      <c r="B418" s="184" t="s">
        <v>3260</v>
      </c>
      <c r="C418" s="184" t="s">
        <v>735</v>
      </c>
      <c r="D418" s="184" t="s">
        <v>220</v>
      </c>
      <c r="E418" s="186"/>
      <c r="F418" s="520" t="s">
        <v>1882</v>
      </c>
      <c r="G418" s="375" t="s">
        <v>3261</v>
      </c>
      <c r="H418" s="188" t="s">
        <v>176</v>
      </c>
      <c r="I418" s="187" t="s">
        <v>3246</v>
      </c>
      <c r="J418" s="187"/>
      <c r="K418" s="187" t="s">
        <v>169</v>
      </c>
      <c r="L418" s="175">
        <v>4</v>
      </c>
      <c r="M418" s="176" t="s">
        <v>10</v>
      </c>
      <c r="N418" s="406">
        <v>5</v>
      </c>
      <c r="O418" s="183" t="s">
        <v>177</v>
      </c>
    </row>
    <row r="419" spans="1:15" ht="17.25" customHeight="1">
      <c r="A419" s="177" t="s">
        <v>3262</v>
      </c>
      <c r="B419" s="184" t="s">
        <v>3263</v>
      </c>
      <c r="C419" s="184" t="s">
        <v>735</v>
      </c>
      <c r="D419" s="184" t="s">
        <v>220</v>
      </c>
      <c r="E419" s="186"/>
      <c r="F419" s="520" t="s">
        <v>1882</v>
      </c>
      <c r="G419" s="375" t="s">
        <v>3264</v>
      </c>
      <c r="H419" s="188" t="s">
        <v>176</v>
      </c>
      <c r="I419" s="187"/>
      <c r="J419" s="187"/>
      <c r="K419" s="187" t="s">
        <v>169</v>
      </c>
      <c r="L419" s="175">
        <v>4</v>
      </c>
      <c r="M419" s="176" t="s">
        <v>10</v>
      </c>
      <c r="N419" s="406">
        <v>5</v>
      </c>
      <c r="O419" s="183" t="s">
        <v>177</v>
      </c>
    </row>
    <row r="420" spans="1:15" ht="17.25" customHeight="1">
      <c r="A420" s="177" t="s">
        <v>3265</v>
      </c>
      <c r="B420" s="184" t="s">
        <v>3266</v>
      </c>
      <c r="C420" s="184" t="s">
        <v>735</v>
      </c>
      <c r="D420" s="184" t="s">
        <v>220</v>
      </c>
      <c r="E420" s="186"/>
      <c r="F420" s="520" t="s">
        <v>1882</v>
      </c>
      <c r="G420" s="375" t="s">
        <v>3267</v>
      </c>
      <c r="H420" s="188" t="s">
        <v>176</v>
      </c>
      <c r="I420" s="187"/>
      <c r="J420" s="187"/>
      <c r="K420" s="187" t="s">
        <v>169</v>
      </c>
      <c r="L420" s="175">
        <v>4</v>
      </c>
      <c r="M420" s="176" t="s">
        <v>10</v>
      </c>
      <c r="N420" s="406">
        <v>5</v>
      </c>
      <c r="O420" s="183" t="s">
        <v>177</v>
      </c>
    </row>
    <row r="421" spans="1:15" ht="17.25" customHeight="1">
      <c r="A421" s="177" t="s">
        <v>3268</v>
      </c>
      <c r="B421" s="184" t="s">
        <v>3269</v>
      </c>
      <c r="C421" s="184" t="s">
        <v>735</v>
      </c>
      <c r="D421" s="184" t="s">
        <v>220</v>
      </c>
      <c r="E421" s="186"/>
      <c r="F421" s="520" t="s">
        <v>1882</v>
      </c>
      <c r="G421" s="375" t="s">
        <v>3270</v>
      </c>
      <c r="H421" s="188" t="s">
        <v>176</v>
      </c>
      <c r="I421" s="187" t="s">
        <v>3246</v>
      </c>
      <c r="J421" s="187"/>
      <c r="K421" s="187" t="s">
        <v>169</v>
      </c>
      <c r="L421" s="175">
        <v>4</v>
      </c>
      <c r="M421" s="176" t="s">
        <v>10</v>
      </c>
      <c r="N421" s="406">
        <v>5</v>
      </c>
      <c r="O421" s="183" t="s">
        <v>177</v>
      </c>
    </row>
    <row r="422" spans="1:15" ht="17.25" customHeight="1">
      <c r="A422" s="177" t="s">
        <v>3271</v>
      </c>
      <c r="B422" s="184" t="s">
        <v>3272</v>
      </c>
      <c r="C422" s="184" t="s">
        <v>735</v>
      </c>
      <c r="D422" s="184" t="s">
        <v>220</v>
      </c>
      <c r="E422" s="186"/>
      <c r="F422" s="520" t="s">
        <v>1882</v>
      </c>
      <c r="G422" s="375" t="s">
        <v>3273</v>
      </c>
      <c r="H422" s="188" t="s">
        <v>176</v>
      </c>
      <c r="I422" s="187"/>
      <c r="J422" s="187"/>
      <c r="K422" s="187" t="s">
        <v>169</v>
      </c>
      <c r="L422" s="175">
        <v>4</v>
      </c>
      <c r="M422" s="176" t="s">
        <v>10</v>
      </c>
      <c r="N422" s="406">
        <v>5</v>
      </c>
      <c r="O422" s="183" t="s">
        <v>177</v>
      </c>
    </row>
    <row r="423" spans="1:15" ht="10.5">
      <c r="A423" s="177" t="s">
        <v>3274</v>
      </c>
      <c r="B423" s="172" t="s">
        <v>3275</v>
      </c>
      <c r="C423" s="172" t="s">
        <v>3276</v>
      </c>
      <c r="D423" s="184" t="s">
        <v>220</v>
      </c>
      <c r="E423" s="186"/>
      <c r="F423" s="520" t="s">
        <v>2076</v>
      </c>
      <c r="G423" s="512" t="s">
        <v>3277</v>
      </c>
      <c r="H423" s="188" t="s">
        <v>176</v>
      </c>
      <c r="I423" s="187"/>
      <c r="J423" s="187"/>
      <c r="K423" s="187" t="s">
        <v>169</v>
      </c>
      <c r="L423" s="175">
        <v>4</v>
      </c>
      <c r="M423" s="176" t="s">
        <v>10</v>
      </c>
      <c r="N423" s="406">
        <v>5</v>
      </c>
      <c r="O423" s="183" t="s">
        <v>177</v>
      </c>
    </row>
    <row r="424" spans="1:15" ht="10.5">
      <c r="A424" s="177" t="s">
        <v>3278</v>
      </c>
      <c r="B424" s="174" t="s">
        <v>3279</v>
      </c>
      <c r="C424" s="172" t="s">
        <v>3280</v>
      </c>
      <c r="D424" s="184" t="s">
        <v>220</v>
      </c>
      <c r="E424" s="186"/>
      <c r="F424" s="520" t="s">
        <v>3281</v>
      </c>
      <c r="G424" s="512" t="s">
        <v>3282</v>
      </c>
      <c r="H424" s="188" t="s">
        <v>176</v>
      </c>
      <c r="I424" s="187"/>
      <c r="J424" s="187"/>
      <c r="K424" s="187" t="s">
        <v>169</v>
      </c>
      <c r="L424" s="175">
        <v>4</v>
      </c>
      <c r="M424" s="176" t="s">
        <v>10</v>
      </c>
      <c r="N424" s="406">
        <v>5</v>
      </c>
      <c r="O424" s="183" t="s">
        <v>177</v>
      </c>
    </row>
    <row r="425" spans="1:15" ht="10.5">
      <c r="A425" s="177" t="s">
        <v>3283</v>
      </c>
      <c r="B425" s="174" t="s">
        <v>3284</v>
      </c>
      <c r="C425" s="172" t="s">
        <v>735</v>
      </c>
      <c r="D425" s="184" t="s">
        <v>220</v>
      </c>
      <c r="E425" s="186"/>
      <c r="F425" s="520" t="s">
        <v>2134</v>
      </c>
      <c r="G425" s="512" t="s">
        <v>3285</v>
      </c>
      <c r="H425" s="188" t="s">
        <v>176</v>
      </c>
      <c r="I425" s="187"/>
      <c r="J425" s="187"/>
      <c r="K425" s="187" t="s">
        <v>169</v>
      </c>
      <c r="L425" s="175">
        <v>4</v>
      </c>
      <c r="M425" s="176" t="s">
        <v>10</v>
      </c>
      <c r="N425" s="406">
        <v>5</v>
      </c>
      <c r="O425" s="183" t="s">
        <v>177</v>
      </c>
    </row>
    <row r="426" spans="1:15" ht="40">
      <c r="A426" s="177" t="s">
        <v>3286</v>
      </c>
      <c r="B426" s="184" t="s">
        <v>3287</v>
      </c>
      <c r="C426" s="184" t="s">
        <v>735</v>
      </c>
      <c r="D426" s="184" t="s">
        <v>220</v>
      </c>
      <c r="E426" s="186"/>
      <c r="F426" s="520" t="s">
        <v>1920</v>
      </c>
      <c r="G426" s="375" t="s">
        <v>3288</v>
      </c>
      <c r="H426" s="187" t="s">
        <v>182</v>
      </c>
      <c r="I426" s="187" t="s">
        <v>3289</v>
      </c>
      <c r="J426" s="187"/>
      <c r="K426" s="187" t="s">
        <v>169</v>
      </c>
      <c r="L426" s="175">
        <v>4</v>
      </c>
      <c r="M426" s="176" t="s">
        <v>10</v>
      </c>
      <c r="N426" s="406">
        <v>5</v>
      </c>
      <c r="O426" s="183" t="s">
        <v>177</v>
      </c>
    </row>
    <row r="427" spans="1:15" ht="10.5">
      <c r="A427" s="177" t="s">
        <v>3290</v>
      </c>
      <c r="B427" s="174" t="s">
        <v>3291</v>
      </c>
      <c r="C427" s="172" t="s">
        <v>3292</v>
      </c>
      <c r="D427" s="184" t="s">
        <v>220</v>
      </c>
      <c r="E427" s="186"/>
      <c r="F427" s="520" t="s">
        <v>2076</v>
      </c>
      <c r="G427" s="512" t="s">
        <v>3293</v>
      </c>
      <c r="H427" s="188" t="s">
        <v>176</v>
      </c>
      <c r="I427" s="187"/>
      <c r="J427" s="187"/>
      <c r="K427" s="187" t="s">
        <v>169</v>
      </c>
      <c r="L427" s="175">
        <v>4</v>
      </c>
      <c r="M427" s="176" t="s">
        <v>10</v>
      </c>
      <c r="N427" s="406">
        <v>5</v>
      </c>
      <c r="O427" s="183" t="s">
        <v>177</v>
      </c>
    </row>
    <row r="428" spans="1:15" ht="10.5">
      <c r="A428" s="174" t="s">
        <v>3294</v>
      </c>
      <c r="B428" s="174" t="s">
        <v>1636</v>
      </c>
      <c r="C428" s="172" t="s">
        <v>735</v>
      </c>
      <c r="D428" s="184" t="s">
        <v>220</v>
      </c>
      <c r="E428" s="186"/>
      <c r="F428" s="520" t="s">
        <v>2220</v>
      </c>
      <c r="G428" s="512" t="s">
        <v>3295</v>
      </c>
      <c r="H428" s="188" t="s">
        <v>182</v>
      </c>
      <c r="I428" s="187" t="s">
        <v>3296</v>
      </c>
      <c r="J428" s="187"/>
      <c r="K428" s="187" t="s">
        <v>169</v>
      </c>
      <c r="L428" s="175">
        <v>4</v>
      </c>
      <c r="M428" s="176" t="s">
        <v>10</v>
      </c>
      <c r="N428" s="406">
        <v>5</v>
      </c>
      <c r="O428" s="183" t="s">
        <v>177</v>
      </c>
    </row>
    <row r="429" spans="1:15" ht="10.5">
      <c r="A429" s="174" t="s">
        <v>3297</v>
      </c>
      <c r="B429" s="174" t="s">
        <v>1640</v>
      </c>
      <c r="C429" s="172" t="s">
        <v>735</v>
      </c>
      <c r="D429" s="184" t="s">
        <v>220</v>
      </c>
      <c r="E429" s="186"/>
      <c r="F429" s="520" t="s">
        <v>2220</v>
      </c>
      <c r="G429" s="512" t="s">
        <v>3298</v>
      </c>
      <c r="H429" s="188" t="s">
        <v>182</v>
      </c>
      <c r="I429" s="187" t="s">
        <v>3299</v>
      </c>
      <c r="J429" s="187"/>
      <c r="K429" s="187" t="s">
        <v>169</v>
      </c>
      <c r="L429" s="175">
        <v>4</v>
      </c>
      <c r="M429" s="176" t="s">
        <v>10</v>
      </c>
      <c r="N429" s="406">
        <v>5</v>
      </c>
      <c r="O429" s="183" t="s">
        <v>177</v>
      </c>
    </row>
    <row r="430" spans="1:15" ht="10.5">
      <c r="A430" s="174" t="s">
        <v>3300</v>
      </c>
      <c r="B430" s="174" t="s">
        <v>1644</v>
      </c>
      <c r="C430" s="172" t="s">
        <v>735</v>
      </c>
      <c r="D430" s="184" t="s">
        <v>220</v>
      </c>
      <c r="E430" s="186"/>
      <c r="F430" s="520" t="s">
        <v>2220</v>
      </c>
      <c r="G430" s="512" t="s">
        <v>3301</v>
      </c>
      <c r="H430" s="188" t="s">
        <v>182</v>
      </c>
      <c r="I430" s="187" t="s">
        <v>3299</v>
      </c>
      <c r="J430" s="187"/>
      <c r="K430" s="187" t="s">
        <v>169</v>
      </c>
      <c r="L430" s="175">
        <v>4</v>
      </c>
      <c r="M430" s="176" t="s">
        <v>10</v>
      </c>
      <c r="N430" s="406">
        <v>5</v>
      </c>
      <c r="O430" s="183" t="s">
        <v>177</v>
      </c>
    </row>
    <row r="431" spans="1:15" ht="10.5">
      <c r="A431" s="174" t="s">
        <v>3302</v>
      </c>
      <c r="B431" s="174" t="s">
        <v>1647</v>
      </c>
      <c r="C431" s="172" t="s">
        <v>735</v>
      </c>
      <c r="D431" s="184" t="s">
        <v>220</v>
      </c>
      <c r="E431" s="186"/>
      <c r="F431" s="520" t="s">
        <v>2220</v>
      </c>
      <c r="G431" s="512" t="s">
        <v>3303</v>
      </c>
      <c r="H431" s="188" t="s">
        <v>182</v>
      </c>
      <c r="I431" s="187" t="s">
        <v>3299</v>
      </c>
      <c r="J431" s="187"/>
      <c r="K431" s="187" t="s">
        <v>169</v>
      </c>
      <c r="L431" s="175">
        <v>4</v>
      </c>
      <c r="M431" s="176" t="s">
        <v>10</v>
      </c>
      <c r="N431" s="406">
        <v>5</v>
      </c>
      <c r="O431" s="183" t="s">
        <v>177</v>
      </c>
    </row>
    <row r="432" spans="1:15" ht="10.5">
      <c r="A432" s="174" t="s">
        <v>3304</v>
      </c>
      <c r="B432" s="174" t="s">
        <v>1650</v>
      </c>
      <c r="C432" s="172" t="s">
        <v>735</v>
      </c>
      <c r="D432" s="184" t="s">
        <v>220</v>
      </c>
      <c r="E432" s="186"/>
      <c r="F432" s="520" t="s">
        <v>2220</v>
      </c>
      <c r="G432" s="512" t="s">
        <v>3305</v>
      </c>
      <c r="H432" s="188" t="s">
        <v>182</v>
      </c>
      <c r="I432" s="187" t="s">
        <v>3299</v>
      </c>
      <c r="J432" s="187"/>
      <c r="K432" s="187" t="s">
        <v>169</v>
      </c>
      <c r="L432" s="175">
        <v>4</v>
      </c>
      <c r="M432" s="176" t="s">
        <v>10</v>
      </c>
      <c r="N432" s="406">
        <v>5</v>
      </c>
      <c r="O432" s="183" t="s">
        <v>177</v>
      </c>
    </row>
    <row r="433" spans="1:15" ht="10.5">
      <c r="A433" s="174" t="s">
        <v>3306</v>
      </c>
      <c r="B433" s="174" t="s">
        <v>1653</v>
      </c>
      <c r="C433" s="172" t="s">
        <v>735</v>
      </c>
      <c r="D433" s="184" t="s">
        <v>220</v>
      </c>
      <c r="E433" s="186"/>
      <c r="F433" s="520" t="s">
        <v>2220</v>
      </c>
      <c r="G433" s="512" t="s">
        <v>3307</v>
      </c>
      <c r="H433" s="188" t="s">
        <v>182</v>
      </c>
      <c r="I433" s="187" t="s">
        <v>3296</v>
      </c>
      <c r="J433" s="187"/>
      <c r="K433" s="187" t="s">
        <v>169</v>
      </c>
      <c r="L433" s="175">
        <v>4</v>
      </c>
      <c r="M433" s="176" t="s">
        <v>10</v>
      </c>
      <c r="N433" s="406">
        <v>5</v>
      </c>
      <c r="O433" s="183" t="s">
        <v>177</v>
      </c>
    </row>
    <row r="434" spans="1:15" ht="10.5">
      <c r="A434" s="174" t="s">
        <v>3308</v>
      </c>
      <c r="B434" s="174" t="s">
        <v>1656</v>
      </c>
      <c r="C434" s="172" t="s">
        <v>735</v>
      </c>
      <c r="D434" s="184" t="s">
        <v>220</v>
      </c>
      <c r="E434" s="186"/>
      <c r="F434" s="520" t="s">
        <v>2220</v>
      </c>
      <c r="G434" s="512" t="s">
        <v>3309</v>
      </c>
      <c r="H434" s="188" t="s">
        <v>182</v>
      </c>
      <c r="I434" s="187" t="s">
        <v>3299</v>
      </c>
      <c r="J434" s="187"/>
      <c r="K434" s="187" t="s">
        <v>169</v>
      </c>
      <c r="L434" s="175">
        <v>4</v>
      </c>
      <c r="M434" s="176" t="s">
        <v>10</v>
      </c>
      <c r="N434" s="406">
        <v>5</v>
      </c>
      <c r="O434" s="183" t="s">
        <v>177</v>
      </c>
    </row>
    <row r="435" spans="1:15" ht="10.5">
      <c r="A435" s="174" t="s">
        <v>3310</v>
      </c>
      <c r="B435" s="174" t="s">
        <v>1659</v>
      </c>
      <c r="C435" s="172" t="s">
        <v>735</v>
      </c>
      <c r="D435" s="184" t="s">
        <v>220</v>
      </c>
      <c r="E435" s="186"/>
      <c r="F435" s="520" t="s">
        <v>2220</v>
      </c>
      <c r="G435" s="512" t="s">
        <v>3311</v>
      </c>
      <c r="H435" s="188" t="s">
        <v>182</v>
      </c>
      <c r="I435" s="187" t="s">
        <v>3299</v>
      </c>
      <c r="J435" s="187"/>
      <c r="K435" s="187" t="s">
        <v>169</v>
      </c>
      <c r="L435" s="175">
        <v>4</v>
      </c>
      <c r="M435" s="176" t="s">
        <v>10</v>
      </c>
      <c r="N435" s="406">
        <v>5</v>
      </c>
      <c r="O435" s="183" t="s">
        <v>177</v>
      </c>
    </row>
    <row r="436" spans="1:15" ht="10.5">
      <c r="A436" s="174" t="s">
        <v>3312</v>
      </c>
      <c r="B436" s="174" t="s">
        <v>1662</v>
      </c>
      <c r="C436" s="172" t="s">
        <v>735</v>
      </c>
      <c r="D436" s="184" t="s">
        <v>220</v>
      </c>
      <c r="E436" s="186"/>
      <c r="F436" s="520" t="s">
        <v>2220</v>
      </c>
      <c r="G436" s="512" t="s">
        <v>3313</v>
      </c>
      <c r="H436" s="188" t="s">
        <v>182</v>
      </c>
      <c r="I436" s="187" t="s">
        <v>3299</v>
      </c>
      <c r="J436" s="187"/>
      <c r="K436" s="187" t="s">
        <v>169</v>
      </c>
      <c r="L436" s="175">
        <v>4</v>
      </c>
      <c r="M436" s="176" t="s">
        <v>10</v>
      </c>
      <c r="N436" s="406">
        <v>5</v>
      </c>
      <c r="O436" s="183" t="s">
        <v>177</v>
      </c>
    </row>
    <row r="437" spans="1:15" ht="20">
      <c r="A437" s="174" t="s">
        <v>3314</v>
      </c>
      <c r="B437" s="174" t="s">
        <v>1665</v>
      </c>
      <c r="C437" s="172" t="s">
        <v>735</v>
      </c>
      <c r="D437" s="184" t="s">
        <v>220</v>
      </c>
      <c r="E437" s="186"/>
      <c r="F437" s="520" t="s">
        <v>2220</v>
      </c>
      <c r="G437" s="512" t="s">
        <v>3315</v>
      </c>
      <c r="H437" s="188" t="s">
        <v>182</v>
      </c>
      <c r="I437" s="187" t="s">
        <v>3316</v>
      </c>
      <c r="J437" s="187"/>
      <c r="K437" s="187" t="s">
        <v>169</v>
      </c>
      <c r="L437" s="175">
        <v>4</v>
      </c>
      <c r="M437" s="176" t="s">
        <v>10</v>
      </c>
      <c r="N437" s="406">
        <v>5</v>
      </c>
      <c r="O437" s="183" t="s">
        <v>177</v>
      </c>
    </row>
    <row r="438" spans="1:15" ht="20">
      <c r="A438" s="177" t="s">
        <v>3317</v>
      </c>
      <c r="B438" s="174" t="s">
        <v>3318</v>
      </c>
      <c r="C438" s="172" t="s">
        <v>3319</v>
      </c>
      <c r="D438" s="184" t="s">
        <v>220</v>
      </c>
      <c r="E438" s="186"/>
      <c r="F438" s="520" t="s">
        <v>1958</v>
      </c>
      <c r="G438" s="512" t="s">
        <v>3320</v>
      </c>
      <c r="H438" s="188" t="s">
        <v>166</v>
      </c>
      <c r="I438" s="187" t="s">
        <v>3321</v>
      </c>
      <c r="J438" s="187"/>
      <c r="K438" s="187" t="s">
        <v>169</v>
      </c>
      <c r="L438" s="175">
        <v>4</v>
      </c>
      <c r="M438" s="176" t="s">
        <v>10</v>
      </c>
      <c r="N438" s="406">
        <v>5</v>
      </c>
      <c r="O438" s="183" t="s">
        <v>177</v>
      </c>
    </row>
    <row r="439" spans="1:15" ht="20">
      <c r="A439" s="177" t="s">
        <v>3322</v>
      </c>
      <c r="B439" s="174" t="s">
        <v>3323</v>
      </c>
      <c r="C439" s="172" t="s">
        <v>3324</v>
      </c>
      <c r="D439" s="184" t="s">
        <v>220</v>
      </c>
      <c r="E439" s="186"/>
      <c r="F439" s="520" t="s">
        <v>1958</v>
      </c>
      <c r="G439" s="512" t="s">
        <v>3325</v>
      </c>
      <c r="H439" s="188" t="s">
        <v>166</v>
      </c>
      <c r="I439" s="187" t="s">
        <v>3321</v>
      </c>
      <c r="J439" s="187"/>
      <c r="K439" s="187" t="s">
        <v>169</v>
      </c>
      <c r="L439" s="175">
        <v>4</v>
      </c>
      <c r="M439" s="176" t="s">
        <v>10</v>
      </c>
      <c r="N439" s="406">
        <v>5</v>
      </c>
      <c r="O439" s="183" t="s">
        <v>177</v>
      </c>
    </row>
    <row r="440" spans="1:15" ht="20">
      <c r="A440" s="177" t="s">
        <v>3326</v>
      </c>
      <c r="B440" s="174" t="s">
        <v>1443</v>
      </c>
      <c r="C440" s="172" t="s">
        <v>3327</v>
      </c>
      <c r="D440" s="184" t="s">
        <v>220</v>
      </c>
      <c r="E440" s="186"/>
      <c r="F440" s="520" t="s">
        <v>3328</v>
      </c>
      <c r="G440" s="512" t="s">
        <v>3329</v>
      </c>
      <c r="H440" s="188" t="s">
        <v>166</v>
      </c>
      <c r="I440" s="187" t="s">
        <v>1429</v>
      </c>
      <c r="J440" s="187"/>
      <c r="K440" s="187" t="s">
        <v>169</v>
      </c>
      <c r="L440" s="175">
        <v>4</v>
      </c>
      <c r="M440" s="176" t="s">
        <v>10</v>
      </c>
      <c r="N440" s="406">
        <v>5</v>
      </c>
      <c r="O440" s="183" t="s">
        <v>177</v>
      </c>
    </row>
    <row r="441" spans="1:15" ht="20">
      <c r="A441" s="177" t="s">
        <v>3330</v>
      </c>
      <c r="B441" s="174" t="s">
        <v>1447</v>
      </c>
      <c r="C441" s="172" t="s">
        <v>3331</v>
      </c>
      <c r="D441" s="184" t="s">
        <v>220</v>
      </c>
      <c r="E441" s="186"/>
      <c r="F441" s="520" t="s">
        <v>3328</v>
      </c>
      <c r="G441" s="512" t="s">
        <v>3332</v>
      </c>
      <c r="H441" s="188" t="s">
        <v>166</v>
      </c>
      <c r="I441" s="187" t="s">
        <v>1429</v>
      </c>
      <c r="J441" s="187"/>
      <c r="K441" s="187" t="s">
        <v>169</v>
      </c>
      <c r="L441" s="175">
        <v>4</v>
      </c>
      <c r="M441" s="176" t="s">
        <v>10</v>
      </c>
      <c r="N441" s="406">
        <v>5</v>
      </c>
      <c r="O441" s="183" t="s">
        <v>177</v>
      </c>
    </row>
    <row r="442" spans="1:15" ht="20">
      <c r="A442" s="177" t="s">
        <v>3333</v>
      </c>
      <c r="B442" s="174" t="s">
        <v>3334</v>
      </c>
      <c r="C442" s="172" t="s">
        <v>3335</v>
      </c>
      <c r="D442" s="184" t="s">
        <v>220</v>
      </c>
      <c r="E442" s="186"/>
      <c r="F442" s="520" t="s">
        <v>3328</v>
      </c>
      <c r="G442" s="512" t="s">
        <v>3336</v>
      </c>
      <c r="H442" s="188" t="s">
        <v>166</v>
      </c>
      <c r="I442" s="187" t="s">
        <v>1429</v>
      </c>
      <c r="J442" s="187"/>
      <c r="K442" s="187" t="s">
        <v>169</v>
      </c>
      <c r="L442" s="175">
        <v>4</v>
      </c>
      <c r="M442" s="176" t="s">
        <v>10</v>
      </c>
      <c r="N442" s="406">
        <v>5</v>
      </c>
      <c r="O442" s="183" t="s">
        <v>177</v>
      </c>
    </row>
    <row r="443" spans="1:15" ht="20">
      <c r="A443" s="177" t="s">
        <v>3337</v>
      </c>
      <c r="B443" s="174" t="s">
        <v>3338</v>
      </c>
      <c r="C443" s="172" t="s">
        <v>117</v>
      </c>
      <c r="D443" s="184" t="s">
        <v>220</v>
      </c>
      <c r="E443" s="186"/>
      <c r="F443" s="520" t="s">
        <v>2224</v>
      </c>
      <c r="G443" s="512" t="s">
        <v>3339</v>
      </c>
      <c r="H443" s="188" t="s">
        <v>166</v>
      </c>
      <c r="I443" s="187" t="s">
        <v>1429</v>
      </c>
      <c r="J443" s="187"/>
      <c r="K443" s="187" t="s">
        <v>169</v>
      </c>
      <c r="L443" s="175">
        <v>4</v>
      </c>
      <c r="M443" s="176" t="s">
        <v>10</v>
      </c>
      <c r="N443" s="406">
        <v>5</v>
      </c>
      <c r="O443" s="183" t="s">
        <v>177</v>
      </c>
    </row>
    <row r="444" spans="1:15" ht="20">
      <c r="A444" s="174" t="s">
        <v>3340</v>
      </c>
      <c r="B444" s="174" t="s">
        <v>3341</v>
      </c>
      <c r="C444" s="172" t="s">
        <v>117</v>
      </c>
      <c r="D444" s="184" t="s">
        <v>220</v>
      </c>
      <c r="E444" s="186"/>
      <c r="F444" s="520" t="s">
        <v>3342</v>
      </c>
      <c r="G444" s="512" t="s">
        <v>3343</v>
      </c>
      <c r="H444" s="188" t="s">
        <v>166</v>
      </c>
      <c r="I444" s="187" t="s">
        <v>3344</v>
      </c>
      <c r="J444" s="187"/>
      <c r="K444" s="187" t="s">
        <v>169</v>
      </c>
      <c r="L444" s="175">
        <v>4</v>
      </c>
      <c r="M444" s="176" t="s">
        <v>10</v>
      </c>
      <c r="N444" s="406">
        <v>5</v>
      </c>
      <c r="O444" s="183" t="s">
        <v>177</v>
      </c>
    </row>
    <row r="445" spans="1:15" ht="20">
      <c r="A445" s="174" t="s">
        <v>3345</v>
      </c>
      <c r="B445" s="174" t="s">
        <v>3346</v>
      </c>
      <c r="C445" s="172" t="s">
        <v>117</v>
      </c>
      <c r="D445" s="184" t="s">
        <v>220</v>
      </c>
      <c r="E445" s="186"/>
      <c r="F445" s="520" t="s">
        <v>3347</v>
      </c>
      <c r="G445" s="512" t="s">
        <v>3348</v>
      </c>
      <c r="H445" s="188" t="s">
        <v>166</v>
      </c>
      <c r="I445" s="187" t="s">
        <v>3349</v>
      </c>
      <c r="J445" s="187"/>
      <c r="K445" s="187" t="s">
        <v>169</v>
      </c>
      <c r="L445" s="175">
        <v>4</v>
      </c>
      <c r="M445" s="176" t="s">
        <v>10</v>
      </c>
      <c r="N445" s="406">
        <v>5</v>
      </c>
      <c r="O445" s="183" t="s">
        <v>177</v>
      </c>
    </row>
    <row r="446" spans="1:15" ht="50">
      <c r="A446" s="174" t="s">
        <v>3350</v>
      </c>
      <c r="B446" s="174" t="s">
        <v>3351</v>
      </c>
      <c r="C446" s="172" t="s">
        <v>117</v>
      </c>
      <c r="D446" s="184" t="s">
        <v>220</v>
      </c>
      <c r="E446" s="186"/>
      <c r="F446" s="520" t="s">
        <v>3352</v>
      </c>
      <c r="G446" s="512" t="s">
        <v>3353</v>
      </c>
      <c r="H446" s="188" t="s">
        <v>182</v>
      </c>
      <c r="I446" s="187" t="s">
        <v>3354</v>
      </c>
      <c r="J446" s="187"/>
      <c r="K446" s="187" t="s">
        <v>169</v>
      </c>
      <c r="L446" s="175">
        <v>4</v>
      </c>
      <c r="M446" s="176" t="s">
        <v>10</v>
      </c>
      <c r="N446" s="406">
        <v>5</v>
      </c>
      <c r="O446" s="183" t="s">
        <v>177</v>
      </c>
    </row>
    <row r="447" spans="1:15" ht="30">
      <c r="A447" s="174" t="s">
        <v>3355</v>
      </c>
      <c r="B447" s="174" t="s">
        <v>3356</v>
      </c>
      <c r="C447" s="172" t="s">
        <v>117</v>
      </c>
      <c r="D447" s="184" t="s">
        <v>220</v>
      </c>
      <c r="E447" s="186"/>
      <c r="F447" s="520" t="s">
        <v>3352</v>
      </c>
      <c r="G447" s="519" t="s">
        <v>3357</v>
      </c>
      <c r="H447" s="274" t="s">
        <v>182</v>
      </c>
      <c r="I447" s="207" t="s">
        <v>3358</v>
      </c>
      <c r="J447" s="196"/>
      <c r="K447" s="187" t="s">
        <v>169</v>
      </c>
      <c r="L447" s="175">
        <v>4</v>
      </c>
      <c r="M447" s="176" t="s">
        <v>10</v>
      </c>
      <c r="N447" s="406">
        <v>5</v>
      </c>
      <c r="O447" s="183" t="s">
        <v>177</v>
      </c>
    </row>
    <row r="448" spans="1:15" ht="30">
      <c r="A448" s="177" t="s">
        <v>2097</v>
      </c>
      <c r="B448" s="174" t="s">
        <v>1307</v>
      </c>
      <c r="C448" s="172" t="s">
        <v>2098</v>
      </c>
      <c r="D448" s="172" t="s">
        <v>470</v>
      </c>
      <c r="E448" s="261"/>
      <c r="F448" s="520" t="s">
        <v>2056</v>
      </c>
      <c r="G448" s="512" t="s">
        <v>1309</v>
      </c>
      <c r="H448" s="273" t="s">
        <v>182</v>
      </c>
      <c r="I448" s="187" t="s">
        <v>3359</v>
      </c>
      <c r="J448" s="187"/>
      <c r="K448" s="187" t="s">
        <v>169</v>
      </c>
      <c r="L448" s="175">
        <v>4</v>
      </c>
      <c r="M448" s="176" t="s">
        <v>10</v>
      </c>
      <c r="N448" s="406">
        <v>5</v>
      </c>
      <c r="O448" s="183" t="s">
        <v>177</v>
      </c>
    </row>
    <row r="449" spans="1:15">
      <c r="A449" s="196"/>
      <c r="B449" s="196"/>
      <c r="C449" s="196"/>
      <c r="D449" s="196"/>
      <c r="E449" s="196"/>
      <c r="F449" s="197"/>
      <c r="G449" s="196"/>
      <c r="H449" s="196"/>
      <c r="I449" s="196"/>
      <c r="J449" s="196"/>
      <c r="K449" s="196"/>
      <c r="L449" s="195"/>
      <c r="M449" s="198"/>
      <c r="N449" s="198"/>
      <c r="O449" s="183"/>
    </row>
    <row r="450" spans="1:15" ht="13.5" customHeight="1">
      <c r="A450" s="197" t="s">
        <v>3360</v>
      </c>
      <c r="B450" s="196"/>
      <c r="C450" s="196"/>
      <c r="D450" s="196"/>
      <c r="E450" s="196"/>
      <c r="F450" s="197"/>
      <c r="G450" s="196"/>
      <c r="H450" s="196"/>
      <c r="I450" s="196"/>
      <c r="J450" s="196"/>
      <c r="K450" s="196"/>
      <c r="L450" s="195"/>
      <c r="M450" s="198"/>
      <c r="N450" s="198"/>
      <c r="O450" s="183"/>
    </row>
    <row r="451" spans="1:15" ht="10.5">
      <c r="A451" s="177" t="s">
        <v>2054</v>
      </c>
      <c r="B451" s="174" t="s">
        <v>747</v>
      </c>
      <c r="C451" s="172" t="s">
        <v>2055</v>
      </c>
      <c r="D451" s="172" t="s">
        <v>470</v>
      </c>
      <c r="E451" s="261"/>
      <c r="F451" s="520" t="s">
        <v>2056</v>
      </c>
      <c r="G451" s="512" t="s">
        <v>480</v>
      </c>
      <c r="H451" s="188" t="s">
        <v>176</v>
      </c>
      <c r="I451" s="187"/>
      <c r="J451" s="187"/>
      <c r="K451" s="187" t="s">
        <v>169</v>
      </c>
      <c r="L451" s="175">
        <v>4</v>
      </c>
      <c r="M451" s="176" t="s">
        <v>12</v>
      </c>
      <c r="N451" s="406">
        <v>5</v>
      </c>
      <c r="O451" s="183" t="s">
        <v>177</v>
      </c>
    </row>
    <row r="452" spans="1:15" ht="10.5">
      <c r="A452" s="177" t="s">
        <v>3361</v>
      </c>
      <c r="B452" s="172" t="s">
        <v>468</v>
      </c>
      <c r="C452" s="172" t="s">
        <v>2058</v>
      </c>
      <c r="D452" s="172" t="s">
        <v>470</v>
      </c>
      <c r="E452" s="261"/>
      <c r="F452" s="520" t="s">
        <v>2056</v>
      </c>
      <c r="G452" s="512" t="s">
        <v>471</v>
      </c>
      <c r="H452" s="188" t="s">
        <v>443</v>
      </c>
      <c r="I452" s="187"/>
      <c r="J452" s="187"/>
      <c r="K452" s="187" t="s">
        <v>169</v>
      </c>
      <c r="L452" s="175">
        <v>4</v>
      </c>
      <c r="M452" s="176" t="s">
        <v>12</v>
      </c>
      <c r="N452" s="406">
        <v>3</v>
      </c>
      <c r="O452" s="183" t="s">
        <v>177</v>
      </c>
    </row>
    <row r="453" spans="1:15" ht="26.25" customHeight="1">
      <c r="A453" s="177" t="s">
        <v>3362</v>
      </c>
      <c r="B453" s="174" t="s">
        <v>3363</v>
      </c>
      <c r="C453" s="172" t="s">
        <v>3364</v>
      </c>
      <c r="D453" s="172" t="s">
        <v>220</v>
      </c>
      <c r="E453" s="261"/>
      <c r="F453" s="520" t="s">
        <v>3365</v>
      </c>
      <c r="G453" s="512" t="s">
        <v>3366</v>
      </c>
      <c r="H453" s="188" t="s">
        <v>182</v>
      </c>
      <c r="I453" s="187" t="s">
        <v>3367</v>
      </c>
      <c r="J453" s="187"/>
      <c r="K453" s="187" t="s">
        <v>169</v>
      </c>
      <c r="L453" s="175">
        <v>4</v>
      </c>
      <c r="M453" s="176" t="s">
        <v>12</v>
      </c>
      <c r="N453" s="406">
        <v>5</v>
      </c>
      <c r="O453" s="183" t="s">
        <v>177</v>
      </c>
    </row>
    <row r="454" spans="1:15" ht="10.5">
      <c r="A454" s="177" t="s">
        <v>3368</v>
      </c>
      <c r="B454" s="174" t="s">
        <v>3369</v>
      </c>
      <c r="C454" s="172" t="s">
        <v>735</v>
      </c>
      <c r="D454" s="172" t="s">
        <v>220</v>
      </c>
      <c r="E454" s="261"/>
      <c r="F454" s="520" t="s">
        <v>2756</v>
      </c>
      <c r="G454" s="512" t="s">
        <v>3370</v>
      </c>
      <c r="H454" s="188" t="s">
        <v>182</v>
      </c>
      <c r="I454" s="187" t="s">
        <v>3367</v>
      </c>
      <c r="J454" s="187"/>
      <c r="K454" s="187" t="s">
        <v>169</v>
      </c>
      <c r="L454" s="175">
        <v>4</v>
      </c>
      <c r="M454" s="176" t="s">
        <v>12</v>
      </c>
      <c r="N454" s="406">
        <v>5</v>
      </c>
      <c r="O454" s="183" t="s">
        <v>177</v>
      </c>
    </row>
    <row r="455" spans="1:15" ht="30">
      <c r="A455" s="177" t="s">
        <v>3371</v>
      </c>
      <c r="B455" s="174" t="s">
        <v>3372</v>
      </c>
      <c r="C455" s="172" t="s">
        <v>3373</v>
      </c>
      <c r="D455" s="172" t="s">
        <v>220</v>
      </c>
      <c r="E455" s="261"/>
      <c r="F455" s="520" t="s">
        <v>3365</v>
      </c>
      <c r="G455" s="512" t="s">
        <v>3374</v>
      </c>
      <c r="H455" s="188" t="s">
        <v>182</v>
      </c>
      <c r="I455" s="187" t="s">
        <v>3375</v>
      </c>
      <c r="J455" s="187"/>
      <c r="K455" s="187" t="s">
        <v>169</v>
      </c>
      <c r="L455" s="175">
        <v>4</v>
      </c>
      <c r="M455" s="176" t="s">
        <v>12</v>
      </c>
      <c r="N455" s="406">
        <v>5</v>
      </c>
      <c r="O455" s="183" t="s">
        <v>177</v>
      </c>
    </row>
    <row r="456" spans="1:15" ht="10.5">
      <c r="A456" s="177" t="s">
        <v>3376</v>
      </c>
      <c r="B456" s="184" t="s">
        <v>3377</v>
      </c>
      <c r="C456" s="184" t="s">
        <v>735</v>
      </c>
      <c r="D456" s="184" t="s">
        <v>220</v>
      </c>
      <c r="E456" s="186"/>
      <c r="F456" s="520" t="s">
        <v>1864</v>
      </c>
      <c r="G456" s="375" t="s">
        <v>3378</v>
      </c>
      <c r="H456" s="187" t="s">
        <v>443</v>
      </c>
      <c r="I456" s="187"/>
      <c r="J456" s="187"/>
      <c r="K456" s="187" t="s">
        <v>169</v>
      </c>
      <c r="L456" s="175">
        <v>4</v>
      </c>
      <c r="M456" s="176" t="s">
        <v>12</v>
      </c>
      <c r="N456" s="406">
        <v>4</v>
      </c>
      <c r="O456" s="183" t="s">
        <v>177</v>
      </c>
    </row>
    <row r="457" spans="1:15" ht="26.25" customHeight="1">
      <c r="A457" s="177" t="s">
        <v>3379</v>
      </c>
      <c r="B457" s="174" t="s">
        <v>3380</v>
      </c>
      <c r="C457" s="172" t="s">
        <v>3381</v>
      </c>
      <c r="D457" s="172" t="s">
        <v>220</v>
      </c>
      <c r="E457" s="261"/>
      <c r="F457" s="520" t="s">
        <v>3365</v>
      </c>
      <c r="G457" s="512" t="s">
        <v>3382</v>
      </c>
      <c r="H457" s="188" t="s">
        <v>176</v>
      </c>
      <c r="I457" s="187"/>
      <c r="J457" s="187"/>
      <c r="K457" s="187" t="s">
        <v>169</v>
      </c>
      <c r="L457" s="175">
        <v>4</v>
      </c>
      <c r="M457" s="176" t="s">
        <v>12</v>
      </c>
      <c r="N457" s="406">
        <v>5</v>
      </c>
      <c r="O457" s="183" t="s">
        <v>177</v>
      </c>
    </row>
    <row r="458" spans="1:15" ht="10.5">
      <c r="A458" s="177" t="s">
        <v>3383</v>
      </c>
      <c r="B458" s="184" t="s">
        <v>3384</v>
      </c>
      <c r="C458" s="184" t="s">
        <v>735</v>
      </c>
      <c r="D458" s="184" t="s">
        <v>220</v>
      </c>
      <c r="E458" s="186"/>
      <c r="F458" s="520" t="s">
        <v>1864</v>
      </c>
      <c r="G458" s="375" t="s">
        <v>3385</v>
      </c>
      <c r="H458" s="187" t="s">
        <v>182</v>
      </c>
      <c r="I458" s="187"/>
      <c r="J458" s="187"/>
      <c r="K458" s="187" t="s">
        <v>169</v>
      </c>
      <c r="L458" s="175">
        <v>4</v>
      </c>
      <c r="M458" s="176" t="s">
        <v>12</v>
      </c>
      <c r="N458" s="406">
        <v>5</v>
      </c>
      <c r="O458" s="183" t="s">
        <v>177</v>
      </c>
    </row>
    <row r="459" spans="1:15" ht="10.5">
      <c r="A459" s="177" t="s">
        <v>3386</v>
      </c>
      <c r="B459" s="174" t="s">
        <v>3387</v>
      </c>
      <c r="C459" s="172" t="s">
        <v>3388</v>
      </c>
      <c r="D459" s="172" t="s">
        <v>220</v>
      </c>
      <c r="E459" s="261"/>
      <c r="F459" s="520" t="s">
        <v>3365</v>
      </c>
      <c r="G459" s="512" t="s">
        <v>3389</v>
      </c>
      <c r="H459" s="188" t="s">
        <v>182</v>
      </c>
      <c r="I459" s="187" t="s">
        <v>3390</v>
      </c>
      <c r="J459" s="187"/>
      <c r="K459" s="187" t="s">
        <v>169</v>
      </c>
      <c r="L459" s="175">
        <v>4</v>
      </c>
      <c r="M459" s="176" t="s">
        <v>12</v>
      </c>
      <c r="N459" s="406">
        <v>5</v>
      </c>
      <c r="O459" s="183" t="s">
        <v>177</v>
      </c>
    </row>
    <row r="460" spans="1:15" ht="43.5" customHeight="1">
      <c r="A460" s="177" t="s">
        <v>3391</v>
      </c>
      <c r="B460" s="174" t="s">
        <v>3392</v>
      </c>
      <c r="C460" s="172" t="s">
        <v>3393</v>
      </c>
      <c r="D460" s="172" t="s">
        <v>220</v>
      </c>
      <c r="E460" s="261"/>
      <c r="F460" s="520" t="s">
        <v>3365</v>
      </c>
      <c r="G460" s="512" t="s">
        <v>3394</v>
      </c>
      <c r="H460" s="188" t="s">
        <v>166</v>
      </c>
      <c r="I460" s="187" t="s">
        <v>1455</v>
      </c>
      <c r="J460" s="187"/>
      <c r="K460" s="187" t="s">
        <v>169</v>
      </c>
      <c r="L460" s="175">
        <v>4</v>
      </c>
      <c r="M460" s="176" t="s">
        <v>12</v>
      </c>
      <c r="N460" s="406">
        <v>5</v>
      </c>
      <c r="O460" s="183" t="s">
        <v>177</v>
      </c>
    </row>
    <row r="461" spans="1:15" ht="20">
      <c r="A461" s="177" t="s">
        <v>3395</v>
      </c>
      <c r="B461" s="174" t="s">
        <v>3396</v>
      </c>
      <c r="C461" s="172" t="s">
        <v>3397</v>
      </c>
      <c r="D461" s="172" t="s">
        <v>220</v>
      </c>
      <c r="E461" s="261"/>
      <c r="F461" s="520" t="s">
        <v>3398</v>
      </c>
      <c r="G461" s="512" t="s">
        <v>3399</v>
      </c>
      <c r="H461" s="188" t="s">
        <v>166</v>
      </c>
      <c r="I461" s="187" t="s">
        <v>1455</v>
      </c>
      <c r="J461" s="187"/>
      <c r="K461" s="187" t="s">
        <v>169</v>
      </c>
      <c r="L461" s="175">
        <v>4</v>
      </c>
      <c r="M461" s="176" t="s">
        <v>12</v>
      </c>
      <c r="N461" s="406">
        <v>5</v>
      </c>
      <c r="O461" s="183" t="s">
        <v>177</v>
      </c>
    </row>
    <row r="462" spans="1:15" ht="20">
      <c r="A462" s="177" t="s">
        <v>3400</v>
      </c>
      <c r="B462" s="174" t="s">
        <v>3401</v>
      </c>
      <c r="C462" s="172" t="s">
        <v>3402</v>
      </c>
      <c r="D462" s="172" t="s">
        <v>220</v>
      </c>
      <c r="E462" s="261"/>
      <c r="F462" s="520" t="s">
        <v>3365</v>
      </c>
      <c r="G462" s="512" t="s">
        <v>3403</v>
      </c>
      <c r="H462" s="188" t="s">
        <v>182</v>
      </c>
      <c r="I462" s="187" t="s">
        <v>3404</v>
      </c>
      <c r="J462" s="187"/>
      <c r="K462" s="187" t="s">
        <v>169</v>
      </c>
      <c r="L462" s="175">
        <v>4</v>
      </c>
      <c r="M462" s="176" t="s">
        <v>12</v>
      </c>
      <c r="N462" s="406">
        <v>5</v>
      </c>
      <c r="O462" s="183" t="s">
        <v>177</v>
      </c>
    </row>
    <row r="463" spans="1:15" ht="30">
      <c r="A463" s="177" t="s">
        <v>3405</v>
      </c>
      <c r="B463" s="174" t="s">
        <v>3406</v>
      </c>
      <c r="C463" s="172" t="s">
        <v>3407</v>
      </c>
      <c r="D463" s="172" t="s">
        <v>220</v>
      </c>
      <c r="E463" s="261"/>
      <c r="F463" s="520" t="s">
        <v>3365</v>
      </c>
      <c r="G463" s="512" t="s">
        <v>3408</v>
      </c>
      <c r="H463" s="188" t="s">
        <v>182</v>
      </c>
      <c r="I463" s="187" t="s">
        <v>3409</v>
      </c>
      <c r="J463" s="187"/>
      <c r="K463" s="187" t="s">
        <v>169</v>
      </c>
      <c r="L463" s="175">
        <v>4</v>
      </c>
      <c r="M463" s="176" t="s">
        <v>12</v>
      </c>
      <c r="N463" s="406">
        <v>5</v>
      </c>
      <c r="O463" s="183" t="s">
        <v>177</v>
      </c>
    </row>
    <row r="464" spans="1:15" ht="40">
      <c r="A464" s="177" t="s">
        <v>3410</v>
      </c>
      <c r="B464" s="174" t="s">
        <v>3411</v>
      </c>
      <c r="C464" s="172" t="s">
        <v>735</v>
      </c>
      <c r="D464" s="172" t="s">
        <v>220</v>
      </c>
      <c r="E464" s="261"/>
      <c r="F464" s="520" t="s">
        <v>2302</v>
      </c>
      <c r="G464" s="512" t="s">
        <v>3412</v>
      </c>
      <c r="H464" s="188" t="s">
        <v>176</v>
      </c>
      <c r="I464" s="187" t="s">
        <v>3413</v>
      </c>
      <c r="J464" s="187"/>
      <c r="K464" s="187" t="s">
        <v>169</v>
      </c>
      <c r="L464" s="175">
        <v>4</v>
      </c>
      <c r="M464" s="176" t="s">
        <v>12</v>
      </c>
      <c r="N464" s="406">
        <v>5</v>
      </c>
      <c r="O464" s="183" t="s">
        <v>177</v>
      </c>
    </row>
    <row r="465" spans="1:15" ht="42" customHeight="1">
      <c r="A465" s="177" t="s">
        <v>3414</v>
      </c>
      <c r="B465" s="174" t="s">
        <v>3415</v>
      </c>
      <c r="C465" s="172" t="s">
        <v>3416</v>
      </c>
      <c r="D465" s="172" t="s">
        <v>220</v>
      </c>
      <c r="E465" s="261"/>
      <c r="F465" s="520" t="s">
        <v>3365</v>
      </c>
      <c r="G465" s="512" t="s">
        <v>3417</v>
      </c>
      <c r="H465" s="188" t="s">
        <v>176</v>
      </c>
      <c r="I465" s="187" t="s">
        <v>3418</v>
      </c>
      <c r="J465" s="187"/>
      <c r="K465" s="187" t="s">
        <v>169</v>
      </c>
      <c r="L465" s="175">
        <v>4</v>
      </c>
      <c r="M465" s="176" t="s">
        <v>12</v>
      </c>
      <c r="N465" s="406">
        <v>5</v>
      </c>
      <c r="O465" s="183" t="s">
        <v>177</v>
      </c>
    </row>
    <row r="466" spans="1:15" ht="30">
      <c r="A466" s="177" t="s">
        <v>3419</v>
      </c>
      <c r="B466" s="174" t="s">
        <v>3420</v>
      </c>
      <c r="C466" s="172" t="s">
        <v>3421</v>
      </c>
      <c r="D466" s="172" t="s">
        <v>220</v>
      </c>
      <c r="E466" s="261"/>
      <c r="F466" s="520" t="s">
        <v>3365</v>
      </c>
      <c r="G466" s="512" t="s">
        <v>3422</v>
      </c>
      <c r="H466" s="188" t="s">
        <v>176</v>
      </c>
      <c r="I466" s="187" t="s">
        <v>3418</v>
      </c>
      <c r="J466" s="187"/>
      <c r="K466" s="187" t="s">
        <v>169</v>
      </c>
      <c r="L466" s="175">
        <v>4</v>
      </c>
      <c r="M466" s="176" t="s">
        <v>12</v>
      </c>
      <c r="N466" s="406">
        <v>5</v>
      </c>
      <c r="O466" s="183" t="s">
        <v>177</v>
      </c>
    </row>
    <row r="467" spans="1:15" ht="30">
      <c r="A467" s="177" t="s">
        <v>3423</v>
      </c>
      <c r="B467" s="174" t="s">
        <v>3424</v>
      </c>
      <c r="C467" s="172" t="s">
        <v>3425</v>
      </c>
      <c r="D467" s="172" t="s">
        <v>220</v>
      </c>
      <c r="E467" s="261"/>
      <c r="F467" s="520" t="s">
        <v>1912</v>
      </c>
      <c r="G467" s="512" t="s">
        <v>3426</v>
      </c>
      <c r="H467" s="188" t="s">
        <v>176</v>
      </c>
      <c r="I467" s="187" t="s">
        <v>3418</v>
      </c>
      <c r="J467" s="187"/>
      <c r="K467" s="187" t="s">
        <v>169</v>
      </c>
      <c r="L467" s="175">
        <v>4</v>
      </c>
      <c r="M467" s="176" t="s">
        <v>12</v>
      </c>
      <c r="N467" s="406">
        <v>5</v>
      </c>
      <c r="O467" s="183" t="s">
        <v>177</v>
      </c>
    </row>
    <row r="468" spans="1:15" ht="30">
      <c r="A468" s="177" t="s">
        <v>3427</v>
      </c>
      <c r="B468" s="174" t="s">
        <v>3428</v>
      </c>
      <c r="C468" s="172" t="s">
        <v>3429</v>
      </c>
      <c r="D468" s="172" t="s">
        <v>220</v>
      </c>
      <c r="E468" s="261"/>
      <c r="F468" s="520" t="s">
        <v>1912</v>
      </c>
      <c r="G468" s="512" t="s">
        <v>3430</v>
      </c>
      <c r="H468" s="188" t="s">
        <v>176</v>
      </c>
      <c r="I468" s="187" t="s">
        <v>3418</v>
      </c>
      <c r="J468" s="187"/>
      <c r="K468" s="187" t="s">
        <v>169</v>
      </c>
      <c r="L468" s="175">
        <v>4</v>
      </c>
      <c r="M468" s="176" t="s">
        <v>12</v>
      </c>
      <c r="N468" s="406">
        <v>5</v>
      </c>
      <c r="O468" s="183" t="s">
        <v>177</v>
      </c>
    </row>
    <row r="469" spans="1:15" ht="30">
      <c r="A469" s="177" t="s">
        <v>3431</v>
      </c>
      <c r="B469" s="174" t="s">
        <v>3432</v>
      </c>
      <c r="C469" s="172" t="s">
        <v>3433</v>
      </c>
      <c r="D469" s="172" t="s">
        <v>220</v>
      </c>
      <c r="E469" s="261"/>
      <c r="F469" s="520" t="s">
        <v>1912</v>
      </c>
      <c r="G469" s="512" t="s">
        <v>3434</v>
      </c>
      <c r="H469" s="188" t="s">
        <v>176</v>
      </c>
      <c r="I469" s="187" t="s">
        <v>3418</v>
      </c>
      <c r="J469" s="187"/>
      <c r="K469" s="187" t="s">
        <v>169</v>
      </c>
      <c r="L469" s="175">
        <v>4</v>
      </c>
      <c r="M469" s="176" t="s">
        <v>12</v>
      </c>
      <c r="N469" s="406">
        <v>5</v>
      </c>
      <c r="O469" s="183" t="s">
        <v>177</v>
      </c>
    </row>
    <row r="470" spans="1:15" ht="30">
      <c r="A470" s="177" t="s">
        <v>3435</v>
      </c>
      <c r="B470" s="174" t="s">
        <v>3436</v>
      </c>
      <c r="C470" s="172" t="s">
        <v>3437</v>
      </c>
      <c r="D470" s="172" t="s">
        <v>220</v>
      </c>
      <c r="E470" s="261"/>
      <c r="F470" s="520" t="s">
        <v>1912</v>
      </c>
      <c r="G470" s="512" t="s">
        <v>3438</v>
      </c>
      <c r="H470" s="188" t="s">
        <v>176</v>
      </c>
      <c r="I470" s="187" t="s">
        <v>3439</v>
      </c>
      <c r="J470" s="187"/>
      <c r="K470" s="187" t="s">
        <v>169</v>
      </c>
      <c r="L470" s="175">
        <v>4</v>
      </c>
      <c r="M470" s="176" t="s">
        <v>12</v>
      </c>
      <c r="N470" s="406">
        <v>5</v>
      </c>
      <c r="O470" s="183" t="s">
        <v>177</v>
      </c>
    </row>
    <row r="471" spans="1:15" ht="30">
      <c r="A471" s="177" t="s">
        <v>3440</v>
      </c>
      <c r="B471" s="184" t="s">
        <v>3441</v>
      </c>
      <c r="C471" s="184" t="s">
        <v>3437</v>
      </c>
      <c r="D471" s="184" t="s">
        <v>220</v>
      </c>
      <c r="E471" s="186"/>
      <c r="F471" s="520" t="s">
        <v>1920</v>
      </c>
      <c r="G471" s="375" t="s">
        <v>3438</v>
      </c>
      <c r="H471" s="187" t="s">
        <v>176</v>
      </c>
      <c r="I471" s="187" t="s">
        <v>3442</v>
      </c>
      <c r="J471" s="187"/>
      <c r="K471" s="187" t="s">
        <v>169</v>
      </c>
      <c r="L471" s="175">
        <v>4</v>
      </c>
      <c r="M471" s="176" t="s">
        <v>12</v>
      </c>
      <c r="N471" s="406">
        <v>5</v>
      </c>
      <c r="O471" s="183" t="s">
        <v>177</v>
      </c>
    </row>
    <row r="472" spans="1:15" ht="10.5">
      <c r="A472" s="177" t="s">
        <v>3443</v>
      </c>
      <c r="B472" s="174" t="s">
        <v>3444</v>
      </c>
      <c r="C472" s="172" t="s">
        <v>3445</v>
      </c>
      <c r="D472" s="172" t="s">
        <v>220</v>
      </c>
      <c r="E472" s="261"/>
      <c r="F472" s="520" t="s">
        <v>1912</v>
      </c>
      <c r="G472" s="512" t="s">
        <v>3446</v>
      </c>
      <c r="H472" s="188" t="s">
        <v>182</v>
      </c>
      <c r="I472" s="187" t="s">
        <v>3447</v>
      </c>
      <c r="J472" s="187"/>
      <c r="K472" s="187" t="s">
        <v>169</v>
      </c>
      <c r="L472" s="175">
        <v>4</v>
      </c>
      <c r="M472" s="176" t="s">
        <v>12</v>
      </c>
      <c r="N472" s="406">
        <v>5</v>
      </c>
      <c r="O472" s="183" t="s">
        <v>177</v>
      </c>
    </row>
    <row r="473" spans="1:15" ht="10.5">
      <c r="A473" s="177" t="s">
        <v>3448</v>
      </c>
      <c r="B473" s="174" t="s">
        <v>3449</v>
      </c>
      <c r="C473" s="172" t="s">
        <v>735</v>
      </c>
      <c r="D473" s="172" t="s">
        <v>220</v>
      </c>
      <c r="E473" s="261"/>
      <c r="F473" s="520" t="s">
        <v>1916</v>
      </c>
      <c r="G473" s="512" t="s">
        <v>3450</v>
      </c>
      <c r="H473" s="188" t="s">
        <v>176</v>
      </c>
      <c r="I473" s="187" t="s">
        <v>3451</v>
      </c>
      <c r="J473" s="187"/>
      <c r="K473" s="187" t="s">
        <v>169</v>
      </c>
      <c r="L473" s="175">
        <v>4</v>
      </c>
      <c r="M473" s="176" t="s">
        <v>12</v>
      </c>
      <c r="N473" s="406">
        <v>5</v>
      </c>
      <c r="O473" s="183" t="s">
        <v>177</v>
      </c>
    </row>
    <row r="474" spans="1:15" ht="10.5">
      <c r="A474" s="177" t="s">
        <v>3452</v>
      </c>
      <c r="B474" s="174" t="s">
        <v>3453</v>
      </c>
      <c r="C474" s="172" t="s">
        <v>735</v>
      </c>
      <c r="D474" s="172" t="s">
        <v>220</v>
      </c>
      <c r="E474" s="261"/>
      <c r="F474" s="520" t="s">
        <v>1916</v>
      </c>
      <c r="G474" s="512" t="s">
        <v>3454</v>
      </c>
      <c r="H474" s="188" t="s">
        <v>182</v>
      </c>
      <c r="I474" s="187" t="s">
        <v>3455</v>
      </c>
      <c r="J474" s="187"/>
      <c r="K474" s="187" t="s">
        <v>169</v>
      </c>
      <c r="L474" s="175">
        <v>4</v>
      </c>
      <c r="M474" s="176" t="s">
        <v>12</v>
      </c>
      <c r="N474" s="406">
        <v>5</v>
      </c>
      <c r="O474" s="183" t="s">
        <v>177</v>
      </c>
    </row>
    <row r="475" spans="1:15" ht="10.5">
      <c r="A475" s="177" t="s">
        <v>2450</v>
      </c>
      <c r="B475" s="174" t="s">
        <v>2451</v>
      </c>
      <c r="C475" s="172" t="s">
        <v>3456</v>
      </c>
      <c r="D475" s="172" t="s">
        <v>220</v>
      </c>
      <c r="E475" s="261"/>
      <c r="F475" s="520" t="s">
        <v>2453</v>
      </c>
      <c r="G475" s="512" t="s">
        <v>3457</v>
      </c>
      <c r="H475" s="188" t="s">
        <v>182</v>
      </c>
      <c r="I475" s="187" t="s">
        <v>3458</v>
      </c>
      <c r="J475" s="187"/>
      <c r="K475" s="187" t="s">
        <v>169</v>
      </c>
      <c r="L475" s="175">
        <v>4</v>
      </c>
      <c r="M475" s="176" t="s">
        <v>12</v>
      </c>
      <c r="N475" s="406">
        <v>5</v>
      </c>
      <c r="O475" s="183" t="s">
        <v>177</v>
      </c>
    </row>
    <row r="476" spans="1:15" ht="10.5">
      <c r="A476" s="177" t="s">
        <v>3459</v>
      </c>
      <c r="B476" s="174" t="s">
        <v>3460</v>
      </c>
      <c r="C476" s="172" t="s">
        <v>3461</v>
      </c>
      <c r="D476" s="172" t="s">
        <v>220</v>
      </c>
      <c r="E476" s="261"/>
      <c r="F476" s="520" t="s">
        <v>1912</v>
      </c>
      <c r="G476" s="512" t="s">
        <v>3462</v>
      </c>
      <c r="H476" s="188" t="s">
        <v>182</v>
      </c>
      <c r="I476" s="187" t="s">
        <v>3458</v>
      </c>
      <c r="J476" s="187"/>
      <c r="K476" s="187" t="s">
        <v>169</v>
      </c>
      <c r="L476" s="175">
        <v>4</v>
      </c>
      <c r="M476" s="176" t="s">
        <v>12</v>
      </c>
      <c r="N476" s="406">
        <v>5</v>
      </c>
      <c r="O476" s="183" t="s">
        <v>177</v>
      </c>
    </row>
    <row r="477" spans="1:15" ht="20">
      <c r="A477" s="177" t="s">
        <v>3463</v>
      </c>
      <c r="B477" s="184" t="s">
        <v>3464</v>
      </c>
      <c r="C477" s="184" t="s">
        <v>735</v>
      </c>
      <c r="D477" s="184" t="s">
        <v>220</v>
      </c>
      <c r="E477" s="186"/>
      <c r="F477" s="520" t="s">
        <v>1936</v>
      </c>
      <c r="G477" s="375" t="s">
        <v>3465</v>
      </c>
      <c r="H477" s="187" t="s">
        <v>182</v>
      </c>
      <c r="I477" s="187" t="s">
        <v>3466</v>
      </c>
      <c r="J477" s="187"/>
      <c r="K477" s="187" t="s">
        <v>169</v>
      </c>
      <c r="L477" s="175">
        <v>4</v>
      </c>
      <c r="M477" s="176" t="s">
        <v>12</v>
      </c>
      <c r="N477" s="406">
        <v>5</v>
      </c>
      <c r="O477" s="183" t="s">
        <v>177</v>
      </c>
    </row>
    <row r="478" spans="1:15" ht="20">
      <c r="A478" s="177" t="s">
        <v>3467</v>
      </c>
      <c r="B478" s="184" t="s">
        <v>3468</v>
      </c>
      <c r="C478" s="184" t="s">
        <v>735</v>
      </c>
      <c r="D478" s="184" t="s">
        <v>220</v>
      </c>
      <c r="E478" s="186"/>
      <c r="F478" s="520" t="s">
        <v>1936</v>
      </c>
      <c r="G478" s="375" t="s">
        <v>3469</v>
      </c>
      <c r="H478" s="187" t="s">
        <v>182</v>
      </c>
      <c r="I478" s="187" t="s">
        <v>3466</v>
      </c>
      <c r="J478" s="187"/>
      <c r="K478" s="187" t="s">
        <v>169</v>
      </c>
      <c r="L478" s="175">
        <v>4</v>
      </c>
      <c r="M478" s="176" t="s">
        <v>12</v>
      </c>
      <c r="N478" s="406">
        <v>5</v>
      </c>
      <c r="O478" s="183" t="s">
        <v>177</v>
      </c>
    </row>
    <row r="479" spans="1:15" ht="20">
      <c r="A479" s="177" t="s">
        <v>3470</v>
      </c>
      <c r="B479" s="184" t="s">
        <v>3471</v>
      </c>
      <c r="C479" s="184" t="s">
        <v>735</v>
      </c>
      <c r="D479" s="184" t="s">
        <v>220</v>
      </c>
      <c r="E479" s="186"/>
      <c r="F479" s="520" t="s">
        <v>1936</v>
      </c>
      <c r="G479" s="375" t="s">
        <v>3472</v>
      </c>
      <c r="H479" s="187" t="s">
        <v>182</v>
      </c>
      <c r="I479" s="187" t="s">
        <v>3466</v>
      </c>
      <c r="J479" s="187"/>
      <c r="K479" s="187" t="s">
        <v>169</v>
      </c>
      <c r="L479" s="175">
        <v>4</v>
      </c>
      <c r="M479" s="176" t="s">
        <v>12</v>
      </c>
      <c r="N479" s="406">
        <v>5</v>
      </c>
      <c r="O479" s="183" t="s">
        <v>177</v>
      </c>
    </row>
    <row r="480" spans="1:15" ht="20">
      <c r="A480" s="177" t="s">
        <v>3473</v>
      </c>
      <c r="B480" s="184" t="s">
        <v>3474</v>
      </c>
      <c r="C480" s="184" t="s">
        <v>735</v>
      </c>
      <c r="D480" s="184" t="s">
        <v>220</v>
      </c>
      <c r="E480" s="186"/>
      <c r="F480" s="520" t="s">
        <v>1936</v>
      </c>
      <c r="G480" s="375" t="s">
        <v>3475</v>
      </c>
      <c r="H480" s="187" t="s">
        <v>182</v>
      </c>
      <c r="I480" s="187" t="s">
        <v>3466</v>
      </c>
      <c r="J480" s="187"/>
      <c r="K480" s="187" t="s">
        <v>169</v>
      </c>
      <c r="L480" s="175">
        <v>4</v>
      </c>
      <c r="M480" s="176" t="s">
        <v>12</v>
      </c>
      <c r="N480" s="406">
        <v>5</v>
      </c>
      <c r="O480" s="183" t="s">
        <v>177</v>
      </c>
    </row>
    <row r="481" spans="1:15" ht="10.5">
      <c r="A481" s="177" t="s">
        <v>3476</v>
      </c>
      <c r="B481" s="184" t="s">
        <v>3477</v>
      </c>
      <c r="C481" s="184" t="s">
        <v>3478</v>
      </c>
      <c r="D481" s="184" t="s">
        <v>220</v>
      </c>
      <c r="E481" s="186"/>
      <c r="F481" s="520" t="s">
        <v>1912</v>
      </c>
      <c r="G481" s="375" t="s">
        <v>3479</v>
      </c>
      <c r="H481" s="187" t="s">
        <v>182</v>
      </c>
      <c r="I481" s="187" t="s">
        <v>3480</v>
      </c>
      <c r="J481" s="187"/>
      <c r="K481" s="187" t="s">
        <v>169</v>
      </c>
      <c r="L481" s="175">
        <v>4</v>
      </c>
      <c r="M481" s="176" t="s">
        <v>12</v>
      </c>
      <c r="N481" s="406">
        <v>5</v>
      </c>
      <c r="O481" s="183" t="s">
        <v>177</v>
      </c>
    </row>
    <row r="482" spans="1:15" ht="10.5">
      <c r="A482" s="177" t="s">
        <v>3481</v>
      </c>
      <c r="B482" s="174" t="s">
        <v>3482</v>
      </c>
      <c r="C482" s="172" t="s">
        <v>3483</v>
      </c>
      <c r="D482" s="172" t="s">
        <v>220</v>
      </c>
      <c r="E482" s="261"/>
      <c r="F482" s="520" t="s">
        <v>1912</v>
      </c>
      <c r="G482" s="512" t="s">
        <v>3484</v>
      </c>
      <c r="H482" s="188" t="s">
        <v>176</v>
      </c>
      <c r="I482" s="187" t="s">
        <v>3485</v>
      </c>
      <c r="J482" s="187"/>
      <c r="K482" s="187" t="s">
        <v>169</v>
      </c>
      <c r="L482" s="175">
        <v>4</v>
      </c>
      <c r="M482" s="176" t="s">
        <v>12</v>
      </c>
      <c r="N482" s="406">
        <v>5</v>
      </c>
      <c r="O482" s="183" t="s">
        <v>177</v>
      </c>
    </row>
    <row r="483" spans="1:15" ht="10.5">
      <c r="A483" s="177" t="s">
        <v>3486</v>
      </c>
      <c r="B483" s="184" t="s">
        <v>3487</v>
      </c>
      <c r="C483" s="184" t="s">
        <v>735</v>
      </c>
      <c r="D483" s="184" t="s">
        <v>220</v>
      </c>
      <c r="E483" s="186"/>
      <c r="F483" s="520" t="s">
        <v>1920</v>
      </c>
      <c r="G483" s="375" t="s">
        <v>3488</v>
      </c>
      <c r="H483" s="187" t="s">
        <v>176</v>
      </c>
      <c r="I483" s="187" t="s">
        <v>3489</v>
      </c>
      <c r="J483" s="187"/>
      <c r="K483" s="187" t="s">
        <v>169</v>
      </c>
      <c r="L483" s="175">
        <v>4</v>
      </c>
      <c r="M483" s="176" t="s">
        <v>12</v>
      </c>
      <c r="N483" s="406">
        <v>5</v>
      </c>
      <c r="O483" s="183" t="s">
        <v>177</v>
      </c>
    </row>
    <row r="484" spans="1:15" ht="20">
      <c r="A484" s="177" t="s">
        <v>3490</v>
      </c>
      <c r="B484" s="184" t="s">
        <v>3491</v>
      </c>
      <c r="C484" s="184" t="s">
        <v>735</v>
      </c>
      <c r="D484" s="184" t="s">
        <v>220</v>
      </c>
      <c r="E484" s="186"/>
      <c r="F484" s="520" t="s">
        <v>1920</v>
      </c>
      <c r="G484" s="375" t="s">
        <v>3492</v>
      </c>
      <c r="H484" s="187" t="s">
        <v>182</v>
      </c>
      <c r="I484" s="187" t="s">
        <v>3493</v>
      </c>
      <c r="J484" s="187"/>
      <c r="K484" s="187" t="s">
        <v>169</v>
      </c>
      <c r="L484" s="175">
        <v>4</v>
      </c>
      <c r="M484" s="176" t="s">
        <v>12</v>
      </c>
      <c r="N484" s="406">
        <v>5</v>
      </c>
      <c r="O484" s="183" t="s">
        <v>177</v>
      </c>
    </row>
    <row r="485" spans="1:15" ht="100">
      <c r="A485" s="177" t="s">
        <v>3494</v>
      </c>
      <c r="B485" s="184" t="s">
        <v>3495</v>
      </c>
      <c r="C485" s="184" t="s">
        <v>735</v>
      </c>
      <c r="D485" s="184" t="s">
        <v>220</v>
      </c>
      <c r="E485" s="186"/>
      <c r="F485" s="520" t="s">
        <v>1920</v>
      </c>
      <c r="G485" s="375" t="s">
        <v>3496</v>
      </c>
      <c r="H485" s="187" t="s">
        <v>182</v>
      </c>
      <c r="I485" s="187" t="s">
        <v>3497</v>
      </c>
      <c r="J485" s="187"/>
      <c r="K485" s="187" t="s">
        <v>169</v>
      </c>
      <c r="L485" s="175">
        <v>4</v>
      </c>
      <c r="M485" s="176" t="s">
        <v>12</v>
      </c>
      <c r="N485" s="406">
        <v>5</v>
      </c>
      <c r="O485" s="183" t="s">
        <v>177</v>
      </c>
    </row>
    <row r="486" spans="1:15" ht="10.5">
      <c r="A486" s="177" t="s">
        <v>3498</v>
      </c>
      <c r="B486" s="174" t="s">
        <v>3499</v>
      </c>
      <c r="C486" s="172" t="s">
        <v>3500</v>
      </c>
      <c r="D486" s="172" t="s">
        <v>220</v>
      </c>
      <c r="E486" s="261"/>
      <c r="F486" s="520" t="s">
        <v>1912</v>
      </c>
      <c r="G486" s="512" t="s">
        <v>3501</v>
      </c>
      <c r="H486" s="188" t="s">
        <v>182</v>
      </c>
      <c r="I486" s="187" t="s">
        <v>3502</v>
      </c>
      <c r="J486" s="187"/>
      <c r="K486" s="187" t="s">
        <v>169</v>
      </c>
      <c r="L486" s="175">
        <v>4</v>
      </c>
      <c r="M486" s="176" t="s">
        <v>12</v>
      </c>
      <c r="N486" s="406">
        <v>5</v>
      </c>
      <c r="O486" s="183" t="s">
        <v>177</v>
      </c>
    </row>
    <row r="487" spans="1:15" ht="146.25" customHeight="1">
      <c r="A487" s="177" t="s">
        <v>3503</v>
      </c>
      <c r="B487" s="174" t="s">
        <v>3504</v>
      </c>
      <c r="C487" s="172" t="s">
        <v>735</v>
      </c>
      <c r="D487" s="172" t="s">
        <v>220</v>
      </c>
      <c r="E487" s="261"/>
      <c r="F487" s="520" t="s">
        <v>3352</v>
      </c>
      <c r="G487" s="512" t="s">
        <v>3505</v>
      </c>
      <c r="H487" s="188" t="s">
        <v>182</v>
      </c>
      <c r="I487" s="187" t="s">
        <v>3506</v>
      </c>
      <c r="J487" s="187"/>
      <c r="K487" s="187" t="s">
        <v>169</v>
      </c>
      <c r="L487" s="175">
        <v>4</v>
      </c>
      <c r="M487" s="176" t="s">
        <v>12</v>
      </c>
      <c r="N487" s="406">
        <v>5</v>
      </c>
      <c r="O487" s="183" t="s">
        <v>177</v>
      </c>
    </row>
    <row r="488" spans="1:15" ht="10.5">
      <c r="A488" s="177" t="s">
        <v>3507</v>
      </c>
      <c r="B488" s="174" t="s">
        <v>3508</v>
      </c>
      <c r="C488" s="172" t="s">
        <v>735</v>
      </c>
      <c r="D488" s="172" t="s">
        <v>220</v>
      </c>
      <c r="E488" s="261"/>
      <c r="F488" s="520" t="s">
        <v>3352</v>
      </c>
      <c r="G488" s="512" t="s">
        <v>3509</v>
      </c>
      <c r="H488" s="188" t="s">
        <v>182</v>
      </c>
      <c r="I488" s="187" t="s">
        <v>3510</v>
      </c>
      <c r="J488" s="187"/>
      <c r="K488" s="187" t="s">
        <v>169</v>
      </c>
      <c r="L488" s="175">
        <v>4</v>
      </c>
      <c r="M488" s="176" t="s">
        <v>12</v>
      </c>
      <c r="N488" s="406">
        <v>5</v>
      </c>
      <c r="O488" s="183" t="s">
        <v>177</v>
      </c>
    </row>
    <row r="489" spans="1:15" ht="10.5">
      <c r="A489" s="177" t="s">
        <v>3511</v>
      </c>
      <c r="B489" s="174" t="s">
        <v>3512</v>
      </c>
      <c r="C489" s="172" t="s">
        <v>735</v>
      </c>
      <c r="D489" s="172" t="s">
        <v>220</v>
      </c>
      <c r="E489" s="261"/>
      <c r="F489" s="520" t="s">
        <v>3513</v>
      </c>
      <c r="G489" s="512" t="s">
        <v>3514</v>
      </c>
      <c r="H489" s="188" t="s">
        <v>182</v>
      </c>
      <c r="I489" s="187" t="s">
        <v>3515</v>
      </c>
      <c r="J489" s="187"/>
      <c r="K489" s="187" t="s">
        <v>169</v>
      </c>
      <c r="L489" s="175">
        <v>4</v>
      </c>
      <c r="M489" s="176" t="s">
        <v>12</v>
      </c>
      <c r="N489" s="406">
        <v>5</v>
      </c>
      <c r="O489" s="183" t="s">
        <v>177</v>
      </c>
    </row>
    <row r="490" spans="1:15" ht="20">
      <c r="A490" s="177" t="s">
        <v>3340</v>
      </c>
      <c r="B490" s="174" t="s">
        <v>3341</v>
      </c>
      <c r="C490" s="172" t="s">
        <v>735</v>
      </c>
      <c r="D490" s="172" t="s">
        <v>220</v>
      </c>
      <c r="E490" s="261"/>
      <c r="F490" s="520" t="s">
        <v>3342</v>
      </c>
      <c r="G490" s="512" t="s">
        <v>3343</v>
      </c>
      <c r="H490" s="188" t="s">
        <v>166</v>
      </c>
      <c r="I490" s="187" t="s">
        <v>3516</v>
      </c>
      <c r="J490" s="187"/>
      <c r="K490" s="187" t="s">
        <v>169</v>
      </c>
      <c r="L490" s="175">
        <v>4</v>
      </c>
      <c r="M490" s="176" t="s">
        <v>12</v>
      </c>
      <c r="N490" s="406">
        <v>5</v>
      </c>
      <c r="O490" s="183" t="s">
        <v>177</v>
      </c>
    </row>
    <row r="491" spans="1:15" ht="20">
      <c r="A491" s="177" t="s">
        <v>3345</v>
      </c>
      <c r="B491" s="174" t="s">
        <v>3346</v>
      </c>
      <c r="C491" s="172" t="s">
        <v>735</v>
      </c>
      <c r="D491" s="172" t="s">
        <v>220</v>
      </c>
      <c r="E491" s="261"/>
      <c r="F491" s="520" t="s">
        <v>3347</v>
      </c>
      <c r="G491" s="512" t="s">
        <v>3348</v>
      </c>
      <c r="H491" s="188" t="s">
        <v>166</v>
      </c>
      <c r="I491" s="187" t="s">
        <v>3349</v>
      </c>
      <c r="J491" s="187"/>
      <c r="K491" s="187" t="s">
        <v>169</v>
      </c>
      <c r="L491" s="175">
        <v>4</v>
      </c>
      <c r="M491" s="176" t="s">
        <v>12</v>
      </c>
      <c r="N491" s="406">
        <v>5</v>
      </c>
      <c r="O491" s="183" t="s">
        <v>177</v>
      </c>
    </row>
    <row r="492" spans="1:15" ht="110">
      <c r="A492" s="177" t="s">
        <v>2097</v>
      </c>
      <c r="B492" s="184" t="s">
        <v>1307</v>
      </c>
      <c r="C492" s="184" t="s">
        <v>3517</v>
      </c>
      <c r="D492" s="184" t="s">
        <v>470</v>
      </c>
      <c r="E492" s="186"/>
      <c r="F492" s="520" t="s">
        <v>2056</v>
      </c>
      <c r="G492" s="375" t="s">
        <v>1309</v>
      </c>
      <c r="H492" s="187" t="s">
        <v>182</v>
      </c>
      <c r="I492" s="187" t="s">
        <v>2099</v>
      </c>
      <c r="J492" s="187"/>
      <c r="K492" s="187" t="s">
        <v>169</v>
      </c>
      <c r="L492" s="175">
        <v>4</v>
      </c>
      <c r="M492" s="176" t="s">
        <v>12</v>
      </c>
      <c r="N492" s="406">
        <v>5</v>
      </c>
      <c r="O492" s="183" t="s">
        <v>177</v>
      </c>
    </row>
  </sheetData>
  <autoFilter ref="A5:Q59" xr:uid="{00000000-0009-0000-0000-000009000000}"/>
  <phoneticPr fontId="39" type="noConversion"/>
  <conditionalFormatting sqref="P7:P68">
    <cfRule type="containsText" dxfId="22" priority="2" operator="containsText" text="Yes">
      <formula>NOT(ISERROR(SEARCH("Yes",P7)))</formula>
    </cfRule>
  </conditionalFormatting>
  <dataValidations count="2">
    <dataValidation type="list" allowBlank="1" showInputMessage="1" showErrorMessage="1" sqref="Q6 F6" xr:uid="{00000000-0002-0000-0900-000000000000}">
      <formula1>"All available, Specific years,Not applicable"</formula1>
    </dataValidation>
    <dataValidation type="list" allowBlank="1" showInputMessage="1" showErrorMessage="1" sqref="P6:P68" xr:uid="{00000000-0002-0000-0900-000001000000}">
      <formula1>"No,Yes"</formula1>
    </dataValidation>
  </dataValidations>
  <pageMargins left="0.15748031496063003" right="0.15748031496063003" top="0.43307086614173201" bottom="0.47244094488189015" header="0.15748031496063003" footer="0.15748031496063003"/>
  <pageSetup paperSize="9" scale="65" fitToWidth="0" fitToHeight="0" orientation="landscape" r:id="rId1"/>
  <headerFooter alignWithMargins="0">
    <oddHeader>&amp;C&amp;F</oddHeader>
    <oddFooter>&amp;L&amp;A&amp;CPage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H265"/>
  <sheetViews>
    <sheetView showGridLines="0" zoomScale="75" zoomScaleNormal="75" workbookViewId="0">
      <pane xSplit="1" ySplit="6" topLeftCell="N13" activePane="bottomRight" state="frozen"/>
      <selection pane="topRight" activeCell="A101" sqref="A101"/>
      <selection pane="bottomLeft" activeCell="A101" sqref="A101"/>
      <selection pane="bottomRight" activeCell="P17" sqref="P17"/>
    </sheetView>
  </sheetViews>
  <sheetFormatPr defaultColWidth="9" defaultRowHeight="12.5"/>
  <cols>
    <col min="1" max="1" width="27.6328125" style="113" customWidth="1"/>
    <col min="2" max="2" width="32.6328125" style="113" bestFit="1" customWidth="1"/>
    <col min="3" max="3" width="15.6328125" style="113" customWidth="1"/>
    <col min="4" max="5" width="15.6328125" style="113" hidden="1" customWidth="1"/>
    <col min="6" max="6" width="17" style="130" customWidth="1"/>
    <col min="7" max="7" width="48" style="73" customWidth="1"/>
    <col min="8" max="8" width="8.81640625" style="73" hidden="1" customWidth="1"/>
    <col min="9" max="9" width="19" style="113" customWidth="1"/>
    <col min="10" max="10" width="10.6328125" style="113" hidden="1" customWidth="1"/>
    <col min="11" max="11" width="6.26953125" style="113" hidden="1" customWidth="1"/>
    <col min="12" max="12" width="13.81640625" style="67" customWidth="1"/>
    <col min="13" max="13" width="13" style="113" bestFit="1" customWidth="1"/>
    <col min="14" max="14" width="12" style="100" bestFit="1" customWidth="1"/>
    <col min="15" max="15" width="16.26953125" style="112" customWidth="1"/>
    <col min="16" max="16" width="41.26953125" style="77" customWidth="1"/>
    <col min="17" max="28" width="9" style="112"/>
    <col min="29" max="29" width="38.6328125" style="112" customWidth="1"/>
    <col min="30" max="30" width="27.6328125" style="112" customWidth="1"/>
    <col min="31" max="31" width="22.6328125" style="112" customWidth="1"/>
    <col min="32" max="32" width="19" style="112" customWidth="1"/>
    <col min="33" max="16384" width="9" style="112"/>
  </cols>
  <sheetData>
    <row r="1" spans="1:16" ht="13">
      <c r="A1" s="68" t="s">
        <v>3518</v>
      </c>
      <c r="E1" s="129"/>
      <c r="F1" s="100"/>
      <c r="G1" s="100"/>
      <c r="H1" s="100"/>
      <c r="I1" s="100"/>
      <c r="J1" s="100"/>
      <c r="K1" s="67"/>
      <c r="L1" s="113"/>
      <c r="M1" s="100"/>
      <c r="N1" s="112"/>
      <c r="O1" s="77"/>
      <c r="P1" s="112"/>
    </row>
    <row r="2" spans="1:16" ht="13">
      <c r="A2" s="68"/>
      <c r="E2" s="129"/>
      <c r="F2" s="100"/>
      <c r="G2" s="100"/>
      <c r="H2" s="100"/>
      <c r="I2" s="100"/>
      <c r="J2" s="100"/>
      <c r="K2" s="67"/>
      <c r="L2" s="113"/>
      <c r="M2" s="100"/>
      <c r="N2" s="112"/>
      <c r="O2" s="77"/>
      <c r="P2" s="112"/>
    </row>
    <row r="3" spans="1:16" ht="13">
      <c r="A3" s="171" t="s">
        <v>141</v>
      </c>
      <c r="E3" s="129"/>
      <c r="F3" s="100"/>
      <c r="G3" s="100"/>
      <c r="H3" s="100"/>
      <c r="I3" s="100"/>
      <c r="J3" s="100"/>
      <c r="K3" s="67"/>
      <c r="L3" s="113"/>
      <c r="M3" s="100"/>
      <c r="N3" s="112"/>
      <c r="O3" s="77"/>
      <c r="P3" s="112"/>
    </row>
    <row r="4" spans="1:16" ht="13">
      <c r="E4" s="130"/>
      <c r="F4" s="73"/>
      <c r="H4" s="113"/>
      <c r="K4" s="157"/>
      <c r="L4" s="113"/>
      <c r="M4" s="100"/>
      <c r="N4" s="112"/>
      <c r="O4" s="77"/>
      <c r="P4" s="112"/>
    </row>
    <row r="5" spans="1:16" ht="21">
      <c r="A5" s="86" t="s">
        <v>3519</v>
      </c>
      <c r="B5" s="86" t="s">
        <v>144</v>
      </c>
      <c r="C5" s="109" t="s">
        <v>145</v>
      </c>
      <c r="D5" s="86" t="s">
        <v>146</v>
      </c>
      <c r="E5" s="86" t="s">
        <v>147</v>
      </c>
      <c r="F5" s="105" t="s">
        <v>148</v>
      </c>
      <c r="G5" s="105" t="s">
        <v>18</v>
      </c>
      <c r="H5" s="86" t="s">
        <v>149</v>
      </c>
      <c r="I5" s="86" t="s">
        <v>150</v>
      </c>
      <c r="J5" s="86" t="s">
        <v>152</v>
      </c>
      <c r="K5" s="86" t="s">
        <v>153</v>
      </c>
      <c r="L5" s="87" t="s">
        <v>154</v>
      </c>
      <c r="M5" s="88" t="s">
        <v>632</v>
      </c>
      <c r="N5" s="88" t="s">
        <v>157</v>
      </c>
      <c r="O5" s="330" t="s">
        <v>158</v>
      </c>
      <c r="P5" s="419" t="s">
        <v>159</v>
      </c>
    </row>
    <row r="6" spans="1:16" ht="10.5">
      <c r="A6" s="99" t="s">
        <v>3520</v>
      </c>
      <c r="B6" s="124"/>
      <c r="F6" s="80"/>
      <c r="G6" s="123"/>
      <c r="H6" s="123"/>
      <c r="I6" s="124"/>
      <c r="J6" s="124"/>
      <c r="K6" s="124"/>
      <c r="L6" s="89"/>
      <c r="M6" s="101"/>
      <c r="N6" s="102"/>
      <c r="O6" s="318"/>
      <c r="P6" s="270"/>
    </row>
    <row r="7" spans="1:16" ht="90" customHeight="1">
      <c r="A7" s="89" t="s">
        <v>3521</v>
      </c>
      <c r="B7" s="89" t="s">
        <v>708</v>
      </c>
      <c r="C7" s="89" t="s">
        <v>3522</v>
      </c>
      <c r="D7" s="89" t="s">
        <v>163</v>
      </c>
      <c r="E7" s="89"/>
      <c r="F7" s="92" t="s">
        <v>3523</v>
      </c>
      <c r="G7" s="91" t="s">
        <v>165</v>
      </c>
      <c r="H7" s="91" t="s">
        <v>166</v>
      </c>
      <c r="I7" s="91" t="s">
        <v>167</v>
      </c>
      <c r="J7" s="91"/>
      <c r="K7" s="89" t="s">
        <v>169</v>
      </c>
      <c r="L7" s="92">
        <v>4</v>
      </c>
      <c r="M7" s="101">
        <v>5</v>
      </c>
      <c r="N7" s="101" t="s">
        <v>170</v>
      </c>
      <c r="O7" s="318"/>
      <c r="P7" s="154"/>
    </row>
    <row r="8" spans="1:16" ht="10.5">
      <c r="A8" s="89" t="s">
        <v>3524</v>
      </c>
      <c r="B8" s="89" t="s">
        <v>712</v>
      </c>
      <c r="C8" s="89" t="s">
        <v>3525</v>
      </c>
      <c r="D8" s="89" t="s">
        <v>163</v>
      </c>
      <c r="E8" s="89"/>
      <c r="F8" s="92" t="s">
        <v>3523</v>
      </c>
      <c r="G8" s="91" t="s">
        <v>175</v>
      </c>
      <c r="H8" s="91" t="s">
        <v>176</v>
      </c>
      <c r="I8" s="89"/>
      <c r="J8" s="89"/>
      <c r="K8" s="89" t="s">
        <v>169</v>
      </c>
      <c r="L8" s="92">
        <v>2</v>
      </c>
      <c r="M8" s="101">
        <v>5</v>
      </c>
      <c r="N8" s="103" t="s">
        <v>177</v>
      </c>
      <c r="O8" s="318"/>
      <c r="P8" s="154"/>
    </row>
    <row r="9" spans="1:16" ht="10.5">
      <c r="A9" s="89" t="s">
        <v>3526</v>
      </c>
      <c r="B9" s="89" t="s">
        <v>715</v>
      </c>
      <c r="C9" s="89" t="s">
        <v>3527</v>
      </c>
      <c r="D9" s="89" t="s">
        <v>163</v>
      </c>
      <c r="E9" s="89"/>
      <c r="F9" s="92" t="s">
        <v>3523</v>
      </c>
      <c r="G9" s="91" t="s">
        <v>181</v>
      </c>
      <c r="H9" s="91" t="s">
        <v>182</v>
      </c>
      <c r="I9" s="89"/>
      <c r="J9" s="89"/>
      <c r="K9" s="89" t="s">
        <v>169</v>
      </c>
      <c r="L9" s="92">
        <v>2</v>
      </c>
      <c r="M9" s="101">
        <v>5</v>
      </c>
      <c r="N9" s="103" t="s">
        <v>177</v>
      </c>
      <c r="O9" s="318"/>
      <c r="P9" s="154"/>
    </row>
    <row r="10" spans="1:16" ht="10.5">
      <c r="A10" s="89" t="s">
        <v>3528</v>
      </c>
      <c r="B10" s="89" t="s">
        <v>719</v>
      </c>
      <c r="C10" s="89" t="s">
        <v>3529</v>
      </c>
      <c r="D10" s="89" t="s">
        <v>163</v>
      </c>
      <c r="E10" s="89"/>
      <c r="F10" s="92" t="s">
        <v>3523</v>
      </c>
      <c r="G10" s="91" t="s">
        <v>187</v>
      </c>
      <c r="H10" s="91" t="s">
        <v>176</v>
      </c>
      <c r="I10" s="89"/>
      <c r="J10" s="89"/>
      <c r="K10" s="89" t="s">
        <v>169</v>
      </c>
      <c r="L10" s="92">
        <v>2</v>
      </c>
      <c r="M10" s="101">
        <v>5</v>
      </c>
      <c r="N10" s="103" t="s">
        <v>177</v>
      </c>
      <c r="O10" s="318"/>
      <c r="P10" s="154"/>
    </row>
    <row r="11" spans="1:16" ht="10.5">
      <c r="A11" s="89" t="s">
        <v>3530</v>
      </c>
      <c r="B11" s="89" t="s">
        <v>722</v>
      </c>
      <c r="C11" s="89" t="s">
        <v>3531</v>
      </c>
      <c r="D11" s="89" t="s">
        <v>163</v>
      </c>
      <c r="E11" s="89"/>
      <c r="F11" s="92" t="s">
        <v>3523</v>
      </c>
      <c r="G11" s="91" t="s">
        <v>191</v>
      </c>
      <c r="H11" s="91" t="s">
        <v>182</v>
      </c>
      <c r="I11" s="89"/>
      <c r="J11" s="89"/>
      <c r="K11" s="89" t="s">
        <v>169</v>
      </c>
      <c r="L11" s="92">
        <v>2</v>
      </c>
      <c r="M11" s="101">
        <v>5</v>
      </c>
      <c r="N11" s="103" t="s">
        <v>177</v>
      </c>
      <c r="O11" s="318"/>
      <c r="P11" s="154"/>
    </row>
    <row r="12" spans="1:16" ht="10.5">
      <c r="A12" s="89" t="s">
        <v>3532</v>
      </c>
      <c r="B12" s="89" t="s">
        <v>1852</v>
      </c>
      <c r="C12" s="89" t="s">
        <v>3533</v>
      </c>
      <c r="D12" s="89" t="s">
        <v>163</v>
      </c>
      <c r="E12" s="89"/>
      <c r="F12" s="92" t="s">
        <v>3534</v>
      </c>
      <c r="G12" s="91" t="s">
        <v>3535</v>
      </c>
      <c r="H12" s="91" t="s">
        <v>176</v>
      </c>
      <c r="I12" s="71" t="s">
        <v>3536</v>
      </c>
      <c r="J12" s="71"/>
      <c r="K12" s="89" t="s">
        <v>169</v>
      </c>
      <c r="L12" s="92">
        <v>2</v>
      </c>
      <c r="M12" s="101">
        <v>4</v>
      </c>
      <c r="N12" s="103" t="s">
        <v>177</v>
      </c>
      <c r="O12" s="318"/>
      <c r="P12" s="154"/>
    </row>
    <row r="13" spans="1:16" ht="20">
      <c r="A13" s="89" t="s">
        <v>3537</v>
      </c>
      <c r="B13" s="89" t="s">
        <v>1906</v>
      </c>
      <c r="C13" s="89" t="s">
        <v>3538</v>
      </c>
      <c r="D13" s="165" t="s">
        <v>163</v>
      </c>
      <c r="E13" s="256"/>
      <c r="F13" s="92" t="s">
        <v>3534</v>
      </c>
      <c r="G13" s="91" t="s">
        <v>1908</v>
      </c>
      <c r="H13" s="91" t="s">
        <v>166</v>
      </c>
      <c r="I13" s="91" t="s">
        <v>1429</v>
      </c>
      <c r="J13" s="91"/>
      <c r="K13" s="89" t="s">
        <v>169</v>
      </c>
      <c r="L13" s="92">
        <v>4</v>
      </c>
      <c r="M13" s="101">
        <v>5</v>
      </c>
      <c r="N13" s="101" t="s">
        <v>177</v>
      </c>
      <c r="O13" s="318"/>
      <c r="P13" s="154"/>
    </row>
    <row r="14" spans="1:16" ht="10.5">
      <c r="A14" s="160" t="s">
        <v>3539</v>
      </c>
      <c r="B14" s="160" t="s">
        <v>1858</v>
      </c>
      <c r="C14" s="160" t="s">
        <v>3540</v>
      </c>
      <c r="D14" s="160" t="s">
        <v>278</v>
      </c>
      <c r="E14" s="160"/>
      <c r="F14" s="161" t="s">
        <v>3541</v>
      </c>
      <c r="G14" s="159" t="s">
        <v>3542</v>
      </c>
      <c r="H14" s="159" t="s">
        <v>182</v>
      </c>
      <c r="I14" s="160"/>
      <c r="J14" s="160"/>
      <c r="K14" s="89" t="s">
        <v>169</v>
      </c>
      <c r="L14" s="161">
        <v>1</v>
      </c>
      <c r="M14" s="101">
        <v>4</v>
      </c>
      <c r="N14" s="103" t="s">
        <v>170</v>
      </c>
      <c r="O14" s="318"/>
      <c r="P14" s="154"/>
    </row>
    <row r="15" spans="1:16" s="740" customFormat="1" ht="50">
      <c r="A15" s="240" t="s">
        <v>3543</v>
      </c>
      <c r="B15" s="240" t="s">
        <v>423</v>
      </c>
      <c r="C15" s="240" t="s">
        <v>3544</v>
      </c>
      <c r="D15" s="736" t="s">
        <v>163</v>
      </c>
      <c r="E15" s="737"/>
      <c r="F15" s="242" t="s">
        <v>3523</v>
      </c>
      <c r="G15" s="241" t="s">
        <v>2033</v>
      </c>
      <c r="H15" s="738" t="s">
        <v>182</v>
      </c>
      <c r="I15" s="240"/>
      <c r="J15" s="240"/>
      <c r="K15" s="240" t="s">
        <v>169</v>
      </c>
      <c r="L15" s="242">
        <v>1</v>
      </c>
      <c r="M15" s="245">
        <v>5</v>
      </c>
      <c r="N15" s="245" t="s">
        <v>177</v>
      </c>
      <c r="O15" s="698"/>
      <c r="P15" s="739"/>
    </row>
    <row r="16" spans="1:16" s="740" customFormat="1" ht="50">
      <c r="A16" s="240" t="s">
        <v>3545</v>
      </c>
      <c r="B16" s="240" t="s">
        <v>3546</v>
      </c>
      <c r="C16" s="240" t="s">
        <v>735</v>
      </c>
      <c r="D16" s="240" t="s">
        <v>163</v>
      </c>
      <c r="E16" s="240"/>
      <c r="F16" s="242" t="s">
        <v>681</v>
      </c>
      <c r="G16" s="241" t="s">
        <v>3547</v>
      </c>
      <c r="H16" s="738" t="s">
        <v>182</v>
      </c>
      <c r="I16" s="240"/>
      <c r="J16" s="240"/>
      <c r="K16" s="240" t="s">
        <v>169</v>
      </c>
      <c r="L16" s="242">
        <v>1</v>
      </c>
      <c r="M16" s="245">
        <v>5</v>
      </c>
      <c r="N16" s="245" t="s">
        <v>177</v>
      </c>
      <c r="O16" s="698"/>
      <c r="P16" s="739"/>
    </row>
    <row r="17" spans="1:16" s="740" customFormat="1" ht="40">
      <c r="A17" s="240" t="s">
        <v>3548</v>
      </c>
      <c r="B17" s="240" t="s">
        <v>741</v>
      </c>
      <c r="C17" s="240" t="s">
        <v>3549</v>
      </c>
      <c r="D17" s="240" t="s">
        <v>163</v>
      </c>
      <c r="E17" s="240"/>
      <c r="F17" s="242" t="s">
        <v>3523</v>
      </c>
      <c r="G17" s="241" t="s">
        <v>433</v>
      </c>
      <c r="H17" s="738" t="s">
        <v>182</v>
      </c>
      <c r="I17" s="240"/>
      <c r="J17" s="240"/>
      <c r="K17" s="240" t="s">
        <v>169</v>
      </c>
      <c r="L17" s="242">
        <v>1</v>
      </c>
      <c r="M17" s="245">
        <v>4</v>
      </c>
      <c r="N17" s="245" t="s">
        <v>177</v>
      </c>
      <c r="O17" s="698" t="s">
        <v>10</v>
      </c>
      <c r="P17" s="739" t="s">
        <v>13995</v>
      </c>
    </row>
    <row r="18" spans="1:16" s="740" customFormat="1" ht="40">
      <c r="A18" s="240" t="s">
        <v>3550</v>
      </c>
      <c r="B18" s="240" t="s">
        <v>440</v>
      </c>
      <c r="C18" s="240" t="s">
        <v>3551</v>
      </c>
      <c r="D18" s="240" t="s">
        <v>163</v>
      </c>
      <c r="E18" s="240"/>
      <c r="F18" s="242" t="s">
        <v>3523</v>
      </c>
      <c r="G18" s="241" t="s">
        <v>1400</v>
      </c>
      <c r="H18" s="738" t="s">
        <v>443</v>
      </c>
      <c r="I18" s="240"/>
      <c r="J18" s="240"/>
      <c r="K18" s="240" t="s">
        <v>169</v>
      </c>
      <c r="L18" s="242">
        <v>1</v>
      </c>
      <c r="M18" s="245">
        <v>4</v>
      </c>
      <c r="N18" s="245" t="s">
        <v>177</v>
      </c>
      <c r="O18" s="698"/>
      <c r="P18" s="739"/>
    </row>
    <row r="19" spans="1:16" ht="10.5">
      <c r="F19" s="77"/>
      <c r="L19" s="129"/>
      <c r="M19" s="100"/>
      <c r="O19" s="77"/>
    </row>
    <row r="20" spans="1:16" ht="10.5">
      <c r="A20" s="130" t="s">
        <v>3552</v>
      </c>
      <c r="F20" s="77"/>
      <c r="I20" s="73"/>
      <c r="J20" s="73"/>
      <c r="K20" s="73"/>
      <c r="L20" s="113"/>
      <c r="M20" s="100"/>
      <c r="O20" s="77"/>
    </row>
    <row r="21" spans="1:16" ht="30">
      <c r="A21" s="168" t="s">
        <v>3553</v>
      </c>
      <c r="B21" s="168" t="s">
        <v>734</v>
      </c>
      <c r="C21" s="165"/>
      <c r="D21" s="165" t="s">
        <v>163</v>
      </c>
      <c r="E21" s="165"/>
      <c r="F21" s="166" t="s">
        <v>3554</v>
      </c>
      <c r="G21" s="169" t="s">
        <v>737</v>
      </c>
      <c r="H21" s="169" t="s">
        <v>176</v>
      </c>
      <c r="I21" s="164"/>
      <c r="J21" s="164"/>
      <c r="K21" s="89" t="s">
        <v>169</v>
      </c>
      <c r="L21" s="166">
        <v>1</v>
      </c>
      <c r="M21" s="101">
        <v>5</v>
      </c>
      <c r="N21" s="103" t="s">
        <v>177</v>
      </c>
      <c r="O21" s="429"/>
      <c r="P21" s="154"/>
    </row>
    <row r="22" spans="1:16" ht="20">
      <c r="A22" s="89" t="s">
        <v>3555</v>
      </c>
      <c r="B22" s="89" t="s">
        <v>3096</v>
      </c>
      <c r="C22" s="89" t="s">
        <v>3556</v>
      </c>
      <c r="D22" s="165" t="s">
        <v>163</v>
      </c>
      <c r="E22" s="256"/>
      <c r="F22" s="92" t="s">
        <v>3534</v>
      </c>
      <c r="G22" s="91" t="s">
        <v>3557</v>
      </c>
      <c r="H22" s="91" t="s">
        <v>166</v>
      </c>
      <c r="I22" s="71" t="s">
        <v>1429</v>
      </c>
      <c r="J22" s="71"/>
      <c r="K22" s="89" t="s">
        <v>169</v>
      </c>
      <c r="L22" s="92">
        <v>1</v>
      </c>
      <c r="M22" s="101">
        <v>5</v>
      </c>
      <c r="N22" s="103" t="s">
        <v>177</v>
      </c>
      <c r="O22" s="429"/>
      <c r="P22" s="445"/>
    </row>
    <row r="23" spans="1:16" ht="20">
      <c r="A23" s="89" t="s">
        <v>3558</v>
      </c>
      <c r="B23" s="89" t="s">
        <v>1923</v>
      </c>
      <c r="C23" s="89" t="s">
        <v>3559</v>
      </c>
      <c r="D23" s="89" t="s">
        <v>163</v>
      </c>
      <c r="E23" s="89"/>
      <c r="F23" s="92" t="s">
        <v>3534</v>
      </c>
      <c r="G23" s="91" t="s">
        <v>1925</v>
      </c>
      <c r="H23" s="91" t="s">
        <v>166</v>
      </c>
      <c r="I23" s="91" t="s">
        <v>1429</v>
      </c>
      <c r="J23" s="91"/>
      <c r="K23" s="89" t="s">
        <v>169</v>
      </c>
      <c r="L23" s="92">
        <v>2</v>
      </c>
      <c r="M23" s="101">
        <v>5</v>
      </c>
      <c r="N23" s="103" t="s">
        <v>200</v>
      </c>
      <c r="O23" s="429"/>
      <c r="P23" s="154"/>
    </row>
    <row r="24" spans="1:16" ht="20">
      <c r="A24" s="89" t="s">
        <v>3560</v>
      </c>
      <c r="B24" s="89" t="s">
        <v>1927</v>
      </c>
      <c r="C24" s="89" t="s">
        <v>3561</v>
      </c>
      <c r="D24" s="89" t="s">
        <v>163</v>
      </c>
      <c r="E24" s="89"/>
      <c r="F24" s="92" t="s">
        <v>3534</v>
      </c>
      <c r="G24" s="91" t="s">
        <v>1929</v>
      </c>
      <c r="H24" s="91" t="s">
        <v>166</v>
      </c>
      <c r="I24" s="91" t="s">
        <v>1429</v>
      </c>
      <c r="J24" s="91"/>
      <c r="K24" s="89" t="s">
        <v>169</v>
      </c>
      <c r="L24" s="92">
        <v>2</v>
      </c>
      <c r="M24" s="101">
        <v>5</v>
      </c>
      <c r="N24" s="103" t="s">
        <v>200</v>
      </c>
      <c r="O24" s="429"/>
      <c r="P24" s="154"/>
    </row>
    <row r="25" spans="1:16" ht="20">
      <c r="A25" s="89" t="s">
        <v>3562</v>
      </c>
      <c r="B25" s="89" t="s">
        <v>1952</v>
      </c>
      <c r="C25" s="89" t="s">
        <v>3563</v>
      </c>
      <c r="D25" s="89" t="s">
        <v>163</v>
      </c>
      <c r="E25" s="89"/>
      <c r="F25" s="92" t="s">
        <v>3534</v>
      </c>
      <c r="G25" s="91" t="s">
        <v>1954</v>
      </c>
      <c r="H25" s="91" t="s">
        <v>166</v>
      </c>
      <c r="I25" s="91" t="s">
        <v>1429</v>
      </c>
      <c r="J25" s="91"/>
      <c r="K25" s="89" t="s">
        <v>169</v>
      </c>
      <c r="L25" s="92">
        <v>2</v>
      </c>
      <c r="M25" s="101">
        <v>5</v>
      </c>
      <c r="N25" s="103" t="s">
        <v>200</v>
      </c>
      <c r="O25" s="429"/>
      <c r="P25" s="154"/>
    </row>
    <row r="26" spans="1:16" ht="20">
      <c r="A26" s="89" t="s">
        <v>3564</v>
      </c>
      <c r="B26" s="89" t="s">
        <v>3565</v>
      </c>
      <c r="C26" s="89" t="s">
        <v>3566</v>
      </c>
      <c r="D26" s="89" t="s">
        <v>163</v>
      </c>
      <c r="E26" s="89"/>
      <c r="F26" s="92" t="s">
        <v>3534</v>
      </c>
      <c r="G26" s="91" t="s">
        <v>3567</v>
      </c>
      <c r="H26" s="91" t="s">
        <v>166</v>
      </c>
      <c r="I26" s="91" t="s">
        <v>1429</v>
      </c>
      <c r="J26" s="91"/>
      <c r="K26" s="89" t="s">
        <v>169</v>
      </c>
      <c r="L26" s="92">
        <v>1</v>
      </c>
      <c r="M26" s="101">
        <v>5</v>
      </c>
      <c r="N26" s="103" t="s">
        <v>1873</v>
      </c>
      <c r="O26" s="429"/>
      <c r="P26" s="154"/>
    </row>
    <row r="27" spans="1:16" ht="20">
      <c r="A27" s="89" t="s">
        <v>3568</v>
      </c>
      <c r="B27" s="89" t="s">
        <v>1956</v>
      </c>
      <c r="C27" s="89" t="s">
        <v>3569</v>
      </c>
      <c r="D27" s="89" t="s">
        <v>163</v>
      </c>
      <c r="E27" s="89"/>
      <c r="F27" s="92" t="s">
        <v>3534</v>
      </c>
      <c r="G27" s="91" t="s">
        <v>1959</v>
      </c>
      <c r="H27" s="91" t="s">
        <v>166</v>
      </c>
      <c r="I27" s="91" t="s">
        <v>1429</v>
      </c>
      <c r="J27" s="91"/>
      <c r="K27" s="89" t="s">
        <v>169</v>
      </c>
      <c r="L27" s="92">
        <v>2</v>
      </c>
      <c r="M27" s="101">
        <v>4</v>
      </c>
      <c r="N27" s="103" t="s">
        <v>200</v>
      </c>
      <c r="O27" s="429"/>
      <c r="P27" s="154"/>
    </row>
    <row r="28" spans="1:16" ht="20">
      <c r="A28" s="89" t="s">
        <v>3570</v>
      </c>
      <c r="B28" s="89" t="s">
        <v>1961</v>
      </c>
      <c r="C28" s="89" t="s">
        <v>3571</v>
      </c>
      <c r="D28" s="89" t="s">
        <v>163</v>
      </c>
      <c r="E28" s="89"/>
      <c r="F28" s="92" t="s">
        <v>3534</v>
      </c>
      <c r="G28" s="91" t="s">
        <v>1963</v>
      </c>
      <c r="H28" s="91" t="s">
        <v>166</v>
      </c>
      <c r="I28" s="91" t="s">
        <v>1429</v>
      </c>
      <c r="J28" s="91"/>
      <c r="K28" s="89" t="s">
        <v>169</v>
      </c>
      <c r="L28" s="92">
        <v>2</v>
      </c>
      <c r="M28" s="101">
        <v>4</v>
      </c>
      <c r="N28" s="103" t="s">
        <v>200</v>
      </c>
      <c r="O28" s="429"/>
      <c r="P28" s="154"/>
    </row>
    <row r="29" spans="1:16" ht="20">
      <c r="A29" s="89" t="s">
        <v>3572</v>
      </c>
      <c r="B29" s="89" t="s">
        <v>1965</v>
      </c>
      <c r="C29" s="89" t="s">
        <v>3573</v>
      </c>
      <c r="D29" s="89" t="s">
        <v>163</v>
      </c>
      <c r="E29" s="89"/>
      <c r="F29" s="92" t="s">
        <v>3534</v>
      </c>
      <c r="G29" s="91" t="s">
        <v>1967</v>
      </c>
      <c r="H29" s="91" t="s">
        <v>166</v>
      </c>
      <c r="I29" s="91" t="s">
        <v>1429</v>
      </c>
      <c r="J29" s="91"/>
      <c r="K29" s="89" t="s">
        <v>169</v>
      </c>
      <c r="L29" s="92">
        <v>2</v>
      </c>
      <c r="M29" s="101">
        <v>4</v>
      </c>
      <c r="N29" s="103" t="s">
        <v>200</v>
      </c>
      <c r="O29" s="429"/>
      <c r="P29" s="154"/>
    </row>
    <row r="30" spans="1:16" ht="20">
      <c r="A30" s="89" t="s">
        <v>3574</v>
      </c>
      <c r="B30" s="89" t="s">
        <v>1969</v>
      </c>
      <c r="C30" s="89" t="s">
        <v>3575</v>
      </c>
      <c r="D30" s="89" t="s">
        <v>163</v>
      </c>
      <c r="E30" s="89"/>
      <c r="F30" s="92" t="s">
        <v>3534</v>
      </c>
      <c r="G30" s="91" t="s">
        <v>1971</v>
      </c>
      <c r="H30" s="91" t="s">
        <v>166</v>
      </c>
      <c r="I30" s="91" t="s">
        <v>1429</v>
      </c>
      <c r="J30" s="91"/>
      <c r="K30" s="89" t="s">
        <v>169</v>
      </c>
      <c r="L30" s="92">
        <v>2</v>
      </c>
      <c r="M30" s="101">
        <v>4</v>
      </c>
      <c r="N30" s="103" t="s">
        <v>200</v>
      </c>
      <c r="O30" s="429"/>
      <c r="P30" s="154"/>
    </row>
    <row r="31" spans="1:16" ht="20">
      <c r="A31" s="89" t="s">
        <v>3576</v>
      </c>
      <c r="B31" s="89" t="s">
        <v>1973</v>
      </c>
      <c r="C31" s="89" t="s">
        <v>3577</v>
      </c>
      <c r="D31" s="89" t="s">
        <v>163</v>
      </c>
      <c r="E31" s="89"/>
      <c r="F31" s="92" t="s">
        <v>3534</v>
      </c>
      <c r="G31" s="91" t="s">
        <v>1975</v>
      </c>
      <c r="H31" s="91" t="s">
        <v>166</v>
      </c>
      <c r="I31" s="91" t="s">
        <v>1429</v>
      </c>
      <c r="J31" s="91"/>
      <c r="K31" s="89" t="s">
        <v>169</v>
      </c>
      <c r="L31" s="92">
        <v>2</v>
      </c>
      <c r="M31" s="101">
        <v>4</v>
      </c>
      <c r="N31" s="103" t="s">
        <v>200</v>
      </c>
      <c r="O31" s="429"/>
      <c r="P31" s="154"/>
    </row>
    <row r="32" spans="1:16" ht="20">
      <c r="A32" s="89" t="s">
        <v>3578</v>
      </c>
      <c r="B32" s="89" t="s">
        <v>1977</v>
      </c>
      <c r="C32" s="89" t="s">
        <v>3579</v>
      </c>
      <c r="D32" s="89" t="s">
        <v>163</v>
      </c>
      <c r="E32" s="89"/>
      <c r="F32" s="92" t="s">
        <v>3534</v>
      </c>
      <c r="G32" s="91" t="s">
        <v>1979</v>
      </c>
      <c r="H32" s="91" t="s">
        <v>166</v>
      </c>
      <c r="I32" s="91" t="s">
        <v>1429</v>
      </c>
      <c r="J32" s="91"/>
      <c r="K32" s="89" t="s">
        <v>169</v>
      </c>
      <c r="L32" s="92">
        <v>2</v>
      </c>
      <c r="M32" s="101">
        <v>4</v>
      </c>
      <c r="N32" s="103" t="s">
        <v>200</v>
      </c>
      <c r="O32" s="429"/>
      <c r="P32" s="154"/>
    </row>
    <row r="33" spans="1:16" ht="20">
      <c r="A33" s="89" t="s">
        <v>3580</v>
      </c>
      <c r="B33" s="89" t="s">
        <v>1981</v>
      </c>
      <c r="C33" s="89" t="s">
        <v>3581</v>
      </c>
      <c r="D33" s="89" t="s">
        <v>163</v>
      </c>
      <c r="E33" s="89"/>
      <c r="F33" s="92" t="s">
        <v>3534</v>
      </c>
      <c r="G33" s="91" t="s">
        <v>1983</v>
      </c>
      <c r="H33" s="91" t="s">
        <v>166</v>
      </c>
      <c r="I33" s="91" t="s">
        <v>1429</v>
      </c>
      <c r="J33" s="91"/>
      <c r="K33" s="89" t="s">
        <v>169</v>
      </c>
      <c r="L33" s="92">
        <v>2</v>
      </c>
      <c r="M33" s="101">
        <v>4</v>
      </c>
      <c r="N33" s="103" t="s">
        <v>200</v>
      </c>
      <c r="O33" s="429"/>
      <c r="P33" s="154"/>
    </row>
    <row r="34" spans="1:16" ht="20">
      <c r="A34" s="89" t="s">
        <v>3582</v>
      </c>
      <c r="B34" s="89" t="s">
        <v>1985</v>
      </c>
      <c r="C34" s="89" t="s">
        <v>3583</v>
      </c>
      <c r="D34" s="89" t="s">
        <v>163</v>
      </c>
      <c r="E34" s="89"/>
      <c r="F34" s="92" t="s">
        <v>3534</v>
      </c>
      <c r="G34" s="91" t="s">
        <v>1987</v>
      </c>
      <c r="H34" s="91" t="s">
        <v>166</v>
      </c>
      <c r="I34" s="91" t="s">
        <v>1429</v>
      </c>
      <c r="J34" s="91"/>
      <c r="K34" s="89" t="s">
        <v>169</v>
      </c>
      <c r="L34" s="92">
        <v>2</v>
      </c>
      <c r="M34" s="101">
        <v>4</v>
      </c>
      <c r="N34" s="103" t="s">
        <v>200</v>
      </c>
      <c r="O34" s="429"/>
      <c r="P34" s="154"/>
    </row>
    <row r="35" spans="1:16" ht="20">
      <c r="A35" s="89" t="s">
        <v>3584</v>
      </c>
      <c r="B35" s="89" t="s">
        <v>1989</v>
      </c>
      <c r="C35" s="89" t="s">
        <v>3585</v>
      </c>
      <c r="D35" s="89" t="s">
        <v>163</v>
      </c>
      <c r="E35" s="89"/>
      <c r="F35" s="92" t="s">
        <v>3534</v>
      </c>
      <c r="G35" s="91" t="s">
        <v>1991</v>
      </c>
      <c r="H35" s="91" t="s">
        <v>166</v>
      </c>
      <c r="I35" s="91" t="s">
        <v>1429</v>
      </c>
      <c r="J35" s="91"/>
      <c r="K35" s="89" t="s">
        <v>169</v>
      </c>
      <c r="L35" s="92">
        <v>2</v>
      </c>
      <c r="M35" s="101">
        <v>4</v>
      </c>
      <c r="N35" s="103" t="s">
        <v>200</v>
      </c>
      <c r="O35" s="429"/>
      <c r="P35" s="154"/>
    </row>
    <row r="36" spans="1:16" ht="20">
      <c r="A36" s="89" t="s">
        <v>3586</v>
      </c>
      <c r="B36" s="89" t="s">
        <v>1993</v>
      </c>
      <c r="C36" s="89" t="s">
        <v>3587</v>
      </c>
      <c r="D36" s="89" t="s">
        <v>163</v>
      </c>
      <c r="E36" s="89"/>
      <c r="F36" s="92" t="s">
        <v>3534</v>
      </c>
      <c r="G36" s="91" t="s">
        <v>1995</v>
      </c>
      <c r="H36" s="91" t="s">
        <v>166</v>
      </c>
      <c r="I36" s="91" t="s">
        <v>1429</v>
      </c>
      <c r="J36" s="91"/>
      <c r="K36" s="89" t="s">
        <v>169</v>
      </c>
      <c r="L36" s="92">
        <v>2</v>
      </c>
      <c r="M36" s="101">
        <v>4</v>
      </c>
      <c r="N36" s="103" t="s">
        <v>200</v>
      </c>
      <c r="O36" s="429"/>
      <c r="P36" s="154"/>
    </row>
    <row r="37" spans="1:16" ht="20">
      <c r="A37" s="89" t="s">
        <v>3588</v>
      </c>
      <c r="B37" s="89" t="s">
        <v>1997</v>
      </c>
      <c r="C37" s="89" t="s">
        <v>3589</v>
      </c>
      <c r="D37" s="89" t="s">
        <v>163</v>
      </c>
      <c r="E37" s="89"/>
      <c r="F37" s="92" t="s">
        <v>3534</v>
      </c>
      <c r="G37" s="91" t="s">
        <v>1999</v>
      </c>
      <c r="H37" s="91" t="s">
        <v>166</v>
      </c>
      <c r="I37" s="91" t="s">
        <v>1429</v>
      </c>
      <c r="J37" s="91"/>
      <c r="K37" s="89" t="s">
        <v>169</v>
      </c>
      <c r="L37" s="92">
        <v>2</v>
      </c>
      <c r="M37" s="101">
        <v>4</v>
      </c>
      <c r="N37" s="103" t="s">
        <v>200</v>
      </c>
      <c r="O37" s="429"/>
      <c r="P37" s="154"/>
    </row>
    <row r="38" spans="1:16" ht="20">
      <c r="A38" s="89" t="s">
        <v>3590</v>
      </c>
      <c r="B38" s="89" t="s">
        <v>2001</v>
      </c>
      <c r="C38" s="89" t="s">
        <v>3591</v>
      </c>
      <c r="D38" s="89" t="s">
        <v>163</v>
      </c>
      <c r="E38" s="89"/>
      <c r="F38" s="92" t="s">
        <v>3534</v>
      </c>
      <c r="G38" s="91" t="s">
        <v>2003</v>
      </c>
      <c r="H38" s="91" t="s">
        <v>166</v>
      </c>
      <c r="I38" s="91" t="s">
        <v>1429</v>
      </c>
      <c r="J38" s="91"/>
      <c r="K38" s="89" t="s">
        <v>169</v>
      </c>
      <c r="L38" s="92">
        <v>2</v>
      </c>
      <c r="M38" s="101">
        <v>4</v>
      </c>
      <c r="N38" s="103" t="s">
        <v>200</v>
      </c>
      <c r="O38" s="429"/>
      <c r="P38" s="154"/>
    </row>
    <row r="39" spans="1:16" ht="20">
      <c r="A39" s="89" t="s">
        <v>3592</v>
      </c>
      <c r="B39" s="89" t="s">
        <v>2005</v>
      </c>
      <c r="C39" s="89" t="s">
        <v>3593</v>
      </c>
      <c r="D39" s="89" t="s">
        <v>163</v>
      </c>
      <c r="E39" s="89"/>
      <c r="F39" s="92" t="s">
        <v>3534</v>
      </c>
      <c r="G39" s="91" t="s">
        <v>2007</v>
      </c>
      <c r="H39" s="91" t="s">
        <v>166</v>
      </c>
      <c r="I39" s="91" t="s">
        <v>1429</v>
      </c>
      <c r="J39" s="91"/>
      <c r="K39" s="89" t="s">
        <v>169</v>
      </c>
      <c r="L39" s="92">
        <v>2</v>
      </c>
      <c r="M39" s="101">
        <v>4</v>
      </c>
      <c r="N39" s="103" t="s">
        <v>200</v>
      </c>
      <c r="O39" s="429"/>
      <c r="P39" s="154"/>
    </row>
    <row r="40" spans="1:16" ht="20">
      <c r="A40" s="89" t="s">
        <v>3594</v>
      </c>
      <c r="B40" s="89" t="s">
        <v>2009</v>
      </c>
      <c r="C40" s="89" t="s">
        <v>3595</v>
      </c>
      <c r="D40" s="89" t="s">
        <v>163</v>
      </c>
      <c r="E40" s="89"/>
      <c r="F40" s="92" t="s">
        <v>3534</v>
      </c>
      <c r="G40" s="91" t="s">
        <v>2011</v>
      </c>
      <c r="H40" s="91" t="s">
        <v>166</v>
      </c>
      <c r="I40" s="91" t="s">
        <v>1429</v>
      </c>
      <c r="J40" s="91"/>
      <c r="K40" s="89" t="s">
        <v>169</v>
      </c>
      <c r="L40" s="92">
        <v>2</v>
      </c>
      <c r="M40" s="101">
        <v>4</v>
      </c>
      <c r="N40" s="103" t="s">
        <v>200</v>
      </c>
      <c r="O40" s="429"/>
      <c r="P40" s="154"/>
    </row>
    <row r="41" spans="1:16" ht="20">
      <c r="A41" s="89" t="s">
        <v>3596</v>
      </c>
      <c r="B41" s="89" t="s">
        <v>2013</v>
      </c>
      <c r="C41" s="89" t="s">
        <v>3597</v>
      </c>
      <c r="D41" s="89" t="s">
        <v>163</v>
      </c>
      <c r="E41" s="89"/>
      <c r="F41" s="92" t="s">
        <v>3534</v>
      </c>
      <c r="G41" s="91" t="s">
        <v>2015</v>
      </c>
      <c r="H41" s="91" t="s">
        <v>166</v>
      </c>
      <c r="I41" s="91" t="s">
        <v>1429</v>
      </c>
      <c r="J41" s="91"/>
      <c r="K41" s="89" t="s">
        <v>169</v>
      </c>
      <c r="L41" s="92">
        <v>2</v>
      </c>
      <c r="M41" s="101">
        <v>4</v>
      </c>
      <c r="N41" s="103" t="s">
        <v>200</v>
      </c>
      <c r="O41" s="429"/>
      <c r="P41" s="154"/>
    </row>
    <row r="42" spans="1:16" ht="20">
      <c r="A42" s="89" t="s">
        <v>3598</v>
      </c>
      <c r="B42" s="89" t="s">
        <v>2017</v>
      </c>
      <c r="C42" s="89" t="s">
        <v>3599</v>
      </c>
      <c r="D42" s="89" t="s">
        <v>163</v>
      </c>
      <c r="E42" s="89"/>
      <c r="F42" s="92" t="s">
        <v>3534</v>
      </c>
      <c r="G42" s="91" t="s">
        <v>2019</v>
      </c>
      <c r="H42" s="91" t="s">
        <v>166</v>
      </c>
      <c r="I42" s="91" t="s">
        <v>1429</v>
      </c>
      <c r="J42" s="91"/>
      <c r="K42" s="89" t="s">
        <v>169</v>
      </c>
      <c r="L42" s="92">
        <v>2</v>
      </c>
      <c r="M42" s="101">
        <v>4</v>
      </c>
      <c r="N42" s="103" t="s">
        <v>200</v>
      </c>
      <c r="O42" s="429"/>
      <c r="P42" s="154"/>
    </row>
    <row r="43" spans="1:16" ht="20">
      <c r="A43" s="89" t="s">
        <v>3600</v>
      </c>
      <c r="B43" s="89" t="s">
        <v>2021</v>
      </c>
      <c r="C43" s="89" t="s">
        <v>3601</v>
      </c>
      <c r="D43" s="89" t="s">
        <v>163</v>
      </c>
      <c r="E43" s="89"/>
      <c r="F43" s="92" t="s">
        <v>3534</v>
      </c>
      <c r="G43" s="91" t="s">
        <v>2023</v>
      </c>
      <c r="H43" s="91" t="s">
        <v>166</v>
      </c>
      <c r="I43" s="91" t="s">
        <v>1429</v>
      </c>
      <c r="J43" s="91"/>
      <c r="K43" s="89" t="s">
        <v>169</v>
      </c>
      <c r="L43" s="92">
        <v>2</v>
      </c>
      <c r="M43" s="101">
        <v>4</v>
      </c>
      <c r="N43" s="103" t="s">
        <v>200</v>
      </c>
      <c r="O43" s="429"/>
      <c r="P43" s="154"/>
    </row>
    <row r="44" spans="1:16" ht="20">
      <c r="A44" s="89" t="s">
        <v>3602</v>
      </c>
      <c r="B44" s="89" t="s">
        <v>2025</v>
      </c>
      <c r="C44" s="89" t="s">
        <v>3603</v>
      </c>
      <c r="D44" s="89" t="s">
        <v>163</v>
      </c>
      <c r="E44" s="89"/>
      <c r="F44" s="92" t="s">
        <v>3534</v>
      </c>
      <c r="G44" s="91" t="s">
        <v>2027</v>
      </c>
      <c r="H44" s="91" t="s">
        <v>166</v>
      </c>
      <c r="I44" s="91" t="s">
        <v>1429</v>
      </c>
      <c r="J44" s="91"/>
      <c r="K44" s="89" t="s">
        <v>169</v>
      </c>
      <c r="L44" s="92">
        <v>2</v>
      </c>
      <c r="M44" s="101">
        <v>4</v>
      </c>
      <c r="N44" s="103" t="s">
        <v>200</v>
      </c>
      <c r="O44" s="429"/>
      <c r="P44" s="154"/>
    </row>
    <row r="45" spans="1:16" ht="20">
      <c r="A45" s="89" t="s">
        <v>3604</v>
      </c>
      <c r="B45" s="89" t="s">
        <v>1910</v>
      </c>
      <c r="C45" s="89" t="s">
        <v>3605</v>
      </c>
      <c r="D45" s="165" t="s">
        <v>220</v>
      </c>
      <c r="E45" s="256"/>
      <c r="F45" s="116" t="s">
        <v>3534</v>
      </c>
      <c r="G45" s="91" t="s">
        <v>1913</v>
      </c>
      <c r="H45" s="91" t="s">
        <v>166</v>
      </c>
      <c r="I45" s="71" t="s">
        <v>1429</v>
      </c>
      <c r="J45" s="71"/>
      <c r="K45" s="89" t="s">
        <v>169</v>
      </c>
      <c r="L45" s="92">
        <v>4</v>
      </c>
      <c r="M45" s="101">
        <v>5</v>
      </c>
      <c r="N45" s="271" t="s">
        <v>170</v>
      </c>
      <c r="O45" s="428"/>
      <c r="P45" s="270"/>
    </row>
    <row r="46" spans="1:16" ht="10.5">
      <c r="A46" s="89" t="s">
        <v>3606</v>
      </c>
      <c r="B46" s="89" t="s">
        <v>3318</v>
      </c>
      <c r="C46" s="89" t="s">
        <v>3607</v>
      </c>
      <c r="D46" s="165" t="s">
        <v>220</v>
      </c>
      <c r="E46" s="256"/>
      <c r="F46" s="116" t="s">
        <v>3534</v>
      </c>
      <c r="G46" s="91" t="s">
        <v>3320</v>
      </c>
      <c r="H46" s="91" t="s">
        <v>182</v>
      </c>
      <c r="I46" s="89"/>
      <c r="J46" s="89"/>
      <c r="K46" s="89" t="s">
        <v>169</v>
      </c>
      <c r="L46" s="92">
        <v>4</v>
      </c>
      <c r="M46" s="101">
        <v>5</v>
      </c>
      <c r="N46" s="271" t="s">
        <v>177</v>
      </c>
      <c r="O46" s="428"/>
      <c r="P46" s="270"/>
    </row>
    <row r="47" spans="1:16" ht="10.5">
      <c r="A47" s="89" t="s">
        <v>3608</v>
      </c>
      <c r="B47" s="89" t="s">
        <v>3323</v>
      </c>
      <c r="C47" s="89" t="s">
        <v>3609</v>
      </c>
      <c r="D47" s="165" t="s">
        <v>220</v>
      </c>
      <c r="E47" s="256"/>
      <c r="F47" s="116" t="s">
        <v>3534</v>
      </c>
      <c r="G47" s="91" t="s">
        <v>3325</v>
      </c>
      <c r="H47" s="91" t="s">
        <v>182</v>
      </c>
      <c r="I47" s="89"/>
      <c r="J47" s="89"/>
      <c r="K47" s="89" t="s">
        <v>169</v>
      </c>
      <c r="L47" s="92">
        <v>4</v>
      </c>
      <c r="M47" s="101">
        <v>5</v>
      </c>
      <c r="N47" s="271" t="s">
        <v>177</v>
      </c>
      <c r="O47" s="428"/>
      <c r="P47" s="270"/>
    </row>
    <row r="49" spans="1:34" ht="13">
      <c r="A49" s="68" t="s">
        <v>3518</v>
      </c>
      <c r="B49" s="129"/>
      <c r="F49" s="129"/>
      <c r="G49" s="100"/>
      <c r="H49" s="100"/>
      <c r="I49" s="100"/>
      <c r="J49" s="100"/>
      <c r="K49" s="100"/>
    </row>
    <row r="50" spans="1:34" ht="13">
      <c r="A50" s="68"/>
      <c r="B50" s="129"/>
      <c r="F50" s="129"/>
      <c r="G50" s="100"/>
      <c r="H50" s="100"/>
      <c r="I50" s="100"/>
      <c r="J50" s="100"/>
      <c r="K50" s="100"/>
      <c r="AG50" s="415"/>
      <c r="AH50" s="416"/>
    </row>
    <row r="51" spans="1:34" ht="13">
      <c r="A51" s="68" t="s">
        <v>465</v>
      </c>
      <c r="B51" s="129"/>
      <c r="F51" s="129"/>
      <c r="G51" s="100"/>
      <c r="H51" s="100"/>
      <c r="I51" s="100"/>
      <c r="J51" s="100"/>
      <c r="K51" s="100"/>
      <c r="AG51" s="415"/>
      <c r="AH51" s="416"/>
    </row>
    <row r="52" spans="1:34">
      <c r="A52" s="74" t="s">
        <v>466</v>
      </c>
      <c r="H52" s="100"/>
      <c r="J52" s="100"/>
      <c r="K52" s="100"/>
      <c r="L52" s="112"/>
      <c r="P52" s="112"/>
    </row>
    <row r="53" spans="1:34" ht="13">
      <c r="A53" s="157"/>
      <c r="L53" s="112"/>
      <c r="P53" s="112"/>
    </row>
    <row r="54" spans="1:34" ht="21">
      <c r="A54" s="86" t="s">
        <v>3519</v>
      </c>
      <c r="B54" s="86" t="s">
        <v>144</v>
      </c>
      <c r="C54" s="86" t="s">
        <v>145</v>
      </c>
      <c r="D54" s="86" t="s">
        <v>146</v>
      </c>
      <c r="E54" s="86" t="s">
        <v>147</v>
      </c>
      <c r="F54" s="105" t="s">
        <v>148</v>
      </c>
      <c r="G54" s="105" t="s">
        <v>18</v>
      </c>
      <c r="H54" s="86" t="s">
        <v>149</v>
      </c>
      <c r="I54" s="86" t="s">
        <v>150</v>
      </c>
      <c r="J54" s="86" t="s">
        <v>152</v>
      </c>
      <c r="K54" s="86" t="s">
        <v>153</v>
      </c>
      <c r="L54" s="167" t="s">
        <v>154</v>
      </c>
      <c r="M54" s="430" t="s">
        <v>632</v>
      </c>
      <c r="N54" s="431" t="s">
        <v>157</v>
      </c>
      <c r="P54" s="112"/>
    </row>
    <row r="55" spans="1:34" ht="10.5">
      <c r="A55" s="179" t="s">
        <v>3520</v>
      </c>
      <c r="B55" s="208"/>
      <c r="C55" s="202"/>
      <c r="D55" s="202"/>
      <c r="E55" s="202"/>
      <c r="F55" s="209"/>
      <c r="G55" s="209"/>
      <c r="H55" s="209"/>
      <c r="I55" s="208"/>
      <c r="J55" s="208"/>
      <c r="K55" s="208"/>
      <c r="L55" s="172"/>
      <c r="M55" s="407"/>
      <c r="N55" s="180"/>
      <c r="P55" s="112"/>
    </row>
    <row r="56" spans="1:34" ht="10.5">
      <c r="A56" s="172" t="s">
        <v>3610</v>
      </c>
      <c r="B56" s="172" t="s">
        <v>747</v>
      </c>
      <c r="C56" s="172" t="s">
        <v>3611</v>
      </c>
      <c r="D56" s="172" t="s">
        <v>470</v>
      </c>
      <c r="E56" s="172"/>
      <c r="F56" s="179" t="s">
        <v>3523</v>
      </c>
      <c r="G56" s="174" t="s">
        <v>480</v>
      </c>
      <c r="H56" s="174" t="s">
        <v>176</v>
      </c>
      <c r="I56" s="172"/>
      <c r="J56" s="172"/>
      <c r="K56" s="172" t="s">
        <v>169</v>
      </c>
      <c r="L56" s="175">
        <v>4</v>
      </c>
      <c r="M56" s="407">
        <v>5</v>
      </c>
      <c r="N56" s="180" t="s">
        <v>177</v>
      </c>
      <c r="P56" s="112"/>
    </row>
    <row r="57" spans="1:34" ht="10.5">
      <c r="A57" s="172" t="s">
        <v>3612</v>
      </c>
      <c r="B57" s="172" t="s">
        <v>468</v>
      </c>
      <c r="C57" s="172" t="s">
        <v>3613</v>
      </c>
      <c r="D57" s="172" t="s">
        <v>470</v>
      </c>
      <c r="E57" s="172"/>
      <c r="F57" s="179" t="s">
        <v>3523</v>
      </c>
      <c r="G57" s="174" t="s">
        <v>471</v>
      </c>
      <c r="H57" s="174" t="s">
        <v>443</v>
      </c>
      <c r="I57" s="172"/>
      <c r="J57" s="172"/>
      <c r="K57" s="172" t="s">
        <v>169</v>
      </c>
      <c r="L57" s="175">
        <v>4</v>
      </c>
      <c r="M57" s="407">
        <v>3</v>
      </c>
      <c r="N57" s="180" t="s">
        <v>177</v>
      </c>
      <c r="P57" s="112"/>
    </row>
    <row r="58" spans="1:34" ht="10.5">
      <c r="A58" s="172" t="s">
        <v>3614</v>
      </c>
      <c r="B58" s="172" t="s">
        <v>2060</v>
      </c>
      <c r="C58" s="172" t="s">
        <v>3615</v>
      </c>
      <c r="D58" s="172" t="s">
        <v>163</v>
      </c>
      <c r="E58" s="172"/>
      <c r="F58" s="179" t="s">
        <v>3616</v>
      </c>
      <c r="G58" s="174" t="s">
        <v>2063</v>
      </c>
      <c r="H58" s="174" t="s">
        <v>176</v>
      </c>
      <c r="I58" s="172" t="s">
        <v>2064</v>
      </c>
      <c r="J58" s="172"/>
      <c r="K58" s="172" t="s">
        <v>169</v>
      </c>
      <c r="L58" s="175">
        <v>4</v>
      </c>
      <c r="M58" s="407">
        <v>5</v>
      </c>
      <c r="N58" s="180" t="s">
        <v>177</v>
      </c>
      <c r="P58" s="112"/>
    </row>
    <row r="59" spans="1:34" ht="20">
      <c r="A59" s="172" t="s">
        <v>3617</v>
      </c>
      <c r="B59" s="172" t="s">
        <v>1412</v>
      </c>
      <c r="C59" s="172" t="s">
        <v>3618</v>
      </c>
      <c r="D59" s="172" t="s">
        <v>163</v>
      </c>
      <c r="E59" s="172"/>
      <c r="F59" s="179" t="s">
        <v>3523</v>
      </c>
      <c r="G59" s="174" t="s">
        <v>1414</v>
      </c>
      <c r="H59" s="174" t="s">
        <v>182</v>
      </c>
      <c r="I59" s="177" t="s">
        <v>759</v>
      </c>
      <c r="J59" s="177"/>
      <c r="K59" s="172" t="s">
        <v>169</v>
      </c>
      <c r="L59" s="175">
        <v>4</v>
      </c>
      <c r="M59" s="407">
        <v>5</v>
      </c>
      <c r="N59" s="180" t="s">
        <v>177</v>
      </c>
      <c r="P59" s="112"/>
    </row>
    <row r="60" spans="1:34" ht="40">
      <c r="A60" s="172" t="s">
        <v>3619</v>
      </c>
      <c r="B60" s="172" t="s">
        <v>3356</v>
      </c>
      <c r="C60" s="172"/>
      <c r="D60" s="172" t="s">
        <v>220</v>
      </c>
      <c r="E60" s="172"/>
      <c r="F60" s="179" t="s">
        <v>3620</v>
      </c>
      <c r="G60" s="174" t="s">
        <v>3621</v>
      </c>
      <c r="H60" s="174" t="s">
        <v>182</v>
      </c>
      <c r="I60" s="177" t="s">
        <v>3622</v>
      </c>
      <c r="J60" s="177"/>
      <c r="K60" s="172" t="s">
        <v>169</v>
      </c>
      <c r="L60" s="175">
        <v>4</v>
      </c>
      <c r="M60" s="407">
        <v>5</v>
      </c>
      <c r="N60" s="180" t="s">
        <v>177</v>
      </c>
      <c r="P60" s="112"/>
    </row>
    <row r="61" spans="1:34" ht="20">
      <c r="A61" s="172" t="s">
        <v>3623</v>
      </c>
      <c r="B61" s="172" t="s">
        <v>757</v>
      </c>
      <c r="C61" s="172" t="s">
        <v>3624</v>
      </c>
      <c r="D61" s="172" t="s">
        <v>163</v>
      </c>
      <c r="E61" s="172"/>
      <c r="F61" s="179" t="s">
        <v>3625</v>
      </c>
      <c r="G61" s="174" t="s">
        <v>1423</v>
      </c>
      <c r="H61" s="174" t="s">
        <v>182</v>
      </c>
      <c r="I61" s="177" t="s">
        <v>759</v>
      </c>
      <c r="J61" s="177"/>
      <c r="K61" s="172" t="s">
        <v>169</v>
      </c>
      <c r="L61" s="175">
        <v>4</v>
      </c>
      <c r="M61" s="407">
        <v>5</v>
      </c>
      <c r="N61" s="180" t="s">
        <v>177</v>
      </c>
      <c r="P61" s="112"/>
    </row>
    <row r="62" spans="1:34" ht="20">
      <c r="A62" s="172" t="s">
        <v>3626</v>
      </c>
      <c r="B62" s="172" t="s">
        <v>1425</v>
      </c>
      <c r="C62" s="172" t="s">
        <v>3627</v>
      </c>
      <c r="D62" s="172" t="s">
        <v>163</v>
      </c>
      <c r="E62" s="172"/>
      <c r="F62" s="179" t="s">
        <v>3534</v>
      </c>
      <c r="G62" s="174" t="s">
        <v>3628</v>
      </c>
      <c r="H62" s="174" t="s">
        <v>166</v>
      </c>
      <c r="I62" s="174" t="s">
        <v>1429</v>
      </c>
      <c r="J62" s="174"/>
      <c r="K62" s="172" t="s">
        <v>169</v>
      </c>
      <c r="L62" s="175">
        <v>4</v>
      </c>
      <c r="M62" s="407">
        <v>5</v>
      </c>
      <c r="N62" s="180" t="s">
        <v>177</v>
      </c>
      <c r="P62" s="112"/>
    </row>
    <row r="63" spans="1:34" ht="20">
      <c r="A63" s="172" t="s">
        <v>3629</v>
      </c>
      <c r="B63" s="172" t="s">
        <v>1431</v>
      </c>
      <c r="C63" s="172" t="s">
        <v>3630</v>
      </c>
      <c r="D63" s="172" t="s">
        <v>163</v>
      </c>
      <c r="E63" s="172"/>
      <c r="F63" s="179" t="s">
        <v>3534</v>
      </c>
      <c r="G63" s="174" t="s">
        <v>2080</v>
      </c>
      <c r="H63" s="174" t="s">
        <v>166</v>
      </c>
      <c r="I63" s="174" t="s">
        <v>1429</v>
      </c>
      <c r="J63" s="174"/>
      <c r="K63" s="172" t="s">
        <v>169</v>
      </c>
      <c r="L63" s="175">
        <v>4</v>
      </c>
      <c r="M63" s="407">
        <v>5</v>
      </c>
      <c r="N63" s="180" t="s">
        <v>177</v>
      </c>
      <c r="P63" s="112"/>
    </row>
    <row r="64" spans="1:34" ht="20">
      <c r="A64" s="172" t="s">
        <v>3631</v>
      </c>
      <c r="B64" s="172" t="s">
        <v>1435</v>
      </c>
      <c r="C64" s="172" t="s">
        <v>3632</v>
      </c>
      <c r="D64" s="172" t="s">
        <v>163</v>
      </c>
      <c r="E64" s="172"/>
      <c r="F64" s="179" t="s">
        <v>3534</v>
      </c>
      <c r="G64" s="174" t="s">
        <v>3633</v>
      </c>
      <c r="H64" s="174" t="s">
        <v>166</v>
      </c>
      <c r="I64" s="174" t="s">
        <v>1429</v>
      </c>
      <c r="J64" s="174"/>
      <c r="K64" s="172" t="s">
        <v>169</v>
      </c>
      <c r="L64" s="175">
        <v>4</v>
      </c>
      <c r="M64" s="407">
        <v>5</v>
      </c>
      <c r="N64" s="180" t="s">
        <v>177</v>
      </c>
      <c r="P64" s="112"/>
    </row>
    <row r="65" spans="1:16" ht="20">
      <c r="A65" s="172" t="s">
        <v>3634</v>
      </c>
      <c r="B65" s="172" t="s">
        <v>1439</v>
      </c>
      <c r="C65" s="172" t="s">
        <v>3635</v>
      </c>
      <c r="D65" s="172" t="s">
        <v>163</v>
      </c>
      <c r="E65" s="172"/>
      <c r="F65" s="179" t="s">
        <v>3534</v>
      </c>
      <c r="G65" s="174" t="s">
        <v>2086</v>
      </c>
      <c r="H65" s="174" t="s">
        <v>166</v>
      </c>
      <c r="I65" s="174" t="s">
        <v>1429</v>
      </c>
      <c r="J65" s="174"/>
      <c r="K65" s="172" t="s">
        <v>169</v>
      </c>
      <c r="L65" s="175">
        <v>4</v>
      </c>
      <c r="M65" s="407">
        <v>5</v>
      </c>
      <c r="N65" s="180" t="s">
        <v>177</v>
      </c>
      <c r="P65" s="112"/>
    </row>
    <row r="66" spans="1:16" ht="20">
      <c r="A66" s="172" t="s">
        <v>3636</v>
      </c>
      <c r="B66" s="172" t="s">
        <v>2088</v>
      </c>
      <c r="C66" s="172" t="s">
        <v>3637</v>
      </c>
      <c r="D66" s="172" t="s">
        <v>163</v>
      </c>
      <c r="E66" s="172"/>
      <c r="F66" s="179" t="s">
        <v>2090</v>
      </c>
      <c r="G66" s="174" t="s">
        <v>2091</v>
      </c>
      <c r="H66" s="174" t="s">
        <v>182</v>
      </c>
      <c r="I66" s="177" t="s">
        <v>3638</v>
      </c>
      <c r="J66" s="177"/>
      <c r="K66" s="172" t="s">
        <v>169</v>
      </c>
      <c r="L66" s="175">
        <v>4</v>
      </c>
      <c r="M66" s="407">
        <v>5</v>
      </c>
      <c r="N66" s="180" t="s">
        <v>177</v>
      </c>
      <c r="P66" s="112"/>
    </row>
    <row r="67" spans="1:16" ht="20">
      <c r="A67" s="172" t="s">
        <v>3639</v>
      </c>
      <c r="B67" s="172" t="s">
        <v>2093</v>
      </c>
      <c r="C67" s="172" t="s">
        <v>3640</v>
      </c>
      <c r="D67" s="172" t="s">
        <v>163</v>
      </c>
      <c r="E67" s="172"/>
      <c r="F67" s="179" t="s">
        <v>2076</v>
      </c>
      <c r="G67" s="174" t="s">
        <v>2091</v>
      </c>
      <c r="H67" s="174" t="s">
        <v>182</v>
      </c>
      <c r="I67" s="177" t="s">
        <v>3638</v>
      </c>
      <c r="J67" s="177"/>
      <c r="K67" s="172" t="s">
        <v>169</v>
      </c>
      <c r="L67" s="175">
        <v>4</v>
      </c>
      <c r="M67" s="407">
        <v>5</v>
      </c>
      <c r="N67" s="180" t="s">
        <v>177</v>
      </c>
      <c r="P67" s="112"/>
    </row>
    <row r="68" spans="1:16" ht="200">
      <c r="A68" s="210" t="s">
        <v>3641</v>
      </c>
      <c r="B68" s="210" t="s">
        <v>1307</v>
      </c>
      <c r="C68" s="210" t="s">
        <v>3642</v>
      </c>
      <c r="D68" s="210" t="s">
        <v>470</v>
      </c>
      <c r="E68" s="210"/>
      <c r="F68" s="211" t="s">
        <v>3523</v>
      </c>
      <c r="G68" s="212" t="s">
        <v>1309</v>
      </c>
      <c r="H68" s="174" t="s">
        <v>182</v>
      </c>
      <c r="I68" s="213" t="s">
        <v>2099</v>
      </c>
      <c r="J68" s="213"/>
      <c r="K68" s="172" t="s">
        <v>169</v>
      </c>
      <c r="L68" s="214">
        <v>4</v>
      </c>
      <c r="M68" s="407">
        <v>5</v>
      </c>
      <c r="N68" s="180" t="s">
        <v>177</v>
      </c>
      <c r="P68" s="112"/>
    </row>
    <row r="69" spans="1:16" ht="10.5">
      <c r="A69" s="202"/>
      <c r="B69" s="202"/>
      <c r="C69" s="202"/>
      <c r="D69" s="202"/>
      <c r="E69" s="202"/>
      <c r="F69" s="215"/>
      <c r="G69" s="205"/>
      <c r="H69" s="205"/>
      <c r="I69" s="196"/>
      <c r="J69" s="196"/>
      <c r="K69" s="196"/>
      <c r="L69" s="216"/>
      <c r="M69" s="217"/>
      <c r="N69" s="180"/>
      <c r="P69" s="112"/>
    </row>
    <row r="70" spans="1:16" ht="10.5">
      <c r="A70" s="215" t="s">
        <v>3552</v>
      </c>
      <c r="B70" s="202"/>
      <c r="C70" s="202"/>
      <c r="D70" s="202"/>
      <c r="E70" s="202"/>
      <c r="F70" s="215"/>
      <c r="G70" s="205"/>
      <c r="H70" s="205"/>
      <c r="I70" s="205"/>
      <c r="J70" s="205"/>
      <c r="K70" s="205"/>
      <c r="L70" s="202"/>
      <c r="M70" s="217"/>
      <c r="N70" s="180"/>
      <c r="P70" s="112"/>
    </row>
    <row r="71" spans="1:16" ht="30">
      <c r="A71" s="219" t="s">
        <v>3643</v>
      </c>
      <c r="B71" s="219" t="s">
        <v>1500</v>
      </c>
      <c r="C71" s="219" t="s">
        <v>3644</v>
      </c>
      <c r="D71" s="219" t="s">
        <v>220</v>
      </c>
      <c r="E71" s="219"/>
      <c r="F71" s="220" t="s">
        <v>1508</v>
      </c>
      <c r="G71" s="221" t="s">
        <v>2103</v>
      </c>
      <c r="H71" s="221" t="s">
        <v>182</v>
      </c>
      <c r="I71" s="221" t="s">
        <v>2104</v>
      </c>
      <c r="J71" s="221"/>
      <c r="K71" s="172" t="s">
        <v>169</v>
      </c>
      <c r="L71" s="222">
        <v>4</v>
      </c>
      <c r="M71" s="407">
        <v>5</v>
      </c>
      <c r="N71" s="180" t="s">
        <v>177</v>
      </c>
      <c r="P71" s="112"/>
    </row>
    <row r="72" spans="1:16" ht="20">
      <c r="A72" s="172" t="s">
        <v>3645</v>
      </c>
      <c r="B72" s="172" t="s">
        <v>1506</v>
      </c>
      <c r="C72" s="172" t="s">
        <v>3646</v>
      </c>
      <c r="D72" s="219" t="s">
        <v>220</v>
      </c>
      <c r="E72" s="193"/>
      <c r="F72" s="179" t="s">
        <v>1508</v>
      </c>
      <c r="G72" s="174" t="s">
        <v>2107</v>
      </c>
      <c r="H72" s="174" t="s">
        <v>166</v>
      </c>
      <c r="I72" s="174" t="s">
        <v>1510</v>
      </c>
      <c r="J72" s="174"/>
      <c r="K72" s="172" t="s">
        <v>169</v>
      </c>
      <c r="L72" s="175">
        <v>4</v>
      </c>
      <c r="M72" s="407">
        <v>5</v>
      </c>
      <c r="N72" s="180" t="s">
        <v>177</v>
      </c>
      <c r="P72" s="112"/>
    </row>
    <row r="73" spans="1:16" ht="30">
      <c r="A73" s="172" t="s">
        <v>3647</v>
      </c>
      <c r="B73" s="172" t="s">
        <v>2109</v>
      </c>
      <c r="C73" s="172" t="s">
        <v>3648</v>
      </c>
      <c r="D73" s="219" t="s">
        <v>220</v>
      </c>
      <c r="E73" s="193"/>
      <c r="F73" s="179" t="s">
        <v>1508</v>
      </c>
      <c r="G73" s="174" t="s">
        <v>2111</v>
      </c>
      <c r="H73" s="174" t="s">
        <v>717</v>
      </c>
      <c r="I73" s="174" t="s">
        <v>2112</v>
      </c>
      <c r="J73" s="174"/>
      <c r="K73" s="172" t="s">
        <v>169</v>
      </c>
      <c r="L73" s="175">
        <v>4</v>
      </c>
      <c r="M73" s="407">
        <v>5</v>
      </c>
      <c r="N73" s="180" t="s">
        <v>177</v>
      </c>
      <c r="P73" s="112"/>
    </row>
    <row r="74" spans="1:16" ht="30">
      <c r="A74" s="172" t="s">
        <v>3649</v>
      </c>
      <c r="B74" s="172" t="s">
        <v>2114</v>
      </c>
      <c r="C74" s="172" t="s">
        <v>3650</v>
      </c>
      <c r="D74" s="219" t="s">
        <v>220</v>
      </c>
      <c r="E74" s="193"/>
      <c r="F74" s="179" t="s">
        <v>1508</v>
      </c>
      <c r="G74" s="174" t="s">
        <v>2116</v>
      </c>
      <c r="H74" s="174" t="s">
        <v>717</v>
      </c>
      <c r="I74" s="174" t="s">
        <v>2112</v>
      </c>
      <c r="J74" s="174"/>
      <c r="K74" s="172" t="s">
        <v>169</v>
      </c>
      <c r="L74" s="175">
        <v>4</v>
      </c>
      <c r="M74" s="407">
        <v>5</v>
      </c>
      <c r="N74" s="180" t="s">
        <v>177</v>
      </c>
      <c r="P74" s="112"/>
    </row>
    <row r="75" spans="1:16" ht="20">
      <c r="A75" s="172" t="s">
        <v>3651</v>
      </c>
      <c r="B75" s="172" t="s">
        <v>1443</v>
      </c>
      <c r="C75" s="172"/>
      <c r="D75" s="219" t="s">
        <v>220</v>
      </c>
      <c r="E75" s="193"/>
      <c r="F75" s="185" t="s">
        <v>2076</v>
      </c>
      <c r="G75" s="177" t="s">
        <v>3652</v>
      </c>
      <c r="H75" s="177" t="s">
        <v>166</v>
      </c>
      <c r="I75" s="174" t="s">
        <v>1429</v>
      </c>
      <c r="J75" s="174"/>
      <c r="K75" s="172" t="s">
        <v>169</v>
      </c>
      <c r="L75" s="175">
        <v>4</v>
      </c>
      <c r="M75" s="407">
        <v>5</v>
      </c>
      <c r="N75" s="180" t="s">
        <v>177</v>
      </c>
      <c r="P75" s="112"/>
    </row>
    <row r="76" spans="1:16" ht="20">
      <c r="A76" s="172" t="s">
        <v>3653</v>
      </c>
      <c r="B76" s="172" t="s">
        <v>1447</v>
      </c>
      <c r="C76" s="172"/>
      <c r="D76" s="219" t="s">
        <v>220</v>
      </c>
      <c r="E76" s="193"/>
      <c r="F76" s="185" t="s">
        <v>2076</v>
      </c>
      <c r="G76" s="177" t="s">
        <v>3654</v>
      </c>
      <c r="H76" s="177" t="s">
        <v>166</v>
      </c>
      <c r="I76" s="174" t="s">
        <v>1429</v>
      </c>
      <c r="J76" s="174"/>
      <c r="K76" s="172" t="s">
        <v>169</v>
      </c>
      <c r="L76" s="175">
        <v>4</v>
      </c>
      <c r="M76" s="407">
        <v>5</v>
      </c>
      <c r="N76" s="180" t="s">
        <v>177</v>
      </c>
      <c r="P76" s="112"/>
    </row>
    <row r="77" spans="1:16" ht="20">
      <c r="A77" s="189" t="s">
        <v>3655</v>
      </c>
      <c r="B77" s="189" t="s">
        <v>3656</v>
      </c>
      <c r="C77" s="172"/>
      <c r="D77" s="219" t="s">
        <v>220</v>
      </c>
      <c r="E77" s="193"/>
      <c r="F77" s="179" t="s">
        <v>3657</v>
      </c>
      <c r="G77" s="223" t="s">
        <v>3658</v>
      </c>
      <c r="H77" s="177" t="s">
        <v>166</v>
      </c>
      <c r="I77" s="174" t="s">
        <v>1455</v>
      </c>
      <c r="J77" s="174"/>
      <c r="K77" s="172" t="s">
        <v>169</v>
      </c>
      <c r="L77" s="175">
        <v>4</v>
      </c>
      <c r="M77" s="407">
        <v>5</v>
      </c>
      <c r="N77" s="180" t="s">
        <v>177</v>
      </c>
      <c r="P77" s="112"/>
    </row>
    <row r="78" spans="1:16" ht="20">
      <c r="A78" s="189" t="s">
        <v>3659</v>
      </c>
      <c r="B78" s="189" t="s">
        <v>3660</v>
      </c>
      <c r="C78" s="172"/>
      <c r="D78" s="219" t="s">
        <v>220</v>
      </c>
      <c r="E78" s="193"/>
      <c r="F78" s="179" t="s">
        <v>3657</v>
      </c>
      <c r="G78" s="223" t="s">
        <v>3661</v>
      </c>
      <c r="H78" s="177" t="s">
        <v>166</v>
      </c>
      <c r="I78" s="174" t="s">
        <v>1455</v>
      </c>
      <c r="J78" s="174"/>
      <c r="K78" s="172" t="s">
        <v>169</v>
      </c>
      <c r="L78" s="175">
        <v>4</v>
      </c>
      <c r="M78" s="407">
        <v>5</v>
      </c>
      <c r="N78" s="180" t="s">
        <v>177</v>
      </c>
      <c r="P78" s="112"/>
    </row>
    <row r="79" spans="1:16" ht="20">
      <c r="A79" s="189" t="s">
        <v>3662</v>
      </c>
      <c r="B79" s="189" t="s">
        <v>3663</v>
      </c>
      <c r="C79" s="172"/>
      <c r="D79" s="219" t="s">
        <v>220</v>
      </c>
      <c r="E79" s="193"/>
      <c r="F79" s="179" t="s">
        <v>3657</v>
      </c>
      <c r="G79" s="223" t="s">
        <v>3664</v>
      </c>
      <c r="H79" s="177" t="s">
        <v>166</v>
      </c>
      <c r="I79" s="174" t="s">
        <v>1455</v>
      </c>
      <c r="J79" s="174"/>
      <c r="K79" s="172" t="s">
        <v>169</v>
      </c>
      <c r="L79" s="175">
        <v>4</v>
      </c>
      <c r="M79" s="407">
        <v>5</v>
      </c>
      <c r="N79" s="180" t="s">
        <v>177</v>
      </c>
      <c r="P79" s="112"/>
    </row>
    <row r="80" spans="1:16" ht="20">
      <c r="A80" s="189" t="s">
        <v>3665</v>
      </c>
      <c r="B80" s="189" t="s">
        <v>3666</v>
      </c>
      <c r="C80" s="172"/>
      <c r="D80" s="219" t="s">
        <v>220</v>
      </c>
      <c r="E80" s="193"/>
      <c r="F80" s="179" t="s">
        <v>3657</v>
      </c>
      <c r="G80" s="223" t="s">
        <v>3667</v>
      </c>
      <c r="H80" s="177" t="s">
        <v>166</v>
      </c>
      <c r="I80" s="174" t="s">
        <v>1429</v>
      </c>
      <c r="J80" s="174"/>
      <c r="K80" s="172" t="s">
        <v>169</v>
      </c>
      <c r="L80" s="175">
        <v>4</v>
      </c>
      <c r="M80" s="407">
        <v>5</v>
      </c>
      <c r="N80" s="180" t="s">
        <v>177</v>
      </c>
      <c r="P80" s="112"/>
    </row>
    <row r="81" spans="1:16" ht="20">
      <c r="A81" s="189" t="s">
        <v>3668</v>
      </c>
      <c r="B81" s="189" t="s">
        <v>3669</v>
      </c>
      <c r="C81" s="172"/>
      <c r="D81" s="219" t="s">
        <v>220</v>
      </c>
      <c r="E81" s="193"/>
      <c r="F81" s="179" t="s">
        <v>3657</v>
      </c>
      <c r="G81" s="223" t="s">
        <v>3670</v>
      </c>
      <c r="H81" s="177" t="s">
        <v>166</v>
      </c>
      <c r="I81" s="174" t="s">
        <v>1429</v>
      </c>
      <c r="J81" s="174"/>
      <c r="K81" s="172" t="s">
        <v>169</v>
      </c>
      <c r="L81" s="175">
        <v>4</v>
      </c>
      <c r="M81" s="407">
        <v>5</v>
      </c>
      <c r="N81" s="180" t="s">
        <v>177</v>
      </c>
      <c r="P81" s="112"/>
    </row>
    <row r="82" spans="1:16" ht="20">
      <c r="A82" s="189" t="s">
        <v>3671</v>
      </c>
      <c r="B82" s="189" t="s">
        <v>3672</v>
      </c>
      <c r="C82" s="172"/>
      <c r="D82" s="219" t="s">
        <v>220</v>
      </c>
      <c r="E82" s="193"/>
      <c r="F82" s="179" t="s">
        <v>3657</v>
      </c>
      <c r="G82" s="223" t="s">
        <v>3673</v>
      </c>
      <c r="H82" s="177" t="s">
        <v>166</v>
      </c>
      <c r="I82" s="174" t="s">
        <v>1429</v>
      </c>
      <c r="J82" s="174"/>
      <c r="K82" s="172" t="s">
        <v>169</v>
      </c>
      <c r="L82" s="175">
        <v>4</v>
      </c>
      <c r="M82" s="407">
        <v>5</v>
      </c>
      <c r="N82" s="180" t="s">
        <v>177</v>
      </c>
      <c r="P82" s="112"/>
    </row>
    <row r="83" spans="1:16" ht="20">
      <c r="A83" s="189" t="s">
        <v>3674</v>
      </c>
      <c r="B83" s="189" t="s">
        <v>2771</v>
      </c>
      <c r="C83" s="172"/>
      <c r="D83" s="219" t="s">
        <v>220</v>
      </c>
      <c r="E83" s="193"/>
      <c r="F83" s="179" t="s">
        <v>3657</v>
      </c>
      <c r="G83" s="223" t="s">
        <v>3675</v>
      </c>
      <c r="H83" s="177" t="s">
        <v>166</v>
      </c>
      <c r="I83" s="174" t="s">
        <v>1429</v>
      </c>
      <c r="J83" s="174"/>
      <c r="K83" s="172" t="s">
        <v>169</v>
      </c>
      <c r="L83" s="175">
        <v>4</v>
      </c>
      <c r="M83" s="407">
        <v>5</v>
      </c>
      <c r="N83" s="180" t="s">
        <v>177</v>
      </c>
      <c r="P83" s="112"/>
    </row>
    <row r="84" spans="1:16" ht="20">
      <c r="A84" s="189" t="s">
        <v>3676</v>
      </c>
      <c r="B84" s="189" t="s">
        <v>2778</v>
      </c>
      <c r="C84" s="172"/>
      <c r="D84" s="219" t="s">
        <v>220</v>
      </c>
      <c r="E84" s="193"/>
      <c r="F84" s="179" t="s">
        <v>3657</v>
      </c>
      <c r="G84" s="223" t="s">
        <v>3677</v>
      </c>
      <c r="H84" s="177" t="s">
        <v>166</v>
      </c>
      <c r="I84" s="174" t="s">
        <v>1429</v>
      </c>
      <c r="J84" s="174"/>
      <c r="K84" s="172" t="s">
        <v>169</v>
      </c>
      <c r="L84" s="175">
        <v>4</v>
      </c>
      <c r="M84" s="407">
        <v>5</v>
      </c>
      <c r="N84" s="180" t="s">
        <v>177</v>
      </c>
      <c r="P84" s="112"/>
    </row>
    <row r="85" spans="1:16" ht="20">
      <c r="A85" s="189" t="s">
        <v>3678</v>
      </c>
      <c r="B85" s="189" t="s">
        <v>2793</v>
      </c>
      <c r="C85" s="172"/>
      <c r="D85" s="219" t="s">
        <v>220</v>
      </c>
      <c r="E85" s="193"/>
      <c r="F85" s="179" t="s">
        <v>3657</v>
      </c>
      <c r="G85" s="223" t="s">
        <v>3679</v>
      </c>
      <c r="H85" s="177" t="s">
        <v>166</v>
      </c>
      <c r="I85" s="174" t="s">
        <v>1429</v>
      </c>
      <c r="J85" s="174"/>
      <c r="K85" s="172" t="s">
        <v>169</v>
      </c>
      <c r="L85" s="175">
        <v>4</v>
      </c>
      <c r="M85" s="407">
        <v>5</v>
      </c>
      <c r="N85" s="180" t="s">
        <v>177</v>
      </c>
      <c r="P85" s="112"/>
    </row>
    <row r="86" spans="1:16" ht="20">
      <c r="A86" s="189" t="s">
        <v>3680</v>
      </c>
      <c r="B86" s="189" t="s">
        <v>2826</v>
      </c>
      <c r="C86" s="172"/>
      <c r="D86" s="219" t="s">
        <v>220</v>
      </c>
      <c r="E86" s="193"/>
      <c r="F86" s="179" t="s">
        <v>3657</v>
      </c>
      <c r="G86" s="223" t="s">
        <v>3681</v>
      </c>
      <c r="H86" s="177" t="s">
        <v>166</v>
      </c>
      <c r="I86" s="174" t="s">
        <v>1429</v>
      </c>
      <c r="J86" s="174"/>
      <c r="K86" s="172" t="s">
        <v>169</v>
      </c>
      <c r="L86" s="175">
        <v>4</v>
      </c>
      <c r="M86" s="407">
        <v>5</v>
      </c>
      <c r="N86" s="180" t="s">
        <v>177</v>
      </c>
      <c r="P86" s="112"/>
    </row>
    <row r="87" spans="1:16" ht="20">
      <c r="A87" s="189" t="s">
        <v>3682</v>
      </c>
      <c r="B87" s="189" t="s">
        <v>2832</v>
      </c>
      <c r="C87" s="172"/>
      <c r="D87" s="219" t="s">
        <v>220</v>
      </c>
      <c r="E87" s="193"/>
      <c r="F87" s="179" t="s">
        <v>3657</v>
      </c>
      <c r="G87" s="223" t="s">
        <v>3683</v>
      </c>
      <c r="H87" s="177" t="s">
        <v>166</v>
      </c>
      <c r="I87" s="174" t="s">
        <v>1429</v>
      </c>
      <c r="J87" s="174"/>
      <c r="K87" s="172" t="s">
        <v>169</v>
      </c>
      <c r="L87" s="175">
        <v>4</v>
      </c>
      <c r="M87" s="407">
        <v>5</v>
      </c>
      <c r="N87" s="180" t="s">
        <v>177</v>
      </c>
      <c r="P87" s="112"/>
    </row>
    <row r="88" spans="1:16" ht="20">
      <c r="A88" s="189" t="s">
        <v>3684</v>
      </c>
      <c r="B88" s="189" t="s">
        <v>2845</v>
      </c>
      <c r="C88" s="172"/>
      <c r="D88" s="219" t="s">
        <v>220</v>
      </c>
      <c r="E88" s="193"/>
      <c r="F88" s="179" t="s">
        <v>3657</v>
      </c>
      <c r="G88" s="223" t="s">
        <v>3685</v>
      </c>
      <c r="H88" s="177" t="s">
        <v>166</v>
      </c>
      <c r="I88" s="174" t="s">
        <v>1429</v>
      </c>
      <c r="J88" s="174"/>
      <c r="K88" s="172" t="s">
        <v>169</v>
      </c>
      <c r="L88" s="175">
        <v>4</v>
      </c>
      <c r="M88" s="407">
        <v>5</v>
      </c>
      <c r="N88" s="180" t="s">
        <v>177</v>
      </c>
      <c r="P88" s="112"/>
    </row>
    <row r="89" spans="1:16" ht="20">
      <c r="A89" s="189" t="s">
        <v>3686</v>
      </c>
      <c r="B89" s="189" t="s">
        <v>2118</v>
      </c>
      <c r="C89" s="172" t="s">
        <v>3687</v>
      </c>
      <c r="D89" s="219" t="s">
        <v>220</v>
      </c>
      <c r="E89" s="193"/>
      <c r="F89" s="179" t="s">
        <v>3688</v>
      </c>
      <c r="G89" s="223" t="s">
        <v>2120</v>
      </c>
      <c r="H89" s="177" t="s">
        <v>166</v>
      </c>
      <c r="I89" s="174" t="s">
        <v>1429</v>
      </c>
      <c r="J89" s="174"/>
      <c r="K89" s="172" t="s">
        <v>169</v>
      </c>
      <c r="L89" s="175">
        <v>4</v>
      </c>
      <c r="M89" s="407">
        <v>5</v>
      </c>
      <c r="N89" s="180" t="s">
        <v>177</v>
      </c>
      <c r="P89" s="112"/>
    </row>
    <row r="90" spans="1:16" ht="10.5">
      <c r="A90" s="172" t="s">
        <v>3689</v>
      </c>
      <c r="B90" s="172" t="s">
        <v>2128</v>
      </c>
      <c r="C90" s="172" t="s">
        <v>3690</v>
      </c>
      <c r="D90" s="219" t="s">
        <v>220</v>
      </c>
      <c r="E90" s="193"/>
      <c r="F90" s="179" t="s">
        <v>3625</v>
      </c>
      <c r="G90" s="174" t="s">
        <v>2131</v>
      </c>
      <c r="H90" s="174" t="s">
        <v>176</v>
      </c>
      <c r="I90" s="172"/>
      <c r="J90" s="172"/>
      <c r="K90" s="172" t="s">
        <v>169</v>
      </c>
      <c r="L90" s="175">
        <v>4</v>
      </c>
      <c r="M90" s="407">
        <v>5</v>
      </c>
      <c r="N90" s="180" t="s">
        <v>177</v>
      </c>
      <c r="P90" s="112"/>
    </row>
    <row r="91" spans="1:16" ht="10.5">
      <c r="A91" s="172" t="s">
        <v>3691</v>
      </c>
      <c r="B91" s="172" t="s">
        <v>2140</v>
      </c>
      <c r="C91" s="172" t="s">
        <v>3692</v>
      </c>
      <c r="D91" s="219" t="s">
        <v>220</v>
      </c>
      <c r="E91" s="193"/>
      <c r="F91" s="179" t="s">
        <v>3625</v>
      </c>
      <c r="G91" s="174" t="s">
        <v>2142</v>
      </c>
      <c r="H91" s="174" t="s">
        <v>176</v>
      </c>
      <c r="I91" s="172"/>
      <c r="J91" s="172"/>
      <c r="K91" s="172" t="s">
        <v>169</v>
      </c>
      <c r="L91" s="175">
        <v>4</v>
      </c>
      <c r="M91" s="407">
        <v>5</v>
      </c>
      <c r="N91" s="180" t="s">
        <v>177</v>
      </c>
      <c r="P91" s="112"/>
    </row>
    <row r="92" spans="1:16" ht="10.5">
      <c r="A92" s="172" t="s">
        <v>3693</v>
      </c>
      <c r="B92" s="172" t="s">
        <v>2144</v>
      </c>
      <c r="C92" s="172" t="s">
        <v>3694</v>
      </c>
      <c r="D92" s="219" t="s">
        <v>220</v>
      </c>
      <c r="E92" s="193"/>
      <c r="F92" s="179" t="s">
        <v>3695</v>
      </c>
      <c r="G92" s="174" t="s">
        <v>2147</v>
      </c>
      <c r="H92" s="174" t="s">
        <v>176</v>
      </c>
      <c r="I92" s="172"/>
      <c r="J92" s="172"/>
      <c r="K92" s="172" t="s">
        <v>169</v>
      </c>
      <c r="L92" s="175">
        <v>4</v>
      </c>
      <c r="M92" s="407">
        <v>5</v>
      </c>
      <c r="N92" s="180" t="s">
        <v>177</v>
      </c>
      <c r="P92" s="112"/>
    </row>
    <row r="93" spans="1:16" ht="20">
      <c r="A93" s="172" t="s">
        <v>3696</v>
      </c>
      <c r="B93" s="172" t="s">
        <v>2149</v>
      </c>
      <c r="C93" s="172" t="s">
        <v>3697</v>
      </c>
      <c r="D93" s="219" t="s">
        <v>220</v>
      </c>
      <c r="E93" s="193"/>
      <c r="F93" s="179" t="s">
        <v>3698</v>
      </c>
      <c r="G93" s="174" t="s">
        <v>2152</v>
      </c>
      <c r="H93" s="174" t="s">
        <v>166</v>
      </c>
      <c r="I93" s="177" t="s">
        <v>1429</v>
      </c>
      <c r="J93" s="177"/>
      <c r="K93" s="172" t="s">
        <v>169</v>
      </c>
      <c r="L93" s="175">
        <v>4</v>
      </c>
      <c r="M93" s="407">
        <v>5</v>
      </c>
      <c r="N93" s="180" t="s">
        <v>177</v>
      </c>
      <c r="P93" s="112"/>
    </row>
    <row r="94" spans="1:16" ht="20">
      <c r="A94" s="172" t="s">
        <v>3699</v>
      </c>
      <c r="B94" s="172" t="s">
        <v>2154</v>
      </c>
      <c r="C94" s="172" t="s">
        <v>3700</v>
      </c>
      <c r="D94" s="219" t="s">
        <v>220</v>
      </c>
      <c r="E94" s="193"/>
      <c r="F94" s="179" t="s">
        <v>3698</v>
      </c>
      <c r="G94" s="174" t="s">
        <v>2156</v>
      </c>
      <c r="H94" s="174" t="s">
        <v>166</v>
      </c>
      <c r="I94" s="177" t="s">
        <v>1429</v>
      </c>
      <c r="J94" s="177"/>
      <c r="K94" s="172" t="s">
        <v>169</v>
      </c>
      <c r="L94" s="175">
        <v>4</v>
      </c>
      <c r="M94" s="407">
        <v>5</v>
      </c>
      <c r="N94" s="180" t="s">
        <v>177</v>
      </c>
      <c r="P94" s="112"/>
    </row>
    <row r="95" spans="1:16" ht="20">
      <c r="A95" s="172" t="s">
        <v>3701</v>
      </c>
      <c r="B95" s="172" t="s">
        <v>2158</v>
      </c>
      <c r="C95" s="172" t="s">
        <v>3702</v>
      </c>
      <c r="D95" s="219" t="s">
        <v>220</v>
      </c>
      <c r="E95" s="193"/>
      <c r="F95" s="179" t="s">
        <v>3698</v>
      </c>
      <c r="G95" s="174" t="s">
        <v>2160</v>
      </c>
      <c r="H95" s="174" t="s">
        <v>166</v>
      </c>
      <c r="I95" s="177" t="s">
        <v>1429</v>
      </c>
      <c r="J95" s="177"/>
      <c r="K95" s="172" t="s">
        <v>169</v>
      </c>
      <c r="L95" s="175">
        <v>4</v>
      </c>
      <c r="M95" s="407">
        <v>5</v>
      </c>
      <c r="N95" s="180" t="s">
        <v>177</v>
      </c>
      <c r="P95" s="112"/>
    </row>
    <row r="96" spans="1:16" ht="33.75" customHeight="1">
      <c r="A96" s="172" t="s">
        <v>3703</v>
      </c>
      <c r="B96" s="172" t="s">
        <v>2218</v>
      </c>
      <c r="C96" s="172" t="s">
        <v>735</v>
      </c>
      <c r="D96" s="219" t="s">
        <v>220</v>
      </c>
      <c r="E96" s="193"/>
      <c r="F96" s="179" t="s">
        <v>3704</v>
      </c>
      <c r="G96" s="200" t="s">
        <v>3705</v>
      </c>
      <c r="H96" s="205" t="s">
        <v>166</v>
      </c>
      <c r="I96" s="177" t="s">
        <v>1429</v>
      </c>
      <c r="J96" s="177"/>
      <c r="K96" s="172" t="s">
        <v>169</v>
      </c>
      <c r="L96" s="175">
        <v>4</v>
      </c>
      <c r="M96" s="407">
        <v>5</v>
      </c>
      <c r="N96" s="180" t="s">
        <v>177</v>
      </c>
      <c r="P96" s="112"/>
    </row>
    <row r="97" spans="1:16" ht="33.75" customHeight="1">
      <c r="A97" s="172" t="s">
        <v>3706</v>
      </c>
      <c r="B97" s="172" t="s">
        <v>2227</v>
      </c>
      <c r="C97" s="172" t="s">
        <v>735</v>
      </c>
      <c r="D97" s="219" t="s">
        <v>220</v>
      </c>
      <c r="E97" s="193"/>
      <c r="F97" s="179" t="s">
        <v>3704</v>
      </c>
      <c r="G97" s="174" t="s">
        <v>3707</v>
      </c>
      <c r="H97" s="174" t="s">
        <v>166</v>
      </c>
      <c r="I97" s="177" t="s">
        <v>1429</v>
      </c>
      <c r="J97" s="177"/>
      <c r="K97" s="172" t="s">
        <v>169</v>
      </c>
      <c r="L97" s="175">
        <v>4</v>
      </c>
      <c r="M97" s="407">
        <v>5</v>
      </c>
      <c r="N97" s="180" t="s">
        <v>177</v>
      </c>
      <c r="P97" s="112"/>
    </row>
    <row r="98" spans="1:16" ht="33.75" customHeight="1">
      <c r="A98" s="172" t="s">
        <v>3708</v>
      </c>
      <c r="B98" s="172" t="s">
        <v>2235</v>
      </c>
      <c r="C98" s="172" t="s">
        <v>3709</v>
      </c>
      <c r="D98" s="219" t="s">
        <v>220</v>
      </c>
      <c r="E98" s="193"/>
      <c r="F98" s="179" t="s">
        <v>3698</v>
      </c>
      <c r="G98" s="174" t="s">
        <v>3710</v>
      </c>
      <c r="H98" s="174" t="s">
        <v>166</v>
      </c>
      <c r="I98" s="177" t="s">
        <v>1429</v>
      </c>
      <c r="J98" s="177"/>
      <c r="K98" s="172" t="s">
        <v>169</v>
      </c>
      <c r="L98" s="175">
        <v>4</v>
      </c>
      <c r="M98" s="407">
        <v>5</v>
      </c>
      <c r="N98" s="180" t="s">
        <v>177</v>
      </c>
      <c r="P98" s="112"/>
    </row>
    <row r="99" spans="1:16" ht="30">
      <c r="A99" s="172" t="s">
        <v>3711</v>
      </c>
      <c r="B99" s="172" t="s">
        <v>2244</v>
      </c>
      <c r="C99" s="172" t="s">
        <v>3712</v>
      </c>
      <c r="D99" s="219" t="s">
        <v>220</v>
      </c>
      <c r="E99" s="193"/>
      <c r="F99" s="179" t="s">
        <v>3698</v>
      </c>
      <c r="G99" s="174" t="s">
        <v>3713</v>
      </c>
      <c r="H99" s="174" t="s">
        <v>166</v>
      </c>
      <c r="I99" s="177" t="s">
        <v>1429</v>
      </c>
      <c r="J99" s="177"/>
      <c r="K99" s="172" t="s">
        <v>169</v>
      </c>
      <c r="L99" s="175">
        <v>4</v>
      </c>
      <c r="M99" s="407">
        <v>5</v>
      </c>
      <c r="N99" s="180" t="s">
        <v>177</v>
      </c>
      <c r="P99" s="112"/>
    </row>
    <row r="100" spans="1:16" ht="33.75" customHeight="1">
      <c r="A100" s="172" t="s">
        <v>3714</v>
      </c>
      <c r="B100" s="172" t="s">
        <v>2277</v>
      </c>
      <c r="C100" s="172" t="s">
        <v>3715</v>
      </c>
      <c r="D100" s="219" t="s">
        <v>220</v>
      </c>
      <c r="E100" s="193"/>
      <c r="F100" s="179" t="s">
        <v>3698</v>
      </c>
      <c r="G100" s="174" t="s">
        <v>3716</v>
      </c>
      <c r="H100" s="174" t="s">
        <v>166</v>
      </c>
      <c r="I100" s="177" t="s">
        <v>1429</v>
      </c>
      <c r="J100" s="177"/>
      <c r="K100" s="172" t="s">
        <v>169</v>
      </c>
      <c r="L100" s="175">
        <v>4</v>
      </c>
      <c r="M100" s="407">
        <v>5</v>
      </c>
      <c r="N100" s="180" t="s">
        <v>177</v>
      </c>
      <c r="P100" s="112"/>
    </row>
    <row r="101" spans="1:16" ht="40">
      <c r="A101" s="172" t="s">
        <v>3717</v>
      </c>
      <c r="B101" s="172" t="s">
        <v>2294</v>
      </c>
      <c r="C101" s="172" t="s">
        <v>3718</v>
      </c>
      <c r="D101" s="219" t="s">
        <v>220</v>
      </c>
      <c r="E101" s="193"/>
      <c r="F101" s="179" t="s">
        <v>3698</v>
      </c>
      <c r="G101" s="174" t="s">
        <v>3719</v>
      </c>
      <c r="H101" s="174" t="s">
        <v>166</v>
      </c>
      <c r="I101" s="177" t="s">
        <v>1429</v>
      </c>
      <c r="J101" s="177"/>
      <c r="K101" s="172" t="s">
        <v>169</v>
      </c>
      <c r="L101" s="175">
        <v>4</v>
      </c>
      <c r="M101" s="407">
        <v>5</v>
      </c>
      <c r="N101" s="180" t="s">
        <v>177</v>
      </c>
      <c r="P101" s="112"/>
    </row>
    <row r="102" spans="1:16" ht="40">
      <c r="A102" s="172" t="s">
        <v>3720</v>
      </c>
      <c r="B102" s="172" t="s">
        <v>2315</v>
      </c>
      <c r="C102" s="172" t="s">
        <v>3721</v>
      </c>
      <c r="D102" s="219" t="s">
        <v>220</v>
      </c>
      <c r="E102" s="193"/>
      <c r="F102" s="179" t="s">
        <v>3698</v>
      </c>
      <c r="G102" s="174" t="s">
        <v>3722</v>
      </c>
      <c r="H102" s="174" t="s">
        <v>166</v>
      </c>
      <c r="I102" s="177" t="s">
        <v>1429</v>
      </c>
      <c r="J102" s="177"/>
      <c r="K102" s="172" t="s">
        <v>169</v>
      </c>
      <c r="L102" s="175">
        <v>4</v>
      </c>
      <c r="M102" s="407">
        <v>5</v>
      </c>
      <c r="N102" s="180" t="s">
        <v>177</v>
      </c>
      <c r="P102" s="112"/>
    </row>
    <row r="103" spans="1:16" ht="40">
      <c r="A103" s="172" t="s">
        <v>3723</v>
      </c>
      <c r="B103" s="172" t="s">
        <v>2322</v>
      </c>
      <c r="C103" s="172" t="s">
        <v>3724</v>
      </c>
      <c r="D103" s="219" t="s">
        <v>220</v>
      </c>
      <c r="E103" s="193"/>
      <c r="F103" s="179" t="s">
        <v>3698</v>
      </c>
      <c r="G103" s="174" t="s">
        <v>3725</v>
      </c>
      <c r="H103" s="174" t="s">
        <v>166</v>
      </c>
      <c r="I103" s="177" t="s">
        <v>1429</v>
      </c>
      <c r="J103" s="177"/>
      <c r="K103" s="172" t="s">
        <v>169</v>
      </c>
      <c r="L103" s="175">
        <v>4</v>
      </c>
      <c r="M103" s="407">
        <v>5</v>
      </c>
      <c r="N103" s="180" t="s">
        <v>177</v>
      </c>
      <c r="P103" s="112"/>
    </row>
    <row r="104" spans="1:16" ht="20">
      <c r="A104" s="172" t="s">
        <v>3726</v>
      </c>
      <c r="B104" s="172" t="s">
        <v>3727</v>
      </c>
      <c r="C104" s="172" t="s">
        <v>3728</v>
      </c>
      <c r="D104" s="219" t="s">
        <v>220</v>
      </c>
      <c r="E104" s="193"/>
      <c r="F104" s="179" t="s">
        <v>1418</v>
      </c>
      <c r="G104" s="174" t="s">
        <v>3729</v>
      </c>
      <c r="H104" s="174" t="s">
        <v>717</v>
      </c>
      <c r="I104" s="172"/>
      <c r="J104" s="172"/>
      <c r="K104" s="172" t="s">
        <v>169</v>
      </c>
      <c r="L104" s="175">
        <v>4</v>
      </c>
      <c r="M104" s="407">
        <v>5</v>
      </c>
      <c r="N104" s="180" t="s">
        <v>177</v>
      </c>
      <c r="P104" s="112"/>
    </row>
    <row r="105" spans="1:16" ht="10.5">
      <c r="A105" s="172" t="s">
        <v>3730</v>
      </c>
      <c r="B105" s="172" t="s">
        <v>2376</v>
      </c>
      <c r="C105" s="172" t="s">
        <v>3731</v>
      </c>
      <c r="D105" s="219" t="s">
        <v>220</v>
      </c>
      <c r="E105" s="193"/>
      <c r="F105" s="179" t="s">
        <v>3732</v>
      </c>
      <c r="G105" s="174" t="s">
        <v>2379</v>
      </c>
      <c r="H105" s="174" t="s">
        <v>717</v>
      </c>
      <c r="I105" s="174" t="s">
        <v>3733</v>
      </c>
      <c r="J105" s="174"/>
      <c r="K105" s="172" t="s">
        <v>169</v>
      </c>
      <c r="L105" s="175">
        <v>4</v>
      </c>
      <c r="M105" s="407">
        <v>5</v>
      </c>
      <c r="N105" s="180" t="s">
        <v>177</v>
      </c>
      <c r="P105" s="112"/>
    </row>
    <row r="106" spans="1:16" ht="30">
      <c r="A106" s="172" t="s">
        <v>3734</v>
      </c>
      <c r="B106" s="172" t="s">
        <v>2382</v>
      </c>
      <c r="C106" s="172" t="s">
        <v>3735</v>
      </c>
      <c r="D106" s="219" t="s">
        <v>220</v>
      </c>
      <c r="E106" s="193"/>
      <c r="F106" s="179" t="s">
        <v>3732</v>
      </c>
      <c r="G106" s="174" t="s">
        <v>2384</v>
      </c>
      <c r="H106" s="174" t="s">
        <v>717</v>
      </c>
      <c r="I106" s="174" t="s">
        <v>3736</v>
      </c>
      <c r="J106" s="174"/>
      <c r="K106" s="172" t="s">
        <v>169</v>
      </c>
      <c r="L106" s="175">
        <v>4</v>
      </c>
      <c r="M106" s="407">
        <v>5</v>
      </c>
      <c r="N106" s="180" t="s">
        <v>177</v>
      </c>
      <c r="P106" s="112"/>
    </row>
    <row r="107" spans="1:16" ht="281.25" customHeight="1">
      <c r="A107" s="172" t="s">
        <v>3737</v>
      </c>
      <c r="B107" s="172" t="s">
        <v>2387</v>
      </c>
      <c r="C107" s="172" t="s">
        <v>3738</v>
      </c>
      <c r="D107" s="219" t="s">
        <v>220</v>
      </c>
      <c r="E107" s="193"/>
      <c r="F107" s="179" t="s">
        <v>3739</v>
      </c>
      <c r="G107" s="174" t="s">
        <v>2390</v>
      </c>
      <c r="H107" s="174" t="s">
        <v>717</v>
      </c>
      <c r="I107" s="174" t="s">
        <v>3740</v>
      </c>
      <c r="J107" s="174"/>
      <c r="K107" s="172" t="s">
        <v>169</v>
      </c>
      <c r="L107" s="175">
        <v>4</v>
      </c>
      <c r="M107" s="407">
        <v>5</v>
      </c>
      <c r="N107" s="180" t="s">
        <v>177</v>
      </c>
      <c r="P107" s="112"/>
    </row>
    <row r="108" spans="1:16" ht="20">
      <c r="A108" s="172" t="s">
        <v>3741</v>
      </c>
      <c r="B108" s="172" t="s">
        <v>3742</v>
      </c>
      <c r="C108" s="172" t="s">
        <v>3743</v>
      </c>
      <c r="D108" s="219" t="s">
        <v>220</v>
      </c>
      <c r="E108" s="193"/>
      <c r="F108" s="179" t="s">
        <v>3744</v>
      </c>
      <c r="G108" s="174" t="s">
        <v>3745</v>
      </c>
      <c r="H108" s="174" t="s">
        <v>176</v>
      </c>
      <c r="I108" s="174" t="s">
        <v>3746</v>
      </c>
      <c r="J108" s="174"/>
      <c r="K108" s="172" t="s">
        <v>169</v>
      </c>
      <c r="L108" s="175">
        <v>4</v>
      </c>
      <c r="M108" s="407">
        <v>5</v>
      </c>
      <c r="N108" s="180" t="s">
        <v>177</v>
      </c>
      <c r="P108" s="112"/>
    </row>
    <row r="109" spans="1:16" ht="20">
      <c r="A109" s="172" t="s">
        <v>3747</v>
      </c>
      <c r="B109" s="172" t="s">
        <v>3748</v>
      </c>
      <c r="C109" s="172" t="s">
        <v>3749</v>
      </c>
      <c r="D109" s="219" t="s">
        <v>220</v>
      </c>
      <c r="E109" s="193"/>
      <c r="F109" s="179" t="s">
        <v>3744</v>
      </c>
      <c r="G109" s="174" t="s">
        <v>3750</v>
      </c>
      <c r="H109" s="174" t="s">
        <v>176</v>
      </c>
      <c r="I109" s="174" t="s">
        <v>3746</v>
      </c>
      <c r="J109" s="174"/>
      <c r="K109" s="172" t="s">
        <v>169</v>
      </c>
      <c r="L109" s="175">
        <v>4</v>
      </c>
      <c r="M109" s="407">
        <v>5</v>
      </c>
      <c r="N109" s="180" t="s">
        <v>177</v>
      </c>
      <c r="P109" s="112"/>
    </row>
    <row r="110" spans="1:16" ht="30">
      <c r="A110" s="172" t="s">
        <v>3751</v>
      </c>
      <c r="B110" s="172" t="s">
        <v>3752</v>
      </c>
      <c r="C110" s="172" t="s">
        <v>3753</v>
      </c>
      <c r="D110" s="219" t="s">
        <v>220</v>
      </c>
      <c r="E110" s="193"/>
      <c r="F110" s="179" t="s">
        <v>3754</v>
      </c>
      <c r="G110" s="174" t="s">
        <v>2395</v>
      </c>
      <c r="H110" s="174" t="s">
        <v>176</v>
      </c>
      <c r="I110" s="174" t="s">
        <v>3755</v>
      </c>
      <c r="J110" s="174"/>
      <c r="K110" s="172" t="s">
        <v>169</v>
      </c>
      <c r="L110" s="175">
        <v>4</v>
      </c>
      <c r="M110" s="407">
        <v>5</v>
      </c>
      <c r="N110" s="180" t="s">
        <v>177</v>
      </c>
      <c r="P110" s="112"/>
    </row>
    <row r="111" spans="1:16" ht="30">
      <c r="A111" s="172" t="s">
        <v>3756</v>
      </c>
      <c r="B111" s="172" t="s">
        <v>3757</v>
      </c>
      <c r="C111" s="172" t="s">
        <v>3758</v>
      </c>
      <c r="D111" s="219" t="s">
        <v>220</v>
      </c>
      <c r="E111" s="193"/>
      <c r="F111" s="179" t="s">
        <v>3754</v>
      </c>
      <c r="G111" s="174" t="s">
        <v>3759</v>
      </c>
      <c r="H111" s="174" t="s">
        <v>176</v>
      </c>
      <c r="I111" s="174" t="s">
        <v>3760</v>
      </c>
      <c r="J111" s="174"/>
      <c r="K111" s="172" t="s">
        <v>169</v>
      </c>
      <c r="L111" s="175">
        <v>4</v>
      </c>
      <c r="M111" s="407">
        <v>5</v>
      </c>
      <c r="N111" s="180" t="s">
        <v>177</v>
      </c>
      <c r="P111" s="112"/>
    </row>
    <row r="112" spans="1:16" ht="30">
      <c r="A112" s="172" t="s">
        <v>3761</v>
      </c>
      <c r="B112" s="172" t="s">
        <v>2425</v>
      </c>
      <c r="C112" s="172" t="s">
        <v>3762</v>
      </c>
      <c r="D112" s="219" t="s">
        <v>220</v>
      </c>
      <c r="E112" s="193"/>
      <c r="F112" s="179" t="s">
        <v>3754</v>
      </c>
      <c r="G112" s="174" t="s">
        <v>3763</v>
      </c>
      <c r="H112" s="174" t="s">
        <v>176</v>
      </c>
      <c r="I112" s="174" t="s">
        <v>3764</v>
      </c>
      <c r="J112" s="174"/>
      <c r="K112" s="172" t="s">
        <v>169</v>
      </c>
      <c r="L112" s="175">
        <v>4</v>
      </c>
      <c r="M112" s="407">
        <v>5</v>
      </c>
      <c r="N112" s="180" t="s">
        <v>177</v>
      </c>
      <c r="P112" s="112"/>
    </row>
    <row r="113" spans="1:16" ht="30">
      <c r="A113" s="172" t="s">
        <v>3765</v>
      </c>
      <c r="B113" s="172" t="s">
        <v>3766</v>
      </c>
      <c r="C113" s="172" t="s">
        <v>3767</v>
      </c>
      <c r="D113" s="219" t="s">
        <v>220</v>
      </c>
      <c r="E113" s="193"/>
      <c r="F113" s="179" t="s">
        <v>3754</v>
      </c>
      <c r="G113" s="174" t="s">
        <v>3768</v>
      </c>
      <c r="H113" s="174" t="s">
        <v>176</v>
      </c>
      <c r="I113" s="174" t="s">
        <v>3769</v>
      </c>
      <c r="J113" s="174"/>
      <c r="K113" s="172" t="s">
        <v>169</v>
      </c>
      <c r="L113" s="175">
        <v>4</v>
      </c>
      <c r="M113" s="407">
        <v>5</v>
      </c>
      <c r="N113" s="180" t="s">
        <v>177</v>
      </c>
      <c r="P113" s="112"/>
    </row>
    <row r="114" spans="1:16" ht="30">
      <c r="A114" s="172" t="s">
        <v>3770</v>
      </c>
      <c r="B114" s="172" t="s">
        <v>3771</v>
      </c>
      <c r="C114" s="172" t="s">
        <v>3772</v>
      </c>
      <c r="D114" s="219" t="s">
        <v>220</v>
      </c>
      <c r="E114" s="193"/>
      <c r="F114" s="179" t="s">
        <v>3754</v>
      </c>
      <c r="G114" s="174" t="s">
        <v>3773</v>
      </c>
      <c r="H114" s="174" t="s">
        <v>176</v>
      </c>
      <c r="I114" s="174" t="s">
        <v>3774</v>
      </c>
      <c r="J114" s="174"/>
      <c r="K114" s="172" t="s">
        <v>169</v>
      </c>
      <c r="L114" s="175">
        <v>4</v>
      </c>
      <c r="M114" s="407">
        <v>5</v>
      </c>
      <c r="N114" s="180" t="s">
        <v>177</v>
      </c>
      <c r="P114" s="112"/>
    </row>
    <row r="115" spans="1:16" ht="30">
      <c r="A115" s="172" t="s">
        <v>3775</v>
      </c>
      <c r="B115" s="172" t="s">
        <v>3776</v>
      </c>
      <c r="C115" s="172" t="s">
        <v>3777</v>
      </c>
      <c r="D115" s="219" t="s">
        <v>220</v>
      </c>
      <c r="E115" s="193"/>
      <c r="F115" s="179" t="s">
        <v>3754</v>
      </c>
      <c r="G115" s="174" t="s">
        <v>3778</v>
      </c>
      <c r="H115" s="174" t="s">
        <v>176</v>
      </c>
      <c r="I115" s="174" t="s">
        <v>3774</v>
      </c>
      <c r="J115" s="174"/>
      <c r="K115" s="172" t="s">
        <v>169</v>
      </c>
      <c r="L115" s="175">
        <v>4</v>
      </c>
      <c r="M115" s="407">
        <v>5</v>
      </c>
      <c r="N115" s="180" t="s">
        <v>177</v>
      </c>
      <c r="P115" s="112"/>
    </row>
    <row r="116" spans="1:16" ht="40">
      <c r="A116" s="172" t="s">
        <v>3779</v>
      </c>
      <c r="B116" s="172" t="s">
        <v>2441</v>
      </c>
      <c r="C116" s="172" t="s">
        <v>3780</v>
      </c>
      <c r="D116" s="219" t="s">
        <v>220</v>
      </c>
      <c r="E116" s="193"/>
      <c r="F116" s="179" t="s">
        <v>3739</v>
      </c>
      <c r="G116" s="174" t="s">
        <v>3781</v>
      </c>
      <c r="H116" s="174" t="s">
        <v>176</v>
      </c>
      <c r="I116" s="174" t="s">
        <v>3782</v>
      </c>
      <c r="J116" s="174"/>
      <c r="K116" s="172" t="s">
        <v>169</v>
      </c>
      <c r="L116" s="175">
        <v>4</v>
      </c>
      <c r="M116" s="407">
        <v>5</v>
      </c>
      <c r="N116" s="180" t="s">
        <v>177</v>
      </c>
      <c r="P116" s="112"/>
    </row>
    <row r="117" spans="1:16" ht="20">
      <c r="A117" s="172" t="s">
        <v>3783</v>
      </c>
      <c r="B117" s="172" t="s">
        <v>2446</v>
      </c>
      <c r="C117" s="172" t="s">
        <v>3784</v>
      </c>
      <c r="D117" s="219" t="s">
        <v>220</v>
      </c>
      <c r="E117" s="193"/>
      <c r="F117" s="179" t="s">
        <v>3744</v>
      </c>
      <c r="G117" s="174" t="s">
        <v>2448</v>
      </c>
      <c r="H117" s="174" t="s">
        <v>176</v>
      </c>
      <c r="I117" s="174" t="s">
        <v>3785</v>
      </c>
      <c r="J117" s="174"/>
      <c r="K117" s="172" t="s">
        <v>169</v>
      </c>
      <c r="L117" s="175">
        <v>4</v>
      </c>
      <c r="M117" s="407">
        <v>5</v>
      </c>
      <c r="N117" s="180" t="s">
        <v>177</v>
      </c>
      <c r="P117" s="112"/>
    </row>
    <row r="118" spans="1:16" ht="326.25" customHeight="1">
      <c r="A118" s="172" t="s">
        <v>3786</v>
      </c>
      <c r="B118" s="172" t="s">
        <v>2451</v>
      </c>
      <c r="C118" s="172" t="s">
        <v>3787</v>
      </c>
      <c r="D118" s="219" t="s">
        <v>220</v>
      </c>
      <c r="E118" s="193"/>
      <c r="F118" s="179" t="s">
        <v>3754</v>
      </c>
      <c r="G118" s="174" t="s">
        <v>2454</v>
      </c>
      <c r="H118" s="174" t="s">
        <v>717</v>
      </c>
      <c r="I118" s="174" t="s">
        <v>3788</v>
      </c>
      <c r="J118" s="174"/>
      <c r="K118" s="172" t="s">
        <v>169</v>
      </c>
      <c r="L118" s="175">
        <v>4</v>
      </c>
      <c r="M118" s="407">
        <v>5</v>
      </c>
      <c r="N118" s="180" t="s">
        <v>177</v>
      </c>
      <c r="P118" s="112"/>
    </row>
    <row r="119" spans="1:16" ht="326.25" customHeight="1">
      <c r="A119" s="172" t="s">
        <v>3789</v>
      </c>
      <c r="B119" s="172" t="s">
        <v>3460</v>
      </c>
      <c r="C119" s="172" t="s">
        <v>3790</v>
      </c>
      <c r="D119" s="219" t="s">
        <v>220</v>
      </c>
      <c r="E119" s="193"/>
      <c r="F119" s="179" t="s">
        <v>3754</v>
      </c>
      <c r="G119" s="174" t="s">
        <v>3791</v>
      </c>
      <c r="H119" s="174" t="s">
        <v>182</v>
      </c>
      <c r="I119" s="174" t="s">
        <v>3792</v>
      </c>
      <c r="J119" s="174"/>
      <c r="K119" s="172" t="s">
        <v>169</v>
      </c>
      <c r="L119" s="175">
        <v>4</v>
      </c>
      <c r="M119" s="407">
        <v>5</v>
      </c>
      <c r="N119" s="180" t="s">
        <v>177</v>
      </c>
      <c r="P119" s="112"/>
    </row>
    <row r="120" spans="1:16" ht="326.25" customHeight="1">
      <c r="A120" s="172" t="s">
        <v>3793</v>
      </c>
      <c r="B120" s="172" t="s">
        <v>2461</v>
      </c>
      <c r="C120" s="172" t="s">
        <v>3794</v>
      </c>
      <c r="D120" s="219" t="s">
        <v>220</v>
      </c>
      <c r="E120" s="193"/>
      <c r="F120" s="179" t="s">
        <v>3523</v>
      </c>
      <c r="G120" s="174" t="s">
        <v>2464</v>
      </c>
      <c r="H120" s="174" t="s">
        <v>182</v>
      </c>
      <c r="I120" s="174" t="s">
        <v>3795</v>
      </c>
      <c r="J120" s="174"/>
      <c r="K120" s="172" t="s">
        <v>169</v>
      </c>
      <c r="L120" s="175">
        <v>4</v>
      </c>
      <c r="M120" s="407">
        <v>5</v>
      </c>
      <c r="N120" s="180" t="s">
        <v>177</v>
      </c>
      <c r="P120" s="112"/>
    </row>
    <row r="121" spans="1:16" ht="213.75" customHeight="1">
      <c r="A121" s="172" t="s">
        <v>3796</v>
      </c>
      <c r="B121" s="172" t="s">
        <v>2467</v>
      </c>
      <c r="C121" s="172" t="s">
        <v>3797</v>
      </c>
      <c r="D121" s="219" t="s">
        <v>220</v>
      </c>
      <c r="E121" s="193"/>
      <c r="F121" s="179" t="s">
        <v>1508</v>
      </c>
      <c r="G121" s="174" t="s">
        <v>2469</v>
      </c>
      <c r="H121" s="174" t="s">
        <v>182</v>
      </c>
      <c r="I121" s="174" t="s">
        <v>3798</v>
      </c>
      <c r="J121" s="174"/>
      <c r="K121" s="172" t="s">
        <v>169</v>
      </c>
      <c r="L121" s="175">
        <v>4</v>
      </c>
      <c r="M121" s="407">
        <v>5</v>
      </c>
      <c r="N121" s="180" t="s">
        <v>177</v>
      </c>
      <c r="P121" s="112"/>
    </row>
    <row r="122" spans="1:16" ht="326.25" customHeight="1">
      <c r="A122" s="172" t="s">
        <v>3799</v>
      </c>
      <c r="B122" s="172" t="s">
        <v>1577</v>
      </c>
      <c r="C122" s="172" t="s">
        <v>3800</v>
      </c>
      <c r="D122" s="219" t="s">
        <v>220</v>
      </c>
      <c r="E122" s="193"/>
      <c r="F122" s="179" t="s">
        <v>3739</v>
      </c>
      <c r="G122" s="174" t="s">
        <v>2473</v>
      </c>
      <c r="H122" s="174" t="s">
        <v>182</v>
      </c>
      <c r="I122" s="174" t="s">
        <v>3801</v>
      </c>
      <c r="J122" s="174"/>
      <c r="K122" s="172" t="s">
        <v>169</v>
      </c>
      <c r="L122" s="175">
        <v>4</v>
      </c>
      <c r="M122" s="407">
        <v>5</v>
      </c>
      <c r="N122" s="180" t="s">
        <v>177</v>
      </c>
      <c r="P122" s="112"/>
    </row>
    <row r="123" spans="1:16" ht="40">
      <c r="A123" s="172" t="s">
        <v>3802</v>
      </c>
      <c r="B123" s="172" t="s">
        <v>2478</v>
      </c>
      <c r="C123" s="172" t="s">
        <v>3803</v>
      </c>
      <c r="D123" s="219" t="s">
        <v>220</v>
      </c>
      <c r="E123" s="193"/>
      <c r="F123" s="179" t="s">
        <v>3744</v>
      </c>
      <c r="G123" s="174" t="s">
        <v>2480</v>
      </c>
      <c r="H123" s="174" t="s">
        <v>182</v>
      </c>
      <c r="I123" s="174" t="s">
        <v>3804</v>
      </c>
      <c r="J123" s="174"/>
      <c r="K123" s="172" t="s">
        <v>169</v>
      </c>
      <c r="L123" s="175">
        <v>4</v>
      </c>
      <c r="M123" s="407">
        <v>5</v>
      </c>
      <c r="N123" s="180" t="s">
        <v>177</v>
      </c>
      <c r="P123" s="112"/>
    </row>
    <row r="124" spans="1:16" ht="10.5">
      <c r="A124" s="172" t="s">
        <v>3805</v>
      </c>
      <c r="B124" s="172" t="s">
        <v>2483</v>
      </c>
      <c r="C124" s="172" t="s">
        <v>3806</v>
      </c>
      <c r="D124" s="219" t="s">
        <v>220</v>
      </c>
      <c r="E124" s="193"/>
      <c r="F124" s="179" t="s">
        <v>3616</v>
      </c>
      <c r="G124" s="174" t="s">
        <v>2486</v>
      </c>
      <c r="H124" s="174" t="s">
        <v>182</v>
      </c>
      <c r="I124" s="172" t="s">
        <v>2487</v>
      </c>
      <c r="J124" s="172"/>
      <c r="K124" s="172" t="s">
        <v>169</v>
      </c>
      <c r="L124" s="175">
        <v>4</v>
      </c>
      <c r="M124" s="407">
        <v>5</v>
      </c>
      <c r="N124" s="180" t="s">
        <v>177</v>
      </c>
      <c r="P124" s="112"/>
    </row>
    <row r="125" spans="1:16" ht="10.5">
      <c r="A125" s="172" t="s">
        <v>3807</v>
      </c>
      <c r="B125" s="172" t="s">
        <v>2489</v>
      </c>
      <c r="C125" s="172" t="s">
        <v>3808</v>
      </c>
      <c r="D125" s="219" t="s">
        <v>220</v>
      </c>
      <c r="E125" s="193"/>
      <c r="F125" s="179" t="s">
        <v>3616</v>
      </c>
      <c r="G125" s="174" t="s">
        <v>2491</v>
      </c>
      <c r="H125" s="174" t="s">
        <v>182</v>
      </c>
      <c r="I125" s="172"/>
      <c r="J125" s="172"/>
      <c r="K125" s="172" t="s">
        <v>169</v>
      </c>
      <c r="L125" s="175">
        <v>4</v>
      </c>
      <c r="M125" s="407">
        <v>5</v>
      </c>
      <c r="N125" s="180" t="s">
        <v>177</v>
      </c>
      <c r="P125" s="112"/>
    </row>
    <row r="126" spans="1:16" ht="230">
      <c r="A126" s="172" t="s">
        <v>3809</v>
      </c>
      <c r="B126" s="172" t="s">
        <v>2494</v>
      </c>
      <c r="C126" s="172" t="s">
        <v>3810</v>
      </c>
      <c r="D126" s="219" t="s">
        <v>220</v>
      </c>
      <c r="E126" s="193"/>
      <c r="F126" s="179" t="s">
        <v>3739</v>
      </c>
      <c r="G126" s="174" t="s">
        <v>2496</v>
      </c>
      <c r="H126" s="174" t="s">
        <v>182</v>
      </c>
      <c r="I126" s="174" t="s">
        <v>3811</v>
      </c>
      <c r="J126" s="174"/>
      <c r="K126" s="172" t="s">
        <v>169</v>
      </c>
      <c r="L126" s="175">
        <v>4</v>
      </c>
      <c r="M126" s="407">
        <v>5</v>
      </c>
      <c r="N126" s="180" t="s">
        <v>177</v>
      </c>
      <c r="P126" s="112"/>
    </row>
    <row r="127" spans="1:16" ht="40">
      <c r="A127" s="172" t="s">
        <v>3812</v>
      </c>
      <c r="B127" s="172" t="s">
        <v>3813</v>
      </c>
      <c r="C127" s="172" t="s">
        <v>3814</v>
      </c>
      <c r="D127" s="219" t="s">
        <v>220</v>
      </c>
      <c r="E127" s="193"/>
      <c r="F127" s="179" t="s">
        <v>3739</v>
      </c>
      <c r="G127" s="174" t="s">
        <v>3815</v>
      </c>
      <c r="H127" s="174" t="s">
        <v>176</v>
      </c>
      <c r="I127" s="174" t="s">
        <v>3816</v>
      </c>
      <c r="J127" s="174"/>
      <c r="K127" s="172" t="s">
        <v>169</v>
      </c>
      <c r="L127" s="175">
        <v>4</v>
      </c>
      <c r="M127" s="407">
        <v>5</v>
      </c>
      <c r="N127" s="180" t="s">
        <v>177</v>
      </c>
      <c r="P127" s="112"/>
    </row>
    <row r="128" spans="1:16" ht="40">
      <c r="A128" s="172" t="s">
        <v>3817</v>
      </c>
      <c r="B128" s="172" t="s">
        <v>3818</v>
      </c>
      <c r="C128" s="172" t="s">
        <v>3819</v>
      </c>
      <c r="D128" s="219" t="s">
        <v>220</v>
      </c>
      <c r="E128" s="193"/>
      <c r="F128" s="179" t="s">
        <v>3739</v>
      </c>
      <c r="G128" s="174" t="s">
        <v>3820</v>
      </c>
      <c r="H128" s="174" t="s">
        <v>176</v>
      </c>
      <c r="I128" s="174" t="s">
        <v>3816</v>
      </c>
      <c r="J128" s="174"/>
      <c r="K128" s="172" t="s">
        <v>169</v>
      </c>
      <c r="L128" s="175">
        <v>4</v>
      </c>
      <c r="M128" s="407">
        <v>5</v>
      </c>
      <c r="N128" s="180" t="s">
        <v>177</v>
      </c>
      <c r="P128" s="112"/>
    </row>
    <row r="129" spans="1:16" ht="40">
      <c r="A129" s="172" t="s">
        <v>3821</v>
      </c>
      <c r="B129" s="172" t="s">
        <v>2508</v>
      </c>
      <c r="C129" s="172" t="s">
        <v>3822</v>
      </c>
      <c r="D129" s="219" t="s">
        <v>220</v>
      </c>
      <c r="E129" s="193"/>
      <c r="F129" s="179" t="s">
        <v>3739</v>
      </c>
      <c r="G129" s="174" t="s">
        <v>2511</v>
      </c>
      <c r="H129" s="174" t="s">
        <v>176</v>
      </c>
      <c r="I129" s="174" t="s">
        <v>3823</v>
      </c>
      <c r="J129" s="174"/>
      <c r="K129" s="172" t="s">
        <v>169</v>
      </c>
      <c r="L129" s="175">
        <v>4</v>
      </c>
      <c r="M129" s="407">
        <v>5</v>
      </c>
      <c r="N129" s="180" t="s">
        <v>177</v>
      </c>
      <c r="P129" s="112"/>
    </row>
    <row r="130" spans="1:16" ht="40">
      <c r="A130" s="172" t="s">
        <v>3824</v>
      </c>
      <c r="B130" s="172" t="s">
        <v>2514</v>
      </c>
      <c r="C130" s="172" t="s">
        <v>3825</v>
      </c>
      <c r="D130" s="219" t="s">
        <v>220</v>
      </c>
      <c r="E130" s="193"/>
      <c r="F130" s="179" t="s">
        <v>3739</v>
      </c>
      <c r="G130" s="174" t="s">
        <v>3826</v>
      </c>
      <c r="H130" s="174" t="s">
        <v>176</v>
      </c>
      <c r="I130" s="174" t="s">
        <v>3827</v>
      </c>
      <c r="J130" s="174"/>
      <c r="K130" s="172" t="s">
        <v>169</v>
      </c>
      <c r="L130" s="175">
        <v>4</v>
      </c>
      <c r="M130" s="407">
        <v>5</v>
      </c>
      <c r="N130" s="180" t="s">
        <v>177</v>
      </c>
      <c r="P130" s="112"/>
    </row>
    <row r="131" spans="1:16" ht="20">
      <c r="A131" s="172" t="s">
        <v>3828</v>
      </c>
      <c r="B131" s="172" t="s">
        <v>2518</v>
      </c>
      <c r="C131" s="172" t="s">
        <v>3829</v>
      </c>
      <c r="D131" s="219" t="s">
        <v>220</v>
      </c>
      <c r="E131" s="193"/>
      <c r="F131" s="179" t="s">
        <v>3744</v>
      </c>
      <c r="G131" s="174" t="s">
        <v>2520</v>
      </c>
      <c r="H131" s="174" t="s">
        <v>176</v>
      </c>
      <c r="I131" s="174" t="s">
        <v>3830</v>
      </c>
      <c r="J131" s="174"/>
      <c r="K131" s="172" t="s">
        <v>169</v>
      </c>
      <c r="L131" s="175">
        <v>4</v>
      </c>
      <c r="M131" s="407">
        <v>5</v>
      </c>
      <c r="N131" s="180" t="s">
        <v>177</v>
      </c>
      <c r="P131" s="112"/>
    </row>
    <row r="132" spans="1:16" ht="326.25" customHeight="1">
      <c r="A132" s="172" t="s">
        <v>3831</v>
      </c>
      <c r="B132" s="172" t="s">
        <v>2523</v>
      </c>
      <c r="C132" s="172" t="s">
        <v>3832</v>
      </c>
      <c r="D132" s="219" t="s">
        <v>220</v>
      </c>
      <c r="E132" s="193"/>
      <c r="F132" s="179" t="s">
        <v>3523</v>
      </c>
      <c r="G132" s="174" t="s">
        <v>2525</v>
      </c>
      <c r="H132" s="174" t="s">
        <v>182</v>
      </c>
      <c r="I132" s="174" t="s">
        <v>3833</v>
      </c>
      <c r="J132" s="174"/>
      <c r="K132" s="172" t="s">
        <v>169</v>
      </c>
      <c r="L132" s="175">
        <v>4</v>
      </c>
      <c r="M132" s="407">
        <v>5</v>
      </c>
      <c r="N132" s="180" t="s">
        <v>177</v>
      </c>
      <c r="P132" s="112"/>
    </row>
    <row r="133" spans="1:16" ht="225" customHeight="1">
      <c r="A133" s="172" t="s">
        <v>3834</v>
      </c>
      <c r="B133" s="172" t="s">
        <v>2528</v>
      </c>
      <c r="C133" s="172" t="s">
        <v>3835</v>
      </c>
      <c r="D133" s="219" t="s">
        <v>220</v>
      </c>
      <c r="E133" s="193"/>
      <c r="F133" s="179" t="s">
        <v>1508</v>
      </c>
      <c r="G133" s="174" t="s">
        <v>2530</v>
      </c>
      <c r="H133" s="174" t="s">
        <v>182</v>
      </c>
      <c r="I133" s="174" t="s">
        <v>3836</v>
      </c>
      <c r="J133" s="174"/>
      <c r="K133" s="172" t="s">
        <v>169</v>
      </c>
      <c r="L133" s="175">
        <v>4</v>
      </c>
      <c r="M133" s="407">
        <v>5</v>
      </c>
      <c r="N133" s="180" t="s">
        <v>177</v>
      </c>
      <c r="P133" s="112"/>
    </row>
    <row r="134" spans="1:16" ht="405" customHeight="1">
      <c r="A134" s="172" t="s">
        <v>3837</v>
      </c>
      <c r="B134" s="172" t="s">
        <v>2533</v>
      </c>
      <c r="C134" s="172" t="s">
        <v>3838</v>
      </c>
      <c r="D134" s="219" t="s">
        <v>220</v>
      </c>
      <c r="E134" s="193"/>
      <c r="F134" s="179" t="s">
        <v>3739</v>
      </c>
      <c r="G134" s="174" t="s">
        <v>2535</v>
      </c>
      <c r="H134" s="174" t="s">
        <v>182</v>
      </c>
      <c r="I134" s="174" t="s">
        <v>3839</v>
      </c>
      <c r="J134" s="174"/>
      <c r="K134" s="172" t="s">
        <v>169</v>
      </c>
      <c r="L134" s="175">
        <v>4</v>
      </c>
      <c r="M134" s="407">
        <v>5</v>
      </c>
      <c r="N134" s="180" t="s">
        <v>177</v>
      </c>
      <c r="P134" s="112"/>
    </row>
    <row r="135" spans="1:16" ht="30">
      <c r="A135" s="172" t="s">
        <v>3840</v>
      </c>
      <c r="B135" s="172" t="s">
        <v>2538</v>
      </c>
      <c r="C135" s="172" t="s">
        <v>3841</v>
      </c>
      <c r="D135" s="219" t="s">
        <v>220</v>
      </c>
      <c r="E135" s="193"/>
      <c r="F135" s="179" t="s">
        <v>3744</v>
      </c>
      <c r="G135" s="174" t="s">
        <v>2540</v>
      </c>
      <c r="H135" s="174" t="s">
        <v>182</v>
      </c>
      <c r="I135" s="174" t="s">
        <v>3842</v>
      </c>
      <c r="J135" s="174"/>
      <c r="K135" s="172" t="s">
        <v>169</v>
      </c>
      <c r="L135" s="175">
        <v>4</v>
      </c>
      <c r="M135" s="407">
        <v>5</v>
      </c>
      <c r="N135" s="180" t="s">
        <v>177</v>
      </c>
      <c r="P135" s="112"/>
    </row>
    <row r="136" spans="1:16" ht="10.5">
      <c r="A136" s="172" t="s">
        <v>3843</v>
      </c>
      <c r="B136" s="172" t="s">
        <v>1685</v>
      </c>
      <c r="C136" s="172" t="s">
        <v>3844</v>
      </c>
      <c r="D136" s="219" t="s">
        <v>220</v>
      </c>
      <c r="E136" s="193"/>
      <c r="F136" s="179" t="s">
        <v>3616</v>
      </c>
      <c r="G136" s="174" t="s">
        <v>1687</v>
      </c>
      <c r="H136" s="174" t="s">
        <v>182</v>
      </c>
      <c r="I136" s="172" t="s">
        <v>2487</v>
      </c>
      <c r="J136" s="172"/>
      <c r="K136" s="172" t="s">
        <v>169</v>
      </c>
      <c r="L136" s="175">
        <v>4</v>
      </c>
      <c r="M136" s="407">
        <v>5</v>
      </c>
      <c r="N136" s="180" t="s">
        <v>177</v>
      </c>
      <c r="P136" s="112"/>
    </row>
    <row r="137" spans="1:16" ht="10.5">
      <c r="A137" s="172" t="s">
        <v>3845</v>
      </c>
      <c r="B137" s="172" t="s">
        <v>2547</v>
      </c>
      <c r="C137" s="172" t="s">
        <v>3846</v>
      </c>
      <c r="D137" s="219" t="s">
        <v>220</v>
      </c>
      <c r="E137" s="193"/>
      <c r="F137" s="179" t="s">
        <v>3616</v>
      </c>
      <c r="G137" s="174" t="s">
        <v>2549</v>
      </c>
      <c r="H137" s="174" t="s">
        <v>182</v>
      </c>
      <c r="I137" s="172"/>
      <c r="J137" s="172"/>
      <c r="K137" s="172" t="s">
        <v>169</v>
      </c>
      <c r="L137" s="175">
        <v>4</v>
      </c>
      <c r="M137" s="407">
        <v>5</v>
      </c>
      <c r="N137" s="180" t="s">
        <v>177</v>
      </c>
      <c r="P137" s="112"/>
    </row>
    <row r="138" spans="1:16" ht="280">
      <c r="A138" s="172" t="s">
        <v>3847</v>
      </c>
      <c r="B138" s="172" t="s">
        <v>2565</v>
      </c>
      <c r="C138" s="172" t="s">
        <v>3848</v>
      </c>
      <c r="D138" s="219" t="s">
        <v>220</v>
      </c>
      <c r="E138" s="193"/>
      <c r="F138" s="179" t="s">
        <v>3739</v>
      </c>
      <c r="G138" s="174" t="s">
        <v>2568</v>
      </c>
      <c r="H138" s="174" t="s">
        <v>182</v>
      </c>
      <c r="I138" s="174" t="s">
        <v>3849</v>
      </c>
      <c r="J138" s="174"/>
      <c r="K138" s="172" t="s">
        <v>169</v>
      </c>
      <c r="L138" s="175">
        <v>4</v>
      </c>
      <c r="M138" s="407">
        <v>5</v>
      </c>
      <c r="N138" s="180" t="s">
        <v>177</v>
      </c>
      <c r="P138" s="112"/>
    </row>
    <row r="139" spans="1:16" ht="40">
      <c r="A139" s="172" t="s">
        <v>3850</v>
      </c>
      <c r="B139" s="172" t="s">
        <v>3851</v>
      </c>
      <c r="C139" s="172" t="s">
        <v>3852</v>
      </c>
      <c r="D139" s="219" t="s">
        <v>220</v>
      </c>
      <c r="E139" s="193"/>
      <c r="F139" s="179" t="s">
        <v>3739</v>
      </c>
      <c r="G139" s="174" t="s">
        <v>3853</v>
      </c>
      <c r="H139" s="174" t="s">
        <v>176</v>
      </c>
      <c r="I139" s="174" t="s">
        <v>3854</v>
      </c>
      <c r="J139" s="174"/>
      <c r="K139" s="172" t="s">
        <v>169</v>
      </c>
      <c r="L139" s="175">
        <v>4</v>
      </c>
      <c r="M139" s="407">
        <v>5</v>
      </c>
      <c r="N139" s="180" t="s">
        <v>177</v>
      </c>
      <c r="P139" s="112"/>
    </row>
    <row r="140" spans="1:16" ht="40">
      <c r="A140" s="172" t="s">
        <v>3855</v>
      </c>
      <c r="B140" s="172" t="s">
        <v>3856</v>
      </c>
      <c r="C140" s="172" t="s">
        <v>3857</v>
      </c>
      <c r="D140" s="219" t="s">
        <v>220</v>
      </c>
      <c r="E140" s="193"/>
      <c r="F140" s="179" t="s">
        <v>3739</v>
      </c>
      <c r="G140" s="174" t="s">
        <v>3858</v>
      </c>
      <c r="H140" s="174" t="s">
        <v>176</v>
      </c>
      <c r="I140" s="174" t="s">
        <v>3854</v>
      </c>
      <c r="J140" s="174"/>
      <c r="K140" s="172" t="s">
        <v>169</v>
      </c>
      <c r="L140" s="175">
        <v>4</v>
      </c>
      <c r="M140" s="407">
        <v>5</v>
      </c>
      <c r="N140" s="180" t="s">
        <v>177</v>
      </c>
      <c r="P140" s="112"/>
    </row>
    <row r="141" spans="1:16" ht="40">
      <c r="A141" s="172" t="s">
        <v>3859</v>
      </c>
      <c r="B141" s="172" t="s">
        <v>2580</v>
      </c>
      <c r="C141" s="172" t="s">
        <v>3860</v>
      </c>
      <c r="D141" s="219" t="s">
        <v>220</v>
      </c>
      <c r="E141" s="193"/>
      <c r="F141" s="179" t="s">
        <v>3739</v>
      </c>
      <c r="G141" s="174" t="s">
        <v>3861</v>
      </c>
      <c r="H141" s="174" t="s">
        <v>176</v>
      </c>
      <c r="I141" s="174" t="s">
        <v>3862</v>
      </c>
      <c r="J141" s="174"/>
      <c r="K141" s="172" t="s">
        <v>169</v>
      </c>
      <c r="L141" s="175">
        <v>4</v>
      </c>
      <c r="M141" s="407">
        <v>5</v>
      </c>
      <c r="N141" s="180" t="s">
        <v>177</v>
      </c>
      <c r="P141" s="112"/>
    </row>
    <row r="142" spans="1:16" ht="20">
      <c r="A142" s="172" t="s">
        <v>3863</v>
      </c>
      <c r="B142" s="172" t="s">
        <v>2585</v>
      </c>
      <c r="C142" s="172" t="s">
        <v>3864</v>
      </c>
      <c r="D142" s="219" t="s">
        <v>220</v>
      </c>
      <c r="E142" s="193"/>
      <c r="F142" s="179" t="s">
        <v>3744</v>
      </c>
      <c r="G142" s="174" t="s">
        <v>2587</v>
      </c>
      <c r="H142" s="174" t="s">
        <v>176</v>
      </c>
      <c r="I142" s="174" t="s">
        <v>3865</v>
      </c>
      <c r="J142" s="174"/>
      <c r="K142" s="172" t="s">
        <v>169</v>
      </c>
      <c r="L142" s="175">
        <v>4</v>
      </c>
      <c r="M142" s="407">
        <v>5</v>
      </c>
      <c r="N142" s="180" t="s">
        <v>177</v>
      </c>
      <c r="P142" s="112"/>
    </row>
    <row r="143" spans="1:16" ht="315" customHeight="1">
      <c r="A143" s="172" t="s">
        <v>3866</v>
      </c>
      <c r="B143" s="172" t="s">
        <v>2589</v>
      </c>
      <c r="C143" s="172" t="s">
        <v>3867</v>
      </c>
      <c r="D143" s="219" t="s">
        <v>220</v>
      </c>
      <c r="E143" s="193"/>
      <c r="F143" s="179" t="s">
        <v>3523</v>
      </c>
      <c r="G143" s="174" t="s">
        <v>2553</v>
      </c>
      <c r="H143" s="174" t="s">
        <v>182</v>
      </c>
      <c r="I143" s="174" t="s">
        <v>3868</v>
      </c>
      <c r="J143" s="174"/>
      <c r="K143" s="172" t="s">
        <v>169</v>
      </c>
      <c r="L143" s="175">
        <v>4</v>
      </c>
      <c r="M143" s="407">
        <v>5</v>
      </c>
      <c r="N143" s="180" t="s">
        <v>177</v>
      </c>
      <c r="P143" s="112"/>
    </row>
    <row r="144" spans="1:16" ht="225" customHeight="1">
      <c r="A144" s="172" t="s">
        <v>3869</v>
      </c>
      <c r="B144" s="172" t="s">
        <v>2592</v>
      </c>
      <c r="C144" s="172" t="s">
        <v>3870</v>
      </c>
      <c r="D144" s="219" t="s">
        <v>220</v>
      </c>
      <c r="E144" s="193"/>
      <c r="F144" s="179" t="s">
        <v>1508</v>
      </c>
      <c r="G144" s="174" t="s">
        <v>2594</v>
      </c>
      <c r="H144" s="174" t="s">
        <v>182</v>
      </c>
      <c r="I144" s="174" t="s">
        <v>3871</v>
      </c>
      <c r="J144" s="174"/>
      <c r="K144" s="172" t="s">
        <v>169</v>
      </c>
      <c r="L144" s="175">
        <v>4</v>
      </c>
      <c r="M144" s="407">
        <v>5</v>
      </c>
      <c r="N144" s="180" t="s">
        <v>177</v>
      </c>
      <c r="P144" s="112"/>
    </row>
    <row r="145" spans="1:16" ht="281.25" customHeight="1">
      <c r="A145" s="172" t="s">
        <v>3872</v>
      </c>
      <c r="B145" s="172" t="s">
        <v>2597</v>
      </c>
      <c r="C145" s="172" t="s">
        <v>3873</v>
      </c>
      <c r="D145" s="219" t="s">
        <v>220</v>
      </c>
      <c r="E145" s="193"/>
      <c r="F145" s="179" t="s">
        <v>3739</v>
      </c>
      <c r="G145" s="174" t="s">
        <v>2599</v>
      </c>
      <c r="H145" s="174" t="s">
        <v>182</v>
      </c>
      <c r="I145" s="174" t="s">
        <v>3874</v>
      </c>
      <c r="J145" s="174"/>
      <c r="K145" s="172" t="s">
        <v>169</v>
      </c>
      <c r="L145" s="175">
        <v>4</v>
      </c>
      <c r="M145" s="407">
        <v>5</v>
      </c>
      <c r="N145" s="180" t="s">
        <v>177</v>
      </c>
      <c r="P145" s="112"/>
    </row>
    <row r="146" spans="1:16" ht="40">
      <c r="A146" s="172" t="s">
        <v>3875</v>
      </c>
      <c r="B146" s="172" t="s">
        <v>2602</v>
      </c>
      <c r="C146" s="172" t="s">
        <v>3876</v>
      </c>
      <c r="D146" s="219" t="s">
        <v>220</v>
      </c>
      <c r="E146" s="193"/>
      <c r="F146" s="179" t="s">
        <v>3744</v>
      </c>
      <c r="G146" s="174" t="s">
        <v>2604</v>
      </c>
      <c r="H146" s="174" t="s">
        <v>182</v>
      </c>
      <c r="I146" s="174" t="s">
        <v>3877</v>
      </c>
      <c r="J146" s="174"/>
      <c r="K146" s="172" t="s">
        <v>169</v>
      </c>
      <c r="L146" s="175">
        <v>4</v>
      </c>
      <c r="M146" s="407">
        <v>5</v>
      </c>
      <c r="N146" s="180" t="s">
        <v>177</v>
      </c>
      <c r="P146" s="112"/>
    </row>
    <row r="147" spans="1:16" ht="10.5">
      <c r="A147" s="172" t="s">
        <v>3878</v>
      </c>
      <c r="B147" s="172" t="s">
        <v>1689</v>
      </c>
      <c r="C147" s="172" t="s">
        <v>3879</v>
      </c>
      <c r="D147" s="219" t="s">
        <v>220</v>
      </c>
      <c r="E147" s="193"/>
      <c r="F147" s="179" t="s">
        <v>3616</v>
      </c>
      <c r="G147" s="174" t="s">
        <v>2608</v>
      </c>
      <c r="H147" s="174" t="s">
        <v>182</v>
      </c>
      <c r="I147" s="172" t="s">
        <v>2487</v>
      </c>
      <c r="J147" s="172"/>
      <c r="K147" s="172" t="s">
        <v>169</v>
      </c>
      <c r="L147" s="175">
        <v>4</v>
      </c>
      <c r="M147" s="407">
        <v>5</v>
      </c>
      <c r="N147" s="180" t="s">
        <v>177</v>
      </c>
      <c r="P147" s="112"/>
    </row>
    <row r="148" spans="1:16" ht="10.5">
      <c r="A148" s="172" t="s">
        <v>3880</v>
      </c>
      <c r="B148" s="172" t="s">
        <v>2611</v>
      </c>
      <c r="C148" s="172" t="s">
        <v>3881</v>
      </c>
      <c r="D148" s="219" t="s">
        <v>220</v>
      </c>
      <c r="E148" s="193"/>
      <c r="F148" s="179" t="s">
        <v>3616</v>
      </c>
      <c r="G148" s="174" t="s">
        <v>2614</v>
      </c>
      <c r="H148" s="174" t="s">
        <v>182</v>
      </c>
      <c r="I148" s="172"/>
      <c r="J148" s="172"/>
      <c r="K148" s="172" t="s">
        <v>169</v>
      </c>
      <c r="L148" s="175">
        <v>4</v>
      </c>
      <c r="M148" s="407">
        <v>5</v>
      </c>
      <c r="N148" s="180" t="s">
        <v>177</v>
      </c>
      <c r="P148" s="112"/>
    </row>
    <row r="149" spans="1:16" ht="20">
      <c r="A149" s="172" t="s">
        <v>3882</v>
      </c>
      <c r="B149" s="172" t="s">
        <v>2736</v>
      </c>
      <c r="C149" s="172" t="s">
        <v>3883</v>
      </c>
      <c r="D149" s="219" t="s">
        <v>220</v>
      </c>
      <c r="E149" s="193"/>
      <c r="F149" s="185" t="s">
        <v>3884</v>
      </c>
      <c r="G149" s="174" t="s">
        <v>3885</v>
      </c>
      <c r="H149" s="174" t="s">
        <v>166</v>
      </c>
      <c r="I149" s="177" t="s">
        <v>1429</v>
      </c>
      <c r="J149" s="177"/>
      <c r="K149" s="172" t="s">
        <v>169</v>
      </c>
      <c r="L149" s="175">
        <v>4</v>
      </c>
      <c r="M149" s="407">
        <v>5</v>
      </c>
      <c r="N149" s="180" t="s">
        <v>177</v>
      </c>
      <c r="P149" s="112"/>
    </row>
    <row r="150" spans="1:16" ht="20">
      <c r="A150" s="172" t="s">
        <v>3886</v>
      </c>
      <c r="B150" s="172" t="s">
        <v>1717</v>
      </c>
      <c r="C150" s="172" t="s">
        <v>3887</v>
      </c>
      <c r="D150" s="219" t="s">
        <v>220</v>
      </c>
      <c r="E150" s="193"/>
      <c r="F150" s="185" t="s">
        <v>3534</v>
      </c>
      <c r="G150" s="174" t="s">
        <v>3888</v>
      </c>
      <c r="H150" s="174" t="s">
        <v>166</v>
      </c>
      <c r="I150" s="177" t="s">
        <v>1429</v>
      </c>
      <c r="J150" s="177"/>
      <c r="K150" s="172" t="s">
        <v>169</v>
      </c>
      <c r="L150" s="175">
        <v>4</v>
      </c>
      <c r="M150" s="407">
        <v>5</v>
      </c>
      <c r="N150" s="180" t="s">
        <v>177</v>
      </c>
      <c r="P150" s="112"/>
    </row>
    <row r="151" spans="1:16" ht="20">
      <c r="A151" s="172" t="s">
        <v>3889</v>
      </c>
      <c r="B151" s="172" t="s">
        <v>1721</v>
      </c>
      <c r="C151" s="172" t="s">
        <v>3890</v>
      </c>
      <c r="D151" s="219" t="s">
        <v>220</v>
      </c>
      <c r="E151" s="193"/>
      <c r="F151" s="185" t="s">
        <v>3688</v>
      </c>
      <c r="G151" s="174" t="s">
        <v>3891</v>
      </c>
      <c r="H151" s="174" t="s">
        <v>166</v>
      </c>
      <c r="I151" s="177" t="s">
        <v>1429</v>
      </c>
      <c r="J151" s="177"/>
      <c r="K151" s="172" t="s">
        <v>169</v>
      </c>
      <c r="L151" s="175">
        <v>4</v>
      </c>
      <c r="M151" s="407">
        <v>5</v>
      </c>
      <c r="N151" s="180" t="s">
        <v>177</v>
      </c>
      <c r="P151" s="112"/>
    </row>
    <row r="152" spans="1:16" ht="20">
      <c r="A152" s="172" t="s">
        <v>3892</v>
      </c>
      <c r="B152" s="172" t="s">
        <v>2747</v>
      </c>
      <c r="C152" s="172" t="s">
        <v>3893</v>
      </c>
      <c r="D152" s="219" t="s">
        <v>220</v>
      </c>
      <c r="E152" s="193"/>
      <c r="F152" s="185" t="s">
        <v>3688</v>
      </c>
      <c r="G152" s="174" t="s">
        <v>3894</v>
      </c>
      <c r="H152" s="174" t="s">
        <v>166</v>
      </c>
      <c r="I152" s="177" t="s">
        <v>1429</v>
      </c>
      <c r="J152" s="177"/>
      <c r="K152" s="172" t="s">
        <v>169</v>
      </c>
      <c r="L152" s="175">
        <v>4</v>
      </c>
      <c r="M152" s="407">
        <v>5</v>
      </c>
      <c r="N152" s="180" t="s">
        <v>177</v>
      </c>
      <c r="P152" s="112"/>
    </row>
    <row r="153" spans="1:16" ht="20">
      <c r="A153" s="172" t="s">
        <v>3895</v>
      </c>
      <c r="B153" s="172" t="s">
        <v>2752</v>
      </c>
      <c r="C153" s="172" t="s">
        <v>3896</v>
      </c>
      <c r="D153" s="219" t="s">
        <v>220</v>
      </c>
      <c r="E153" s="193"/>
      <c r="F153" s="185" t="s">
        <v>3897</v>
      </c>
      <c r="G153" s="174" t="s">
        <v>3898</v>
      </c>
      <c r="H153" s="174" t="s">
        <v>166</v>
      </c>
      <c r="I153" s="177" t="s">
        <v>1429</v>
      </c>
      <c r="J153" s="177"/>
      <c r="K153" s="172" t="s">
        <v>169</v>
      </c>
      <c r="L153" s="175">
        <v>4</v>
      </c>
      <c r="M153" s="407">
        <v>5</v>
      </c>
      <c r="N153" s="180" t="s">
        <v>177</v>
      </c>
      <c r="P153" s="112"/>
    </row>
    <row r="154" spans="1:16" ht="20">
      <c r="A154" s="172" t="s">
        <v>3899</v>
      </c>
      <c r="B154" s="172" t="s">
        <v>2767</v>
      </c>
      <c r="C154" s="172" t="s">
        <v>3900</v>
      </c>
      <c r="D154" s="219" t="s">
        <v>220</v>
      </c>
      <c r="E154" s="193"/>
      <c r="F154" s="179" t="s">
        <v>3698</v>
      </c>
      <c r="G154" s="174" t="s">
        <v>3901</v>
      </c>
      <c r="H154" s="174" t="s">
        <v>166</v>
      </c>
      <c r="I154" s="177" t="s">
        <v>1429</v>
      </c>
      <c r="J154" s="177"/>
      <c r="K154" s="172" t="s">
        <v>169</v>
      </c>
      <c r="L154" s="175">
        <v>4</v>
      </c>
      <c r="M154" s="407">
        <v>5</v>
      </c>
      <c r="N154" s="180" t="s">
        <v>177</v>
      </c>
      <c r="P154" s="112"/>
    </row>
    <row r="155" spans="1:16" ht="20">
      <c r="A155" s="172" t="s">
        <v>3902</v>
      </c>
      <c r="B155" s="172" t="s">
        <v>1737</v>
      </c>
      <c r="C155" s="172" t="s">
        <v>3903</v>
      </c>
      <c r="D155" s="219" t="s">
        <v>220</v>
      </c>
      <c r="E155" s="193"/>
      <c r="F155" s="179" t="s">
        <v>3698</v>
      </c>
      <c r="G155" s="174" t="s">
        <v>3904</v>
      </c>
      <c r="H155" s="174" t="s">
        <v>166</v>
      </c>
      <c r="I155" s="177" t="s">
        <v>1429</v>
      </c>
      <c r="J155" s="177"/>
      <c r="K155" s="172" t="s">
        <v>169</v>
      </c>
      <c r="L155" s="175">
        <v>4</v>
      </c>
      <c r="M155" s="407">
        <v>5</v>
      </c>
      <c r="N155" s="180" t="s">
        <v>177</v>
      </c>
      <c r="P155" s="112"/>
    </row>
    <row r="156" spans="1:16" ht="20">
      <c r="A156" s="172" t="s">
        <v>3905</v>
      </c>
      <c r="B156" s="172" t="s">
        <v>1741</v>
      </c>
      <c r="C156" s="172" t="s">
        <v>3906</v>
      </c>
      <c r="D156" s="219" t="s">
        <v>220</v>
      </c>
      <c r="E156" s="193"/>
      <c r="F156" s="179" t="s">
        <v>3698</v>
      </c>
      <c r="G156" s="174" t="s">
        <v>3907</v>
      </c>
      <c r="H156" s="174" t="s">
        <v>166</v>
      </c>
      <c r="I156" s="177" t="s">
        <v>1429</v>
      </c>
      <c r="J156" s="177"/>
      <c r="K156" s="172" t="s">
        <v>169</v>
      </c>
      <c r="L156" s="175">
        <v>4</v>
      </c>
      <c r="M156" s="407">
        <v>5</v>
      </c>
      <c r="N156" s="180" t="s">
        <v>177</v>
      </c>
      <c r="P156" s="112"/>
    </row>
    <row r="157" spans="1:16" ht="20">
      <c r="A157" s="172" t="s">
        <v>3908</v>
      </c>
      <c r="B157" s="172" t="s">
        <v>2800</v>
      </c>
      <c r="C157" s="172" t="s">
        <v>735</v>
      </c>
      <c r="D157" s="219" t="s">
        <v>220</v>
      </c>
      <c r="E157" s="193"/>
      <c r="F157" s="179" t="s">
        <v>3704</v>
      </c>
      <c r="G157" s="199" t="s">
        <v>3909</v>
      </c>
      <c r="H157" s="174" t="s">
        <v>166</v>
      </c>
      <c r="I157" s="177" t="s">
        <v>1429</v>
      </c>
      <c r="J157" s="177"/>
      <c r="K157" s="172" t="s">
        <v>169</v>
      </c>
      <c r="L157" s="175">
        <v>4</v>
      </c>
      <c r="M157" s="407">
        <v>5</v>
      </c>
      <c r="N157" s="180" t="s">
        <v>177</v>
      </c>
      <c r="P157" s="112"/>
    </row>
    <row r="158" spans="1:16" ht="20">
      <c r="A158" s="172" t="s">
        <v>3910</v>
      </c>
      <c r="B158" s="172" t="s">
        <v>2803</v>
      </c>
      <c r="C158" s="172" t="s">
        <v>3911</v>
      </c>
      <c r="D158" s="219" t="s">
        <v>220</v>
      </c>
      <c r="E158" s="193"/>
      <c r="F158" s="185" t="s">
        <v>3912</v>
      </c>
      <c r="G158" s="174" t="s">
        <v>3913</v>
      </c>
      <c r="H158" s="174" t="s">
        <v>166</v>
      </c>
      <c r="I158" s="177" t="s">
        <v>1429</v>
      </c>
      <c r="J158" s="177"/>
      <c r="K158" s="172" t="s">
        <v>169</v>
      </c>
      <c r="L158" s="175">
        <v>4</v>
      </c>
      <c r="M158" s="407">
        <v>5</v>
      </c>
      <c r="N158" s="180" t="s">
        <v>177</v>
      </c>
      <c r="P158" s="112"/>
    </row>
    <row r="159" spans="1:16" ht="20">
      <c r="A159" s="172" t="s">
        <v>3914</v>
      </c>
      <c r="B159" s="172" t="s">
        <v>2808</v>
      </c>
      <c r="C159" s="172" t="s">
        <v>3915</v>
      </c>
      <c r="D159" s="219" t="s">
        <v>220</v>
      </c>
      <c r="E159" s="193"/>
      <c r="F159" s="185" t="s">
        <v>2076</v>
      </c>
      <c r="G159" s="174" t="s">
        <v>3916</v>
      </c>
      <c r="H159" s="174" t="s">
        <v>166</v>
      </c>
      <c r="I159" s="177" t="s">
        <v>1429</v>
      </c>
      <c r="J159" s="177"/>
      <c r="K159" s="172" t="s">
        <v>169</v>
      </c>
      <c r="L159" s="175">
        <v>4</v>
      </c>
      <c r="M159" s="407">
        <v>5</v>
      </c>
      <c r="N159" s="180" t="s">
        <v>177</v>
      </c>
      <c r="P159" s="112"/>
    </row>
    <row r="160" spans="1:16" ht="20">
      <c r="A160" s="172" t="s">
        <v>3917</v>
      </c>
      <c r="B160" s="172" t="s">
        <v>2822</v>
      </c>
      <c r="C160" s="172" t="s">
        <v>3918</v>
      </c>
      <c r="D160" s="219" t="s">
        <v>220</v>
      </c>
      <c r="E160" s="193"/>
      <c r="F160" s="179" t="s">
        <v>3919</v>
      </c>
      <c r="G160" s="174" t="s">
        <v>3920</v>
      </c>
      <c r="H160" s="174" t="s">
        <v>166</v>
      </c>
      <c r="I160" s="177" t="s">
        <v>1429</v>
      </c>
      <c r="J160" s="177"/>
      <c r="K160" s="172" t="s">
        <v>169</v>
      </c>
      <c r="L160" s="175">
        <v>4</v>
      </c>
      <c r="M160" s="407">
        <v>5</v>
      </c>
      <c r="N160" s="180" t="s">
        <v>177</v>
      </c>
      <c r="P160" s="112"/>
    </row>
    <row r="161" spans="1:16" ht="20">
      <c r="A161" s="172" t="s">
        <v>3921</v>
      </c>
      <c r="B161" s="172" t="s">
        <v>1769</v>
      </c>
      <c r="C161" s="172" t="s">
        <v>3922</v>
      </c>
      <c r="D161" s="219" t="s">
        <v>220</v>
      </c>
      <c r="E161" s="193"/>
      <c r="F161" s="179" t="s">
        <v>3919</v>
      </c>
      <c r="G161" s="174" t="s">
        <v>3923</v>
      </c>
      <c r="H161" s="174" t="s">
        <v>166</v>
      </c>
      <c r="I161" s="177" t="s">
        <v>1429</v>
      </c>
      <c r="J161" s="177"/>
      <c r="K161" s="172" t="s">
        <v>169</v>
      </c>
      <c r="L161" s="175">
        <v>4</v>
      </c>
      <c r="M161" s="407">
        <v>5</v>
      </c>
      <c r="N161" s="180" t="s">
        <v>177</v>
      </c>
      <c r="P161" s="112"/>
    </row>
    <row r="162" spans="1:16" ht="20">
      <c r="A162" s="172" t="s">
        <v>3924</v>
      </c>
      <c r="B162" s="172" t="s">
        <v>1773</v>
      </c>
      <c r="C162" s="172" t="s">
        <v>3925</v>
      </c>
      <c r="D162" s="219" t="s">
        <v>220</v>
      </c>
      <c r="E162" s="193"/>
      <c r="F162" s="179" t="s">
        <v>3926</v>
      </c>
      <c r="G162" s="174" t="s">
        <v>3927</v>
      </c>
      <c r="H162" s="174" t="s">
        <v>166</v>
      </c>
      <c r="I162" s="177" t="s">
        <v>1429</v>
      </c>
      <c r="J162" s="177"/>
      <c r="K162" s="172" t="s">
        <v>169</v>
      </c>
      <c r="L162" s="175">
        <v>4</v>
      </c>
      <c r="M162" s="407">
        <v>5</v>
      </c>
      <c r="N162" s="180" t="s">
        <v>177</v>
      </c>
      <c r="P162" s="112"/>
    </row>
    <row r="163" spans="1:16" ht="20">
      <c r="A163" s="172" t="s">
        <v>3908</v>
      </c>
      <c r="B163" s="172" t="s">
        <v>2838</v>
      </c>
      <c r="C163" s="172" t="s">
        <v>735</v>
      </c>
      <c r="D163" s="219" t="s">
        <v>220</v>
      </c>
      <c r="E163" s="193"/>
      <c r="F163" s="179" t="s">
        <v>3704</v>
      </c>
      <c r="G163" s="199" t="s">
        <v>3928</v>
      </c>
      <c r="H163" s="174" t="s">
        <v>166</v>
      </c>
      <c r="I163" s="177" t="s">
        <v>1429</v>
      </c>
      <c r="J163" s="177"/>
      <c r="K163" s="172" t="s">
        <v>169</v>
      </c>
      <c r="L163" s="175">
        <v>4</v>
      </c>
      <c r="M163" s="407">
        <v>5</v>
      </c>
      <c r="N163" s="180" t="s">
        <v>177</v>
      </c>
      <c r="P163" s="112"/>
    </row>
    <row r="164" spans="1:16" ht="20">
      <c r="A164" s="172" t="s">
        <v>3929</v>
      </c>
      <c r="B164" s="172" t="s">
        <v>2848</v>
      </c>
      <c r="C164" s="172" t="s">
        <v>3930</v>
      </c>
      <c r="D164" s="219" t="s">
        <v>220</v>
      </c>
      <c r="E164" s="193"/>
      <c r="F164" s="185" t="s">
        <v>3912</v>
      </c>
      <c r="G164" s="174" t="s">
        <v>3931</v>
      </c>
      <c r="H164" s="174" t="s">
        <v>166</v>
      </c>
      <c r="I164" s="177" t="s">
        <v>1429</v>
      </c>
      <c r="J164" s="177"/>
      <c r="K164" s="172" t="s">
        <v>169</v>
      </c>
      <c r="L164" s="175">
        <v>4</v>
      </c>
      <c r="M164" s="407">
        <v>5</v>
      </c>
      <c r="N164" s="180" t="s">
        <v>177</v>
      </c>
      <c r="P164" s="112"/>
    </row>
    <row r="165" spans="1:16" ht="20">
      <c r="A165" s="172" t="s">
        <v>3932</v>
      </c>
      <c r="B165" s="172" t="s">
        <v>2852</v>
      </c>
      <c r="C165" s="172" t="s">
        <v>3933</v>
      </c>
      <c r="D165" s="219" t="s">
        <v>220</v>
      </c>
      <c r="E165" s="193"/>
      <c r="F165" s="185" t="s">
        <v>2076</v>
      </c>
      <c r="G165" s="174" t="s">
        <v>3934</v>
      </c>
      <c r="H165" s="174" t="s">
        <v>166</v>
      </c>
      <c r="I165" s="177" t="s">
        <v>1429</v>
      </c>
      <c r="J165" s="177"/>
      <c r="K165" s="172" t="s">
        <v>169</v>
      </c>
      <c r="L165" s="175">
        <v>4</v>
      </c>
      <c r="M165" s="407">
        <v>5</v>
      </c>
      <c r="N165" s="180" t="s">
        <v>177</v>
      </c>
      <c r="P165" s="112"/>
    </row>
    <row r="166" spans="1:16" ht="20">
      <c r="A166" s="172" t="s">
        <v>3935</v>
      </c>
      <c r="B166" s="172" t="s">
        <v>3936</v>
      </c>
      <c r="C166" s="172" t="s">
        <v>735</v>
      </c>
      <c r="D166" s="219" t="s">
        <v>220</v>
      </c>
      <c r="E166" s="193"/>
      <c r="F166" s="185" t="s">
        <v>3704</v>
      </c>
      <c r="G166" s="174" t="s">
        <v>3937</v>
      </c>
      <c r="H166" s="174" t="s">
        <v>166</v>
      </c>
      <c r="I166" s="177" t="s">
        <v>1429</v>
      </c>
      <c r="J166" s="177"/>
      <c r="K166" s="172" t="s">
        <v>169</v>
      </c>
      <c r="L166" s="175">
        <v>4</v>
      </c>
      <c r="M166" s="407">
        <v>5</v>
      </c>
      <c r="N166" s="180" t="s">
        <v>177</v>
      </c>
      <c r="P166" s="112"/>
    </row>
    <row r="167" spans="1:16" ht="20">
      <c r="A167" s="172" t="s">
        <v>3938</v>
      </c>
      <c r="B167" s="172" t="s">
        <v>3939</v>
      </c>
      <c r="C167" s="172" t="s">
        <v>735</v>
      </c>
      <c r="D167" s="219" t="s">
        <v>220</v>
      </c>
      <c r="E167" s="193"/>
      <c r="F167" s="185" t="s">
        <v>3704</v>
      </c>
      <c r="G167" s="174" t="s">
        <v>3940</v>
      </c>
      <c r="H167" s="174" t="s">
        <v>166</v>
      </c>
      <c r="I167" s="177" t="s">
        <v>1429</v>
      </c>
      <c r="J167" s="177"/>
      <c r="K167" s="172" t="s">
        <v>169</v>
      </c>
      <c r="L167" s="175">
        <v>4</v>
      </c>
      <c r="M167" s="407">
        <v>5</v>
      </c>
      <c r="N167" s="180" t="s">
        <v>177</v>
      </c>
      <c r="P167" s="112"/>
    </row>
    <row r="168" spans="1:16" ht="20">
      <c r="A168" s="172" t="s">
        <v>3941</v>
      </c>
      <c r="B168" s="172" t="s">
        <v>3942</v>
      </c>
      <c r="C168" s="172" t="s">
        <v>735</v>
      </c>
      <c r="D168" s="219" t="s">
        <v>220</v>
      </c>
      <c r="E168" s="193"/>
      <c r="F168" s="185" t="s">
        <v>3704</v>
      </c>
      <c r="G168" s="174" t="s">
        <v>3943</v>
      </c>
      <c r="H168" s="174" t="s">
        <v>166</v>
      </c>
      <c r="I168" s="177" t="s">
        <v>1429</v>
      </c>
      <c r="J168" s="177"/>
      <c r="K168" s="172" t="s">
        <v>169</v>
      </c>
      <c r="L168" s="175">
        <v>4</v>
      </c>
      <c r="M168" s="407">
        <v>5</v>
      </c>
      <c r="N168" s="180" t="s">
        <v>177</v>
      </c>
      <c r="P168" s="112"/>
    </row>
    <row r="169" spans="1:16" ht="20">
      <c r="A169" s="172" t="s">
        <v>3944</v>
      </c>
      <c r="B169" s="172" t="s">
        <v>2931</v>
      </c>
      <c r="C169" s="172" t="s">
        <v>3945</v>
      </c>
      <c r="D169" s="219" t="s">
        <v>220</v>
      </c>
      <c r="E169" s="193"/>
      <c r="F169" s="185" t="s">
        <v>3534</v>
      </c>
      <c r="G169" s="174" t="s">
        <v>2933</v>
      </c>
      <c r="H169" s="174" t="s">
        <v>166</v>
      </c>
      <c r="I169" s="177" t="s">
        <v>1429</v>
      </c>
      <c r="J169" s="177"/>
      <c r="K169" s="172" t="s">
        <v>169</v>
      </c>
      <c r="L169" s="175">
        <v>4</v>
      </c>
      <c r="M169" s="407">
        <v>5</v>
      </c>
      <c r="N169" s="180" t="s">
        <v>177</v>
      </c>
      <c r="P169" s="112"/>
    </row>
    <row r="170" spans="1:16" ht="20">
      <c r="A170" s="172" t="s">
        <v>3946</v>
      </c>
      <c r="B170" s="172" t="s">
        <v>2941</v>
      </c>
      <c r="C170" s="172" t="s">
        <v>3947</v>
      </c>
      <c r="D170" s="219" t="s">
        <v>220</v>
      </c>
      <c r="E170" s="193"/>
      <c r="F170" s="185" t="s">
        <v>3534</v>
      </c>
      <c r="G170" s="174" t="s">
        <v>2943</v>
      </c>
      <c r="H170" s="174" t="s">
        <v>166</v>
      </c>
      <c r="I170" s="177" t="s">
        <v>1429</v>
      </c>
      <c r="J170" s="177"/>
      <c r="K170" s="172" t="s">
        <v>169</v>
      </c>
      <c r="L170" s="175">
        <v>4</v>
      </c>
      <c r="M170" s="407">
        <v>5</v>
      </c>
      <c r="N170" s="180" t="s">
        <v>177</v>
      </c>
      <c r="P170" s="112"/>
    </row>
    <row r="171" spans="1:16" ht="20">
      <c r="A171" s="172" t="s">
        <v>3948</v>
      </c>
      <c r="B171" s="172" t="s">
        <v>2960</v>
      </c>
      <c r="C171" s="172" t="s">
        <v>3949</v>
      </c>
      <c r="D171" s="219" t="s">
        <v>220</v>
      </c>
      <c r="E171" s="193"/>
      <c r="F171" s="185" t="s">
        <v>3534</v>
      </c>
      <c r="G171" s="174" t="s">
        <v>2963</v>
      </c>
      <c r="H171" s="174" t="s">
        <v>166</v>
      </c>
      <c r="I171" s="177" t="s">
        <v>1429</v>
      </c>
      <c r="J171" s="177"/>
      <c r="K171" s="172" t="s">
        <v>169</v>
      </c>
      <c r="L171" s="175">
        <v>4</v>
      </c>
      <c r="M171" s="407">
        <v>5</v>
      </c>
      <c r="N171" s="180" t="s">
        <v>177</v>
      </c>
      <c r="P171" s="112"/>
    </row>
    <row r="172" spans="1:16" ht="10.5">
      <c r="A172" s="172" t="s">
        <v>3950</v>
      </c>
      <c r="B172" s="172" t="s">
        <v>2965</v>
      </c>
      <c r="C172" s="172" t="s">
        <v>3951</v>
      </c>
      <c r="D172" s="219" t="s">
        <v>220</v>
      </c>
      <c r="E172" s="193"/>
      <c r="F172" s="179" t="s">
        <v>3952</v>
      </c>
      <c r="G172" s="174" t="s">
        <v>3953</v>
      </c>
      <c r="H172" s="174" t="s">
        <v>176</v>
      </c>
      <c r="I172" s="172" t="s">
        <v>3954</v>
      </c>
      <c r="J172" s="172"/>
      <c r="K172" s="172" t="s">
        <v>169</v>
      </c>
      <c r="L172" s="175">
        <v>4</v>
      </c>
      <c r="M172" s="407">
        <v>5</v>
      </c>
      <c r="N172" s="180" t="s">
        <v>177</v>
      </c>
      <c r="P172" s="112"/>
    </row>
    <row r="173" spans="1:16" ht="20">
      <c r="A173" s="172" t="s">
        <v>3955</v>
      </c>
      <c r="B173" s="172" t="s">
        <v>2970</v>
      </c>
      <c r="C173" s="172" t="s">
        <v>3956</v>
      </c>
      <c r="D173" s="219" t="s">
        <v>220</v>
      </c>
      <c r="E173" s="193"/>
      <c r="F173" s="179" t="s">
        <v>3952</v>
      </c>
      <c r="G173" s="174" t="s">
        <v>2972</v>
      </c>
      <c r="H173" s="174" t="s">
        <v>176</v>
      </c>
      <c r="I173" s="177" t="s">
        <v>3957</v>
      </c>
      <c r="J173" s="177"/>
      <c r="K173" s="172" t="s">
        <v>169</v>
      </c>
      <c r="L173" s="175">
        <v>4</v>
      </c>
      <c r="M173" s="407">
        <v>5</v>
      </c>
      <c r="N173" s="180" t="s">
        <v>177</v>
      </c>
      <c r="P173" s="112"/>
    </row>
    <row r="174" spans="1:16" ht="20">
      <c r="A174" s="172" t="s">
        <v>3958</v>
      </c>
      <c r="B174" s="172" t="s">
        <v>2975</v>
      </c>
      <c r="C174" s="172" t="s">
        <v>3959</v>
      </c>
      <c r="D174" s="219" t="s">
        <v>220</v>
      </c>
      <c r="E174" s="193"/>
      <c r="F174" s="179" t="s">
        <v>3952</v>
      </c>
      <c r="G174" s="174" t="s">
        <v>2977</v>
      </c>
      <c r="H174" s="174" t="s">
        <v>176</v>
      </c>
      <c r="I174" s="177" t="s">
        <v>3957</v>
      </c>
      <c r="J174" s="177"/>
      <c r="K174" s="172" t="s">
        <v>169</v>
      </c>
      <c r="L174" s="175">
        <v>4</v>
      </c>
      <c r="M174" s="407">
        <v>5</v>
      </c>
      <c r="N174" s="180" t="s">
        <v>177</v>
      </c>
      <c r="P174" s="112"/>
    </row>
    <row r="175" spans="1:16" ht="225" customHeight="1">
      <c r="A175" s="172" t="s">
        <v>3960</v>
      </c>
      <c r="B175" s="172" t="s">
        <v>2982</v>
      </c>
      <c r="C175" s="172" t="s">
        <v>3961</v>
      </c>
      <c r="D175" s="219" t="s">
        <v>220</v>
      </c>
      <c r="E175" s="193"/>
      <c r="F175" s="179" t="s">
        <v>2090</v>
      </c>
      <c r="G175" s="174" t="s">
        <v>3962</v>
      </c>
      <c r="H175" s="174" t="s">
        <v>182</v>
      </c>
      <c r="I175" s="174" t="s">
        <v>3963</v>
      </c>
      <c r="J175" s="174"/>
      <c r="K175" s="172" t="s">
        <v>169</v>
      </c>
      <c r="L175" s="175">
        <v>4</v>
      </c>
      <c r="M175" s="407">
        <v>5</v>
      </c>
      <c r="N175" s="180" t="s">
        <v>177</v>
      </c>
      <c r="P175" s="112"/>
    </row>
    <row r="176" spans="1:16" ht="270">
      <c r="A176" s="172" t="s">
        <v>3964</v>
      </c>
      <c r="B176" s="172" t="s">
        <v>2987</v>
      </c>
      <c r="C176" s="172" t="s">
        <v>3965</v>
      </c>
      <c r="D176" s="219" t="s">
        <v>220</v>
      </c>
      <c r="E176" s="193"/>
      <c r="F176" s="179" t="s">
        <v>2090</v>
      </c>
      <c r="G176" s="174" t="s">
        <v>3966</v>
      </c>
      <c r="H176" s="174" t="s">
        <v>182</v>
      </c>
      <c r="I176" s="174" t="s">
        <v>3967</v>
      </c>
      <c r="J176" s="174"/>
      <c r="K176" s="172" t="s">
        <v>169</v>
      </c>
      <c r="L176" s="175">
        <v>4</v>
      </c>
      <c r="M176" s="407">
        <v>5</v>
      </c>
      <c r="N176" s="180" t="s">
        <v>177</v>
      </c>
      <c r="P176" s="112"/>
    </row>
    <row r="177" spans="1:16" ht="20">
      <c r="A177" s="172" t="s">
        <v>3968</v>
      </c>
      <c r="B177" s="172" t="s">
        <v>2992</v>
      </c>
      <c r="C177" s="172" t="s">
        <v>3969</v>
      </c>
      <c r="D177" s="219" t="s">
        <v>220</v>
      </c>
      <c r="E177" s="193"/>
      <c r="F177" s="179" t="s">
        <v>2090</v>
      </c>
      <c r="G177" s="174" t="s">
        <v>3970</v>
      </c>
      <c r="H177" s="174" t="s">
        <v>176</v>
      </c>
      <c r="I177" s="172"/>
      <c r="J177" s="172"/>
      <c r="K177" s="172" t="s">
        <v>169</v>
      </c>
      <c r="L177" s="175">
        <v>4</v>
      </c>
      <c r="M177" s="407">
        <v>5</v>
      </c>
      <c r="N177" s="180" t="s">
        <v>177</v>
      </c>
      <c r="P177" s="112"/>
    </row>
    <row r="178" spans="1:16" ht="30">
      <c r="A178" s="172" t="s">
        <v>3971</v>
      </c>
      <c r="B178" s="172" t="s">
        <v>2998</v>
      </c>
      <c r="C178" s="172" t="s">
        <v>3972</v>
      </c>
      <c r="D178" s="219" t="s">
        <v>220</v>
      </c>
      <c r="E178" s="193"/>
      <c r="F178" s="179" t="s">
        <v>2090</v>
      </c>
      <c r="G178" s="174" t="s">
        <v>3973</v>
      </c>
      <c r="H178" s="174" t="s">
        <v>176</v>
      </c>
      <c r="I178" s="172"/>
      <c r="J178" s="172"/>
      <c r="K178" s="172" t="s">
        <v>169</v>
      </c>
      <c r="L178" s="175">
        <v>4</v>
      </c>
      <c r="M178" s="407">
        <v>5</v>
      </c>
      <c r="N178" s="180" t="s">
        <v>177</v>
      </c>
      <c r="P178" s="112"/>
    </row>
    <row r="179" spans="1:16" ht="10.5">
      <c r="A179" s="174" t="s">
        <v>3974</v>
      </c>
      <c r="B179" s="174" t="s">
        <v>3020</v>
      </c>
      <c r="C179" s="172" t="s">
        <v>735</v>
      </c>
      <c r="D179" s="219" t="s">
        <v>220</v>
      </c>
      <c r="E179" s="193"/>
      <c r="F179" s="179" t="s">
        <v>3704</v>
      </c>
      <c r="G179" s="174" t="s">
        <v>3975</v>
      </c>
      <c r="H179" s="174" t="s">
        <v>176</v>
      </c>
      <c r="I179" s="172"/>
      <c r="J179" s="172"/>
      <c r="K179" s="172" t="s">
        <v>169</v>
      </c>
      <c r="L179" s="175">
        <v>4</v>
      </c>
      <c r="M179" s="407">
        <v>5</v>
      </c>
      <c r="N179" s="180" t="s">
        <v>177</v>
      </c>
      <c r="P179" s="112"/>
    </row>
    <row r="180" spans="1:16" ht="10.5">
      <c r="A180" s="174" t="s">
        <v>3976</v>
      </c>
      <c r="B180" s="174" t="s">
        <v>3977</v>
      </c>
      <c r="C180" s="172" t="s">
        <v>735</v>
      </c>
      <c r="D180" s="219" t="s">
        <v>220</v>
      </c>
      <c r="E180" s="193"/>
      <c r="F180" s="179" t="s">
        <v>3704</v>
      </c>
      <c r="G180" s="174" t="s">
        <v>3978</v>
      </c>
      <c r="H180" s="174" t="s">
        <v>176</v>
      </c>
      <c r="I180" s="172"/>
      <c r="J180" s="172"/>
      <c r="K180" s="172" t="s">
        <v>169</v>
      </c>
      <c r="L180" s="175">
        <v>4</v>
      </c>
      <c r="M180" s="407">
        <v>5</v>
      </c>
      <c r="N180" s="180" t="s">
        <v>177</v>
      </c>
      <c r="P180" s="112"/>
    </row>
    <row r="181" spans="1:16" ht="10.5">
      <c r="A181" s="174" t="s">
        <v>3979</v>
      </c>
      <c r="B181" s="174" t="s">
        <v>3028</v>
      </c>
      <c r="C181" s="172" t="s">
        <v>735</v>
      </c>
      <c r="D181" s="219" t="s">
        <v>220</v>
      </c>
      <c r="E181" s="193"/>
      <c r="F181" s="179" t="s">
        <v>3704</v>
      </c>
      <c r="G181" s="174" t="s">
        <v>3980</v>
      </c>
      <c r="H181" s="174" t="s">
        <v>176</v>
      </c>
      <c r="I181" s="172"/>
      <c r="J181" s="172"/>
      <c r="K181" s="172" t="s">
        <v>169</v>
      </c>
      <c r="L181" s="175">
        <v>4</v>
      </c>
      <c r="M181" s="407">
        <v>5</v>
      </c>
      <c r="N181" s="180" t="s">
        <v>177</v>
      </c>
      <c r="P181" s="112"/>
    </row>
    <row r="182" spans="1:16" ht="10.5">
      <c r="A182" s="174" t="s">
        <v>3981</v>
      </c>
      <c r="B182" s="174" t="s">
        <v>3982</v>
      </c>
      <c r="C182" s="172" t="s">
        <v>735</v>
      </c>
      <c r="D182" s="219" t="s">
        <v>220</v>
      </c>
      <c r="E182" s="193"/>
      <c r="F182" s="179" t="s">
        <v>3704</v>
      </c>
      <c r="G182" s="174" t="s">
        <v>3983</v>
      </c>
      <c r="H182" s="174" t="s">
        <v>176</v>
      </c>
      <c r="I182" s="172"/>
      <c r="J182" s="172"/>
      <c r="K182" s="172" t="s">
        <v>169</v>
      </c>
      <c r="L182" s="175">
        <v>4</v>
      </c>
      <c r="M182" s="407">
        <v>5</v>
      </c>
      <c r="N182" s="180" t="s">
        <v>177</v>
      </c>
      <c r="P182" s="112"/>
    </row>
    <row r="183" spans="1:16" ht="20">
      <c r="A183" s="174" t="s">
        <v>3984</v>
      </c>
      <c r="B183" s="174" t="s">
        <v>3985</v>
      </c>
      <c r="C183" s="172" t="s">
        <v>735</v>
      </c>
      <c r="D183" s="219" t="s">
        <v>220</v>
      </c>
      <c r="E183" s="193"/>
      <c r="F183" s="179" t="s">
        <v>3704</v>
      </c>
      <c r="G183" s="174" t="s">
        <v>3986</v>
      </c>
      <c r="H183" s="174" t="s">
        <v>176</v>
      </c>
      <c r="I183" s="172"/>
      <c r="J183" s="172"/>
      <c r="K183" s="172" t="s">
        <v>169</v>
      </c>
      <c r="L183" s="175">
        <v>4</v>
      </c>
      <c r="M183" s="407">
        <v>5</v>
      </c>
      <c r="N183" s="180" t="s">
        <v>177</v>
      </c>
      <c r="P183" s="112"/>
    </row>
    <row r="184" spans="1:16" ht="20">
      <c r="A184" s="174" t="s">
        <v>3987</v>
      </c>
      <c r="B184" s="174" t="s">
        <v>3988</v>
      </c>
      <c r="C184" s="172" t="s">
        <v>735</v>
      </c>
      <c r="D184" s="219" t="s">
        <v>220</v>
      </c>
      <c r="E184" s="193"/>
      <c r="F184" s="179" t="s">
        <v>3704</v>
      </c>
      <c r="G184" s="174" t="s">
        <v>3989</v>
      </c>
      <c r="H184" s="174" t="s">
        <v>176</v>
      </c>
      <c r="I184" s="172"/>
      <c r="J184" s="172"/>
      <c r="K184" s="172" t="s">
        <v>169</v>
      </c>
      <c r="L184" s="175">
        <v>4</v>
      </c>
      <c r="M184" s="407">
        <v>5</v>
      </c>
      <c r="N184" s="180" t="s">
        <v>177</v>
      </c>
      <c r="P184" s="112"/>
    </row>
    <row r="185" spans="1:16" ht="20">
      <c r="A185" s="174" t="s">
        <v>3990</v>
      </c>
      <c r="B185" s="174" t="s">
        <v>3991</v>
      </c>
      <c r="C185" s="172" t="s">
        <v>735</v>
      </c>
      <c r="D185" s="219" t="s">
        <v>220</v>
      </c>
      <c r="E185" s="193"/>
      <c r="F185" s="179" t="s">
        <v>3704</v>
      </c>
      <c r="G185" s="174" t="s">
        <v>3992</v>
      </c>
      <c r="H185" s="174" t="s">
        <v>176</v>
      </c>
      <c r="I185" s="172"/>
      <c r="J185" s="172"/>
      <c r="K185" s="172" t="s">
        <v>169</v>
      </c>
      <c r="L185" s="175">
        <v>4</v>
      </c>
      <c r="M185" s="407">
        <v>5</v>
      </c>
      <c r="N185" s="180" t="s">
        <v>177</v>
      </c>
      <c r="P185" s="112"/>
    </row>
    <row r="186" spans="1:16" ht="20">
      <c r="A186" s="174" t="s">
        <v>3993</v>
      </c>
      <c r="B186" s="174" t="s">
        <v>3994</v>
      </c>
      <c r="C186" s="172" t="s">
        <v>735</v>
      </c>
      <c r="D186" s="219" t="s">
        <v>220</v>
      </c>
      <c r="E186" s="193"/>
      <c r="F186" s="179" t="s">
        <v>3704</v>
      </c>
      <c r="G186" s="174" t="s">
        <v>3995</v>
      </c>
      <c r="H186" s="174" t="s">
        <v>176</v>
      </c>
      <c r="I186" s="172"/>
      <c r="J186" s="172"/>
      <c r="K186" s="172" t="s">
        <v>169</v>
      </c>
      <c r="L186" s="175">
        <v>4</v>
      </c>
      <c r="M186" s="407">
        <v>5</v>
      </c>
      <c r="N186" s="180" t="s">
        <v>177</v>
      </c>
      <c r="P186" s="112"/>
    </row>
    <row r="187" spans="1:16" ht="10.5">
      <c r="A187" s="174" t="s">
        <v>3996</v>
      </c>
      <c r="B187" s="174" t="s">
        <v>3045</v>
      </c>
      <c r="C187" s="172" t="s">
        <v>735</v>
      </c>
      <c r="D187" s="219" t="s">
        <v>220</v>
      </c>
      <c r="E187" s="193"/>
      <c r="F187" s="179" t="s">
        <v>3704</v>
      </c>
      <c r="G187" s="200" t="s">
        <v>3021</v>
      </c>
      <c r="H187" s="174" t="s">
        <v>176</v>
      </c>
      <c r="I187" s="172"/>
      <c r="J187" s="172"/>
      <c r="K187" s="172" t="s">
        <v>169</v>
      </c>
      <c r="L187" s="175">
        <v>4</v>
      </c>
      <c r="M187" s="407">
        <v>5</v>
      </c>
      <c r="N187" s="180" t="s">
        <v>177</v>
      </c>
      <c r="P187" s="112"/>
    </row>
    <row r="188" spans="1:16" ht="10.5">
      <c r="A188" s="174" t="s">
        <v>3997</v>
      </c>
      <c r="B188" s="174" t="s">
        <v>3998</v>
      </c>
      <c r="C188" s="172" t="s">
        <v>735</v>
      </c>
      <c r="D188" s="219" t="s">
        <v>220</v>
      </c>
      <c r="E188" s="193"/>
      <c r="F188" s="179" t="s">
        <v>3704</v>
      </c>
      <c r="G188" s="174" t="s">
        <v>3999</v>
      </c>
      <c r="H188" s="174" t="s">
        <v>176</v>
      </c>
      <c r="I188" s="172"/>
      <c r="J188" s="172"/>
      <c r="K188" s="172" t="s">
        <v>169</v>
      </c>
      <c r="L188" s="175">
        <v>4</v>
      </c>
      <c r="M188" s="407">
        <v>5</v>
      </c>
      <c r="N188" s="180" t="s">
        <v>177</v>
      </c>
      <c r="P188" s="112"/>
    </row>
    <row r="189" spans="1:16" ht="10.5">
      <c r="A189" s="174" t="s">
        <v>4000</v>
      </c>
      <c r="B189" s="174" t="s">
        <v>3048</v>
      </c>
      <c r="C189" s="172" t="s">
        <v>735</v>
      </c>
      <c r="D189" s="219" t="s">
        <v>220</v>
      </c>
      <c r="E189" s="193"/>
      <c r="F189" s="179" t="s">
        <v>3704</v>
      </c>
      <c r="G189" s="200" t="s">
        <v>4001</v>
      </c>
      <c r="H189" s="174" t="s">
        <v>176</v>
      </c>
      <c r="I189" s="172"/>
      <c r="J189" s="172"/>
      <c r="K189" s="172" t="s">
        <v>169</v>
      </c>
      <c r="L189" s="175">
        <v>4</v>
      </c>
      <c r="M189" s="407">
        <v>5</v>
      </c>
      <c r="N189" s="180" t="s">
        <v>177</v>
      </c>
      <c r="P189" s="112"/>
    </row>
    <row r="190" spans="1:16" ht="10.5">
      <c r="A190" s="174" t="s">
        <v>4002</v>
      </c>
      <c r="B190" s="174" t="s">
        <v>4003</v>
      </c>
      <c r="C190" s="172" t="s">
        <v>735</v>
      </c>
      <c r="D190" s="219" t="s">
        <v>220</v>
      </c>
      <c r="E190" s="193"/>
      <c r="F190" s="179" t="s">
        <v>3704</v>
      </c>
      <c r="G190" s="174" t="s">
        <v>4004</v>
      </c>
      <c r="H190" s="174" t="s">
        <v>176</v>
      </c>
      <c r="I190" s="172"/>
      <c r="J190" s="172"/>
      <c r="K190" s="172" t="s">
        <v>169</v>
      </c>
      <c r="L190" s="175">
        <v>4</v>
      </c>
      <c r="M190" s="407">
        <v>5</v>
      </c>
      <c r="N190" s="180" t="s">
        <v>177</v>
      </c>
      <c r="P190" s="112"/>
    </row>
    <row r="191" spans="1:16" ht="10.5">
      <c r="A191" s="174" t="s">
        <v>4005</v>
      </c>
      <c r="B191" s="174" t="s">
        <v>4006</v>
      </c>
      <c r="C191" s="172" t="s">
        <v>735</v>
      </c>
      <c r="D191" s="219" t="s">
        <v>220</v>
      </c>
      <c r="E191" s="193"/>
      <c r="F191" s="179" t="s">
        <v>3704</v>
      </c>
      <c r="G191" s="200" t="s">
        <v>4007</v>
      </c>
      <c r="H191" s="174" t="s">
        <v>176</v>
      </c>
      <c r="I191" s="172"/>
      <c r="J191" s="172"/>
      <c r="K191" s="172" t="s">
        <v>169</v>
      </c>
      <c r="L191" s="175">
        <v>4</v>
      </c>
      <c r="M191" s="407">
        <v>5</v>
      </c>
      <c r="N191" s="180" t="s">
        <v>177</v>
      </c>
      <c r="P191" s="112"/>
    </row>
    <row r="192" spans="1:16" ht="10.5">
      <c r="A192" s="174" t="s">
        <v>4008</v>
      </c>
      <c r="B192" s="174" t="s">
        <v>4009</v>
      </c>
      <c r="C192" s="172" t="s">
        <v>735</v>
      </c>
      <c r="D192" s="219" t="s">
        <v>220</v>
      </c>
      <c r="E192" s="193"/>
      <c r="F192" s="179" t="s">
        <v>3704</v>
      </c>
      <c r="G192" s="174" t="s">
        <v>4010</v>
      </c>
      <c r="H192" s="174" t="s">
        <v>176</v>
      </c>
      <c r="I192" s="172"/>
      <c r="J192" s="172"/>
      <c r="K192" s="172" t="s">
        <v>169</v>
      </c>
      <c r="L192" s="175">
        <v>4</v>
      </c>
      <c r="M192" s="407">
        <v>5</v>
      </c>
      <c r="N192" s="180" t="s">
        <v>177</v>
      </c>
      <c r="P192" s="112"/>
    </row>
    <row r="193" spans="1:16" ht="20">
      <c r="A193" s="174" t="s">
        <v>4011</v>
      </c>
      <c r="B193" s="174" t="s">
        <v>4012</v>
      </c>
      <c r="C193" s="172" t="s">
        <v>735</v>
      </c>
      <c r="D193" s="219" t="s">
        <v>220</v>
      </c>
      <c r="E193" s="193"/>
      <c r="F193" s="179" t="s">
        <v>3704</v>
      </c>
      <c r="G193" s="174" t="s">
        <v>4013</v>
      </c>
      <c r="H193" s="174" t="s">
        <v>176</v>
      </c>
      <c r="I193" s="172"/>
      <c r="J193" s="172"/>
      <c r="K193" s="172" t="s">
        <v>169</v>
      </c>
      <c r="L193" s="175">
        <v>4</v>
      </c>
      <c r="M193" s="407">
        <v>5</v>
      </c>
      <c r="N193" s="180" t="s">
        <v>177</v>
      </c>
      <c r="P193" s="112"/>
    </row>
    <row r="194" spans="1:16" ht="20">
      <c r="A194" s="174" t="s">
        <v>4014</v>
      </c>
      <c r="B194" s="174" t="s">
        <v>4015</v>
      </c>
      <c r="C194" s="172" t="s">
        <v>735</v>
      </c>
      <c r="D194" s="219" t="s">
        <v>220</v>
      </c>
      <c r="E194" s="193"/>
      <c r="F194" s="179" t="s">
        <v>3704</v>
      </c>
      <c r="G194" s="174" t="s">
        <v>4016</v>
      </c>
      <c r="H194" s="174" t="s">
        <v>176</v>
      </c>
      <c r="I194" s="172"/>
      <c r="J194" s="172"/>
      <c r="K194" s="172" t="s">
        <v>169</v>
      </c>
      <c r="L194" s="175">
        <v>4</v>
      </c>
      <c r="M194" s="407">
        <v>5</v>
      </c>
      <c r="N194" s="180" t="s">
        <v>177</v>
      </c>
      <c r="P194" s="112"/>
    </row>
    <row r="195" spans="1:16" ht="20">
      <c r="A195" s="174" t="s">
        <v>4017</v>
      </c>
      <c r="B195" s="174" t="s">
        <v>4018</v>
      </c>
      <c r="C195" s="172" t="s">
        <v>735</v>
      </c>
      <c r="D195" s="219" t="s">
        <v>220</v>
      </c>
      <c r="E195" s="193"/>
      <c r="F195" s="179" t="s">
        <v>3704</v>
      </c>
      <c r="G195" s="174" t="s">
        <v>4019</v>
      </c>
      <c r="H195" s="174" t="s">
        <v>176</v>
      </c>
      <c r="I195" s="172"/>
      <c r="J195" s="172"/>
      <c r="K195" s="172" t="s">
        <v>169</v>
      </c>
      <c r="L195" s="175">
        <v>4</v>
      </c>
      <c r="M195" s="407">
        <v>5</v>
      </c>
      <c r="N195" s="180" t="s">
        <v>177</v>
      </c>
      <c r="P195" s="112"/>
    </row>
    <row r="196" spans="1:16" ht="20">
      <c r="A196" s="174" t="s">
        <v>4020</v>
      </c>
      <c r="B196" s="174" t="s">
        <v>4021</v>
      </c>
      <c r="C196" s="172" t="s">
        <v>735</v>
      </c>
      <c r="D196" s="219" t="s">
        <v>220</v>
      </c>
      <c r="E196" s="193"/>
      <c r="F196" s="179" t="s">
        <v>3704</v>
      </c>
      <c r="G196" s="174" t="s">
        <v>4022</v>
      </c>
      <c r="H196" s="174" t="s">
        <v>182</v>
      </c>
      <c r="I196" s="172"/>
      <c r="J196" s="172"/>
      <c r="K196" s="172" t="s">
        <v>169</v>
      </c>
      <c r="L196" s="175">
        <v>4</v>
      </c>
      <c r="M196" s="407">
        <v>5</v>
      </c>
      <c r="N196" s="180" t="s">
        <v>177</v>
      </c>
      <c r="P196" s="112"/>
    </row>
    <row r="197" spans="1:16" ht="20">
      <c r="A197" s="174" t="s">
        <v>4023</v>
      </c>
      <c r="B197" s="174" t="s">
        <v>4024</v>
      </c>
      <c r="C197" s="172" t="s">
        <v>735</v>
      </c>
      <c r="D197" s="219" t="s">
        <v>220</v>
      </c>
      <c r="E197" s="193"/>
      <c r="F197" s="179" t="s">
        <v>3704</v>
      </c>
      <c r="G197" s="174" t="s">
        <v>4025</v>
      </c>
      <c r="H197" s="174" t="s">
        <v>182</v>
      </c>
      <c r="I197" s="172"/>
      <c r="J197" s="172"/>
      <c r="K197" s="172" t="s">
        <v>169</v>
      </c>
      <c r="L197" s="175">
        <v>4</v>
      </c>
      <c r="M197" s="407">
        <v>5</v>
      </c>
      <c r="N197" s="180" t="s">
        <v>177</v>
      </c>
      <c r="P197" s="112"/>
    </row>
    <row r="198" spans="1:16" ht="20">
      <c r="A198" s="174" t="s">
        <v>4026</v>
      </c>
      <c r="B198" s="174" t="s">
        <v>4027</v>
      </c>
      <c r="C198" s="172" t="s">
        <v>735</v>
      </c>
      <c r="D198" s="219" t="s">
        <v>220</v>
      </c>
      <c r="E198" s="193"/>
      <c r="F198" s="179" t="s">
        <v>3704</v>
      </c>
      <c r="G198" s="174" t="s">
        <v>4028</v>
      </c>
      <c r="H198" s="174" t="s">
        <v>182</v>
      </c>
      <c r="I198" s="172"/>
      <c r="J198" s="172"/>
      <c r="K198" s="172" t="s">
        <v>169</v>
      </c>
      <c r="L198" s="175">
        <v>4</v>
      </c>
      <c r="M198" s="407">
        <v>5</v>
      </c>
      <c r="N198" s="180" t="s">
        <v>177</v>
      </c>
      <c r="P198" s="112"/>
    </row>
    <row r="199" spans="1:16" ht="20">
      <c r="A199" s="172" t="s">
        <v>4029</v>
      </c>
      <c r="B199" s="174" t="s">
        <v>3104</v>
      </c>
      <c r="C199" s="172" t="s">
        <v>4030</v>
      </c>
      <c r="D199" s="219" t="s">
        <v>220</v>
      </c>
      <c r="E199" s="193"/>
      <c r="F199" s="185" t="s">
        <v>3534</v>
      </c>
      <c r="G199" s="174" t="s">
        <v>4031</v>
      </c>
      <c r="H199" s="174" t="s">
        <v>166</v>
      </c>
      <c r="I199" s="177" t="s">
        <v>1429</v>
      </c>
      <c r="J199" s="177"/>
      <c r="K199" s="172" t="s">
        <v>169</v>
      </c>
      <c r="L199" s="175">
        <v>4</v>
      </c>
      <c r="M199" s="407">
        <v>5</v>
      </c>
      <c r="N199" s="180" t="s">
        <v>177</v>
      </c>
      <c r="P199" s="112"/>
    </row>
    <row r="200" spans="1:16" ht="20">
      <c r="A200" s="172" t="s">
        <v>4032</v>
      </c>
      <c r="B200" s="172" t="s">
        <v>3108</v>
      </c>
      <c r="C200" s="172" t="s">
        <v>4033</v>
      </c>
      <c r="D200" s="219" t="s">
        <v>220</v>
      </c>
      <c r="E200" s="193"/>
      <c r="F200" s="179" t="s">
        <v>4034</v>
      </c>
      <c r="G200" s="174" t="s">
        <v>4035</v>
      </c>
      <c r="H200" s="174" t="s">
        <v>176</v>
      </c>
      <c r="I200" s="172"/>
      <c r="J200" s="172"/>
      <c r="K200" s="172" t="s">
        <v>169</v>
      </c>
      <c r="L200" s="175">
        <v>4</v>
      </c>
      <c r="M200" s="407">
        <v>5</v>
      </c>
      <c r="N200" s="180" t="s">
        <v>177</v>
      </c>
      <c r="P200" s="112"/>
    </row>
    <row r="201" spans="1:16" ht="20">
      <c r="A201" s="172" t="s">
        <v>4036</v>
      </c>
      <c r="B201" s="172" t="s">
        <v>3114</v>
      </c>
      <c r="C201" s="172" t="s">
        <v>4037</v>
      </c>
      <c r="D201" s="219" t="s">
        <v>220</v>
      </c>
      <c r="E201" s="193"/>
      <c r="F201" s="179" t="s">
        <v>4034</v>
      </c>
      <c r="G201" s="174" t="s">
        <v>4038</v>
      </c>
      <c r="H201" s="174" t="s">
        <v>176</v>
      </c>
      <c r="I201" s="172"/>
      <c r="J201" s="172"/>
      <c r="K201" s="172" t="s">
        <v>169</v>
      </c>
      <c r="L201" s="175">
        <v>4</v>
      </c>
      <c r="M201" s="407">
        <v>5</v>
      </c>
      <c r="N201" s="180" t="s">
        <v>177</v>
      </c>
      <c r="P201" s="112"/>
    </row>
    <row r="202" spans="1:16" ht="20">
      <c r="A202" s="172" t="s">
        <v>4039</v>
      </c>
      <c r="B202" s="172" t="s">
        <v>4040</v>
      </c>
      <c r="C202" s="172" t="s">
        <v>4041</v>
      </c>
      <c r="D202" s="219" t="s">
        <v>220</v>
      </c>
      <c r="E202" s="193"/>
      <c r="F202" s="179" t="s">
        <v>4034</v>
      </c>
      <c r="G202" s="174" t="s">
        <v>4042</v>
      </c>
      <c r="H202" s="174" t="s">
        <v>176</v>
      </c>
      <c r="I202" s="172"/>
      <c r="J202" s="172"/>
      <c r="K202" s="172" t="s">
        <v>169</v>
      </c>
      <c r="L202" s="175">
        <v>4</v>
      </c>
      <c r="M202" s="407">
        <v>5</v>
      </c>
      <c r="N202" s="180" t="s">
        <v>177</v>
      </c>
      <c r="P202" s="112"/>
    </row>
    <row r="203" spans="1:16" ht="20">
      <c r="A203" s="172" t="s">
        <v>4043</v>
      </c>
      <c r="B203" s="172" t="s">
        <v>3136</v>
      </c>
      <c r="C203" s="172" t="s">
        <v>4044</v>
      </c>
      <c r="D203" s="219" t="s">
        <v>220</v>
      </c>
      <c r="E203" s="193"/>
      <c r="F203" s="179" t="s">
        <v>4034</v>
      </c>
      <c r="G203" s="174" t="s">
        <v>4045</v>
      </c>
      <c r="H203" s="174" t="s">
        <v>176</v>
      </c>
      <c r="I203" s="172"/>
      <c r="J203" s="172"/>
      <c r="K203" s="172" t="s">
        <v>169</v>
      </c>
      <c r="L203" s="175">
        <v>4</v>
      </c>
      <c r="M203" s="407">
        <v>5</v>
      </c>
      <c r="N203" s="180" t="s">
        <v>177</v>
      </c>
      <c r="P203" s="112"/>
    </row>
    <row r="204" spans="1:16" ht="20">
      <c r="A204" s="172" t="s">
        <v>4046</v>
      </c>
      <c r="B204" s="172" t="s">
        <v>4047</v>
      </c>
      <c r="C204" s="172" t="s">
        <v>4048</v>
      </c>
      <c r="D204" s="219" t="s">
        <v>220</v>
      </c>
      <c r="E204" s="193"/>
      <c r="F204" s="179" t="s">
        <v>4034</v>
      </c>
      <c r="G204" s="174" t="s">
        <v>4049</v>
      </c>
      <c r="H204" s="174" t="s">
        <v>176</v>
      </c>
      <c r="I204" s="172"/>
      <c r="J204" s="172"/>
      <c r="K204" s="172" t="s">
        <v>169</v>
      </c>
      <c r="L204" s="175">
        <v>4</v>
      </c>
      <c r="M204" s="407">
        <v>5</v>
      </c>
      <c r="N204" s="180" t="s">
        <v>177</v>
      </c>
      <c r="P204" s="112"/>
    </row>
    <row r="205" spans="1:16" ht="10.5">
      <c r="A205" s="172" t="s">
        <v>4050</v>
      </c>
      <c r="B205" s="172" t="s">
        <v>4051</v>
      </c>
      <c r="C205" s="172" t="s">
        <v>735</v>
      </c>
      <c r="D205" s="219" t="s">
        <v>220</v>
      </c>
      <c r="E205" s="193"/>
      <c r="F205" s="179" t="s">
        <v>3704</v>
      </c>
      <c r="G205" s="199" t="s">
        <v>4052</v>
      </c>
      <c r="H205" s="257" t="s">
        <v>176</v>
      </c>
      <c r="I205" s="172"/>
      <c r="J205" s="172"/>
      <c r="K205" s="172" t="s">
        <v>169</v>
      </c>
      <c r="L205" s="175">
        <v>4</v>
      </c>
      <c r="M205" s="407">
        <v>5</v>
      </c>
      <c r="N205" s="180" t="s">
        <v>177</v>
      </c>
      <c r="P205" s="112"/>
    </row>
    <row r="206" spans="1:16" ht="20">
      <c r="A206" s="172" t="s">
        <v>4053</v>
      </c>
      <c r="B206" s="172" t="s">
        <v>3170</v>
      </c>
      <c r="C206" s="172" t="s">
        <v>4054</v>
      </c>
      <c r="D206" s="219" t="s">
        <v>220</v>
      </c>
      <c r="E206" s="193"/>
      <c r="F206" s="179" t="s">
        <v>4034</v>
      </c>
      <c r="G206" s="174" t="s">
        <v>4055</v>
      </c>
      <c r="H206" s="174" t="s">
        <v>176</v>
      </c>
      <c r="I206" s="172"/>
      <c r="J206" s="172"/>
      <c r="K206" s="172" t="s">
        <v>169</v>
      </c>
      <c r="L206" s="175">
        <v>4</v>
      </c>
      <c r="M206" s="407">
        <v>5</v>
      </c>
      <c r="N206" s="180" t="s">
        <v>177</v>
      </c>
      <c r="P206" s="112"/>
    </row>
    <row r="207" spans="1:16" ht="30">
      <c r="A207" s="172" t="s">
        <v>4056</v>
      </c>
      <c r="B207" s="172" t="s">
        <v>3174</v>
      </c>
      <c r="C207" s="172" t="s">
        <v>4057</v>
      </c>
      <c r="D207" s="219" t="s">
        <v>220</v>
      </c>
      <c r="E207" s="193"/>
      <c r="F207" s="179" t="s">
        <v>4034</v>
      </c>
      <c r="G207" s="174" t="s">
        <v>4058</v>
      </c>
      <c r="H207" s="174" t="s">
        <v>176</v>
      </c>
      <c r="I207" s="172"/>
      <c r="J207" s="172"/>
      <c r="K207" s="172" t="s">
        <v>169</v>
      </c>
      <c r="L207" s="175">
        <v>4</v>
      </c>
      <c r="M207" s="407">
        <v>5</v>
      </c>
      <c r="N207" s="180" t="s">
        <v>177</v>
      </c>
      <c r="P207" s="112"/>
    </row>
    <row r="208" spans="1:16" ht="10.5">
      <c r="A208" s="172" t="s">
        <v>4059</v>
      </c>
      <c r="B208" s="172" t="s">
        <v>4060</v>
      </c>
      <c r="C208" s="172" t="s">
        <v>735</v>
      </c>
      <c r="D208" s="219" t="s">
        <v>220</v>
      </c>
      <c r="E208" s="193"/>
      <c r="F208" s="179" t="s">
        <v>3704</v>
      </c>
      <c r="G208" s="174" t="s">
        <v>4061</v>
      </c>
      <c r="H208" s="174" t="s">
        <v>176</v>
      </c>
      <c r="I208" s="172"/>
      <c r="J208" s="172"/>
      <c r="K208" s="172" t="s">
        <v>169</v>
      </c>
      <c r="L208" s="175">
        <v>4</v>
      </c>
      <c r="M208" s="407">
        <v>5</v>
      </c>
      <c r="N208" s="180" t="s">
        <v>177</v>
      </c>
      <c r="P208" s="112"/>
    </row>
    <row r="209" spans="1:16" ht="10.5">
      <c r="A209" s="172" t="s">
        <v>4062</v>
      </c>
      <c r="B209" s="172" t="s">
        <v>4063</v>
      </c>
      <c r="C209" s="172" t="s">
        <v>735</v>
      </c>
      <c r="D209" s="219" t="s">
        <v>220</v>
      </c>
      <c r="E209" s="193"/>
      <c r="F209" s="179" t="s">
        <v>3704</v>
      </c>
      <c r="G209" s="174" t="s">
        <v>4064</v>
      </c>
      <c r="H209" s="174" t="s">
        <v>176</v>
      </c>
      <c r="I209" s="172"/>
      <c r="J209" s="172"/>
      <c r="K209" s="172" t="s">
        <v>169</v>
      </c>
      <c r="L209" s="175">
        <v>4</v>
      </c>
      <c r="M209" s="407">
        <v>5</v>
      </c>
      <c r="N209" s="180" t="s">
        <v>177</v>
      </c>
      <c r="P209" s="112"/>
    </row>
    <row r="210" spans="1:16" ht="10.5">
      <c r="A210" s="172" t="s">
        <v>4065</v>
      </c>
      <c r="B210" s="172" t="s">
        <v>3275</v>
      </c>
      <c r="C210" s="172" t="s">
        <v>4066</v>
      </c>
      <c r="D210" s="219" t="s">
        <v>220</v>
      </c>
      <c r="E210" s="193"/>
      <c r="F210" s="185" t="s">
        <v>3534</v>
      </c>
      <c r="G210" s="174" t="s">
        <v>4067</v>
      </c>
      <c r="H210" s="174" t="s">
        <v>176</v>
      </c>
      <c r="I210" s="172"/>
      <c r="J210" s="172"/>
      <c r="K210" s="172" t="s">
        <v>169</v>
      </c>
      <c r="L210" s="175">
        <v>4</v>
      </c>
      <c r="M210" s="407">
        <v>5</v>
      </c>
      <c r="N210" s="180" t="s">
        <v>177</v>
      </c>
      <c r="P210" s="112"/>
    </row>
    <row r="211" spans="1:16" ht="10.5">
      <c r="A211" s="172" t="s">
        <v>4068</v>
      </c>
      <c r="B211" s="172" t="s">
        <v>3279</v>
      </c>
      <c r="C211" s="172" t="s">
        <v>4069</v>
      </c>
      <c r="D211" s="219" t="s">
        <v>220</v>
      </c>
      <c r="E211" s="193"/>
      <c r="F211" s="185" t="s">
        <v>3534</v>
      </c>
      <c r="G211" s="174" t="s">
        <v>4070</v>
      </c>
      <c r="H211" s="174" t="s">
        <v>176</v>
      </c>
      <c r="I211" s="172"/>
      <c r="J211" s="172"/>
      <c r="K211" s="172" t="s">
        <v>169</v>
      </c>
      <c r="L211" s="175">
        <v>4</v>
      </c>
      <c r="M211" s="407">
        <v>5</v>
      </c>
      <c r="N211" s="180" t="s">
        <v>177</v>
      </c>
      <c r="P211" s="112"/>
    </row>
    <row r="212" spans="1:16" ht="10.5">
      <c r="A212" s="172" t="s">
        <v>4071</v>
      </c>
      <c r="B212" s="172" t="s">
        <v>3291</v>
      </c>
      <c r="C212" s="172" t="s">
        <v>4072</v>
      </c>
      <c r="D212" s="219" t="s">
        <v>220</v>
      </c>
      <c r="E212" s="193"/>
      <c r="F212" s="185" t="s">
        <v>3534</v>
      </c>
      <c r="G212" s="174" t="s">
        <v>4073</v>
      </c>
      <c r="H212" s="174" t="s">
        <v>176</v>
      </c>
      <c r="I212" s="172"/>
      <c r="J212" s="172"/>
      <c r="K212" s="172" t="s">
        <v>169</v>
      </c>
      <c r="L212" s="175">
        <v>4</v>
      </c>
      <c r="M212" s="407">
        <v>5</v>
      </c>
      <c r="N212" s="180" t="s">
        <v>177</v>
      </c>
      <c r="P212" s="112"/>
    </row>
    <row r="213" spans="1:16" ht="20">
      <c r="A213" s="172" t="s">
        <v>3651</v>
      </c>
      <c r="B213" s="172" t="s">
        <v>1443</v>
      </c>
      <c r="C213" s="172" t="s">
        <v>4074</v>
      </c>
      <c r="D213" s="219" t="s">
        <v>220</v>
      </c>
      <c r="E213" s="193"/>
      <c r="F213" s="185" t="s">
        <v>2076</v>
      </c>
      <c r="G213" s="174" t="s">
        <v>4075</v>
      </c>
      <c r="H213" s="174" t="s">
        <v>166</v>
      </c>
      <c r="I213" s="174" t="s">
        <v>1429</v>
      </c>
      <c r="J213" s="174"/>
      <c r="K213" s="172" t="s">
        <v>169</v>
      </c>
      <c r="L213" s="175">
        <v>4</v>
      </c>
      <c r="M213" s="407">
        <v>5</v>
      </c>
      <c r="N213" s="180" t="s">
        <v>177</v>
      </c>
      <c r="P213" s="112"/>
    </row>
    <row r="214" spans="1:16" ht="20">
      <c r="A214" s="172" t="s">
        <v>3653</v>
      </c>
      <c r="B214" s="172" t="s">
        <v>1447</v>
      </c>
      <c r="C214" s="172" t="s">
        <v>4076</v>
      </c>
      <c r="D214" s="219" t="s">
        <v>220</v>
      </c>
      <c r="E214" s="193"/>
      <c r="F214" s="185" t="s">
        <v>2076</v>
      </c>
      <c r="G214" s="174" t="s">
        <v>4077</v>
      </c>
      <c r="H214" s="174" t="s">
        <v>166</v>
      </c>
      <c r="I214" s="174" t="s">
        <v>1429</v>
      </c>
      <c r="J214" s="174"/>
      <c r="K214" s="172" t="s">
        <v>169</v>
      </c>
      <c r="L214" s="175">
        <v>4</v>
      </c>
      <c r="M214" s="407">
        <v>5</v>
      </c>
      <c r="N214" s="180" t="s">
        <v>177</v>
      </c>
      <c r="P214" s="112"/>
    </row>
    <row r="215" spans="1:16" ht="30">
      <c r="A215" s="210" t="s">
        <v>3641</v>
      </c>
      <c r="B215" s="210" t="s">
        <v>1307</v>
      </c>
      <c r="C215" s="210" t="s">
        <v>3642</v>
      </c>
      <c r="D215" s="210" t="s">
        <v>470</v>
      </c>
      <c r="E215" s="210"/>
      <c r="F215" s="224" t="s">
        <v>4078</v>
      </c>
      <c r="G215" s="212" t="s">
        <v>1309</v>
      </c>
      <c r="H215" s="212" t="s">
        <v>182</v>
      </c>
      <c r="I215" s="212" t="s">
        <v>3359</v>
      </c>
      <c r="J215" s="212"/>
      <c r="K215" s="172" t="s">
        <v>169</v>
      </c>
      <c r="L215" s="214">
        <v>4</v>
      </c>
      <c r="M215" s="407">
        <v>5</v>
      </c>
      <c r="N215" s="180" t="s">
        <v>177</v>
      </c>
      <c r="P215" s="112"/>
    </row>
    <row r="216" spans="1:16" ht="10.5">
      <c r="A216" s="202"/>
      <c r="B216" s="202"/>
      <c r="C216" s="202"/>
      <c r="D216" s="202"/>
      <c r="E216" s="202"/>
      <c r="F216" s="225"/>
      <c r="G216" s="205"/>
      <c r="H216" s="205"/>
      <c r="I216" s="205"/>
      <c r="J216" s="205"/>
      <c r="K216" s="205"/>
      <c r="L216" s="216"/>
      <c r="M216" s="217"/>
      <c r="N216" s="237"/>
      <c r="P216" s="112"/>
    </row>
    <row r="217" spans="1:16">
      <c r="A217" s="215" t="s">
        <v>4079</v>
      </c>
      <c r="B217" s="202"/>
      <c r="C217" s="202"/>
      <c r="D217" s="202"/>
      <c r="E217" s="202"/>
      <c r="F217" s="215"/>
      <c r="G217" s="205"/>
      <c r="H217" s="205"/>
      <c r="I217" s="205"/>
      <c r="J217" s="205"/>
      <c r="K217" s="205"/>
      <c r="L217" s="195"/>
      <c r="M217" s="217"/>
      <c r="N217" s="237"/>
      <c r="P217" s="112"/>
    </row>
    <row r="218" spans="1:16" ht="10.5">
      <c r="A218" s="219" t="s">
        <v>3610</v>
      </c>
      <c r="B218" s="219" t="s">
        <v>747</v>
      </c>
      <c r="C218" s="219" t="s">
        <v>3611</v>
      </c>
      <c r="D218" s="219" t="s">
        <v>470</v>
      </c>
      <c r="E218" s="219"/>
      <c r="F218" s="220"/>
      <c r="G218" s="221" t="s">
        <v>480</v>
      </c>
      <c r="H218" s="221" t="s">
        <v>176</v>
      </c>
      <c r="I218" s="226"/>
      <c r="J218" s="226"/>
      <c r="K218" s="172" t="s">
        <v>169</v>
      </c>
      <c r="L218" s="222">
        <v>4</v>
      </c>
      <c r="M218" s="407">
        <v>5</v>
      </c>
      <c r="N218" s="180" t="s">
        <v>177</v>
      </c>
      <c r="P218" s="112"/>
    </row>
    <row r="219" spans="1:16" ht="10.5">
      <c r="A219" s="172" t="s">
        <v>4080</v>
      </c>
      <c r="B219" s="172" t="s">
        <v>468</v>
      </c>
      <c r="C219" s="172" t="s">
        <v>3613</v>
      </c>
      <c r="D219" s="219" t="s">
        <v>470</v>
      </c>
      <c r="E219" s="193"/>
      <c r="F219" s="179"/>
      <c r="G219" s="172" t="s">
        <v>471</v>
      </c>
      <c r="H219" s="172" t="s">
        <v>443</v>
      </c>
      <c r="I219" s="184"/>
      <c r="J219" s="184"/>
      <c r="K219" s="172" t="s">
        <v>169</v>
      </c>
      <c r="L219" s="175">
        <v>4</v>
      </c>
      <c r="M219" s="407">
        <v>3</v>
      </c>
      <c r="N219" s="180" t="s">
        <v>177</v>
      </c>
      <c r="P219" s="112"/>
    </row>
    <row r="220" spans="1:16" ht="40">
      <c r="A220" s="219" t="s">
        <v>3548</v>
      </c>
      <c r="B220" s="219" t="s">
        <v>741</v>
      </c>
      <c r="C220" s="219" t="s">
        <v>3549</v>
      </c>
      <c r="D220" s="219" t="s">
        <v>163</v>
      </c>
      <c r="E220" s="219"/>
      <c r="F220" s="220"/>
      <c r="G220" s="221" t="s">
        <v>433</v>
      </c>
      <c r="H220" s="221" t="s">
        <v>182</v>
      </c>
      <c r="I220" s="226"/>
      <c r="J220" s="226"/>
      <c r="K220" s="172" t="s">
        <v>169</v>
      </c>
      <c r="L220" s="222">
        <v>4</v>
      </c>
      <c r="M220" s="407">
        <v>4</v>
      </c>
      <c r="N220" s="180" t="s">
        <v>177</v>
      </c>
      <c r="P220" s="112"/>
    </row>
    <row r="221" spans="1:16" ht="10.5">
      <c r="A221" s="172" t="s">
        <v>4081</v>
      </c>
      <c r="B221" s="172" t="s">
        <v>3380</v>
      </c>
      <c r="C221" s="172" t="s">
        <v>4082</v>
      </c>
      <c r="D221" s="172" t="s">
        <v>163</v>
      </c>
      <c r="E221" s="172"/>
      <c r="F221" s="179" t="s">
        <v>3534</v>
      </c>
      <c r="G221" s="174" t="s">
        <v>3382</v>
      </c>
      <c r="H221" s="174" t="s">
        <v>176</v>
      </c>
      <c r="I221" s="184"/>
      <c r="J221" s="184"/>
      <c r="K221" s="172" t="s">
        <v>169</v>
      </c>
      <c r="L221" s="175">
        <v>4</v>
      </c>
      <c r="M221" s="407">
        <v>5</v>
      </c>
      <c r="N221" s="180" t="s">
        <v>177</v>
      </c>
      <c r="P221" s="112"/>
    </row>
    <row r="222" spans="1:16" ht="10.5">
      <c r="A222" s="172" t="s">
        <v>4083</v>
      </c>
      <c r="B222" s="172" t="s">
        <v>3363</v>
      </c>
      <c r="C222" s="172" t="s">
        <v>4084</v>
      </c>
      <c r="D222" s="172" t="s">
        <v>220</v>
      </c>
      <c r="E222" s="172"/>
      <c r="F222" s="179" t="s">
        <v>3534</v>
      </c>
      <c r="G222" s="174" t="s">
        <v>3366</v>
      </c>
      <c r="H222" s="174" t="s">
        <v>182</v>
      </c>
      <c r="I222" s="184">
        <v>500</v>
      </c>
      <c r="J222" s="184"/>
      <c r="K222" s="172" t="s">
        <v>169</v>
      </c>
      <c r="L222" s="175">
        <v>4</v>
      </c>
      <c r="M222" s="407">
        <v>5</v>
      </c>
      <c r="N222" s="180" t="s">
        <v>177</v>
      </c>
      <c r="P222" s="112"/>
    </row>
    <row r="223" spans="1:16" ht="10.5">
      <c r="A223" s="172" t="s">
        <v>4085</v>
      </c>
      <c r="B223" s="172" t="s">
        <v>3369</v>
      </c>
      <c r="C223" s="172" t="s">
        <v>735</v>
      </c>
      <c r="D223" s="172" t="s">
        <v>220</v>
      </c>
      <c r="E223" s="172"/>
      <c r="F223" s="179" t="s">
        <v>3704</v>
      </c>
      <c r="G223" s="200" t="s">
        <v>3370</v>
      </c>
      <c r="H223" s="205" t="s">
        <v>443</v>
      </c>
      <c r="I223" s="184"/>
      <c r="J223" s="184"/>
      <c r="K223" s="172" t="s">
        <v>169</v>
      </c>
      <c r="L223" s="175">
        <v>4</v>
      </c>
      <c r="M223" s="407">
        <v>5</v>
      </c>
      <c r="N223" s="180" t="s">
        <v>177</v>
      </c>
      <c r="P223" s="112"/>
    </row>
    <row r="224" spans="1:16" ht="30">
      <c r="A224" s="172" t="s">
        <v>4086</v>
      </c>
      <c r="B224" s="172" t="s">
        <v>3372</v>
      </c>
      <c r="C224" s="172" t="s">
        <v>4087</v>
      </c>
      <c r="D224" s="172" t="s">
        <v>220</v>
      </c>
      <c r="E224" s="172"/>
      <c r="F224" s="179" t="s">
        <v>3534</v>
      </c>
      <c r="G224" s="174" t="s">
        <v>3374</v>
      </c>
      <c r="H224" s="174" t="s">
        <v>182</v>
      </c>
      <c r="I224" s="227" t="s">
        <v>4088</v>
      </c>
      <c r="J224" s="227"/>
      <c r="K224" s="172" t="s">
        <v>169</v>
      </c>
      <c r="L224" s="175">
        <v>4</v>
      </c>
      <c r="M224" s="407">
        <v>5</v>
      </c>
      <c r="N224" s="180" t="s">
        <v>177</v>
      </c>
      <c r="P224" s="112"/>
    </row>
    <row r="225" spans="1:16" ht="10.5">
      <c r="A225" s="172" t="s">
        <v>4089</v>
      </c>
      <c r="B225" s="172" t="s">
        <v>3387</v>
      </c>
      <c r="C225" s="172" t="s">
        <v>4090</v>
      </c>
      <c r="D225" s="172" t="s">
        <v>220</v>
      </c>
      <c r="E225" s="172"/>
      <c r="F225" s="179" t="s">
        <v>3534</v>
      </c>
      <c r="G225" s="174" t="s">
        <v>4091</v>
      </c>
      <c r="H225" s="257" t="s">
        <v>182</v>
      </c>
      <c r="I225" s="184"/>
      <c r="J225" s="184"/>
      <c r="K225" s="172" t="s">
        <v>169</v>
      </c>
      <c r="L225" s="175">
        <v>4</v>
      </c>
      <c r="M225" s="407">
        <v>5</v>
      </c>
      <c r="N225" s="180" t="s">
        <v>177</v>
      </c>
      <c r="P225" s="112"/>
    </row>
    <row r="226" spans="1:16" ht="20">
      <c r="A226" s="172" t="s">
        <v>4092</v>
      </c>
      <c r="B226" s="172" t="s">
        <v>3392</v>
      </c>
      <c r="C226" s="172" t="s">
        <v>4093</v>
      </c>
      <c r="D226" s="172" t="s">
        <v>220</v>
      </c>
      <c r="E226" s="172"/>
      <c r="F226" s="179" t="s">
        <v>3534</v>
      </c>
      <c r="G226" s="174" t="s">
        <v>3394</v>
      </c>
      <c r="H226" s="174" t="s">
        <v>166</v>
      </c>
      <c r="I226" s="177" t="s">
        <v>1455</v>
      </c>
      <c r="J226" s="177"/>
      <c r="K226" s="172" t="s">
        <v>169</v>
      </c>
      <c r="L226" s="175">
        <v>4</v>
      </c>
      <c r="M226" s="407">
        <v>5</v>
      </c>
      <c r="N226" s="180" t="s">
        <v>177</v>
      </c>
      <c r="P226" s="112"/>
    </row>
    <row r="227" spans="1:16" ht="20">
      <c r="A227" s="172" t="s">
        <v>4094</v>
      </c>
      <c r="B227" s="172" t="s">
        <v>3396</v>
      </c>
      <c r="C227" s="172" t="s">
        <v>4095</v>
      </c>
      <c r="D227" s="172" t="s">
        <v>220</v>
      </c>
      <c r="E227" s="172"/>
      <c r="F227" s="179" t="s">
        <v>3534</v>
      </c>
      <c r="G227" s="174" t="s">
        <v>3399</v>
      </c>
      <c r="H227" s="174" t="s">
        <v>166</v>
      </c>
      <c r="I227" s="177" t="s">
        <v>1455</v>
      </c>
      <c r="J227" s="177"/>
      <c r="K227" s="172" t="s">
        <v>169</v>
      </c>
      <c r="L227" s="175">
        <v>4</v>
      </c>
      <c r="M227" s="407">
        <v>5</v>
      </c>
      <c r="N227" s="180" t="s">
        <v>177</v>
      </c>
      <c r="P227" s="112"/>
    </row>
    <row r="228" spans="1:16" ht="70">
      <c r="A228" s="172" t="s">
        <v>4096</v>
      </c>
      <c r="B228" s="172" t="s">
        <v>3406</v>
      </c>
      <c r="C228" s="172" t="s">
        <v>4097</v>
      </c>
      <c r="D228" s="172" t="s">
        <v>220</v>
      </c>
      <c r="E228" s="172"/>
      <c r="F228" s="179" t="s">
        <v>3534</v>
      </c>
      <c r="G228" s="174" t="s">
        <v>3408</v>
      </c>
      <c r="H228" s="174" t="s">
        <v>182</v>
      </c>
      <c r="I228" s="177" t="s">
        <v>4098</v>
      </c>
      <c r="J228" s="177"/>
      <c r="K228" s="172" t="s">
        <v>169</v>
      </c>
      <c r="L228" s="175">
        <v>4</v>
      </c>
      <c r="M228" s="407">
        <v>5</v>
      </c>
      <c r="N228" s="180" t="s">
        <v>177</v>
      </c>
      <c r="P228" s="112"/>
    </row>
    <row r="229" spans="1:16" ht="30">
      <c r="A229" s="172" t="s">
        <v>4099</v>
      </c>
      <c r="B229" s="172" t="s">
        <v>3411</v>
      </c>
      <c r="C229" s="172" t="s">
        <v>4100</v>
      </c>
      <c r="D229" s="172" t="s">
        <v>220</v>
      </c>
      <c r="E229" s="172"/>
      <c r="F229" s="179" t="s">
        <v>3534</v>
      </c>
      <c r="G229" s="174" t="s">
        <v>3412</v>
      </c>
      <c r="H229" s="174" t="s">
        <v>176</v>
      </c>
      <c r="I229" s="177" t="s">
        <v>4101</v>
      </c>
      <c r="J229" s="177"/>
      <c r="K229" s="172" t="s">
        <v>169</v>
      </c>
      <c r="L229" s="175">
        <v>4</v>
      </c>
      <c r="M229" s="407">
        <v>5</v>
      </c>
      <c r="N229" s="180" t="s">
        <v>177</v>
      </c>
      <c r="P229" s="112"/>
    </row>
    <row r="230" spans="1:16" ht="30">
      <c r="A230" s="172" t="s">
        <v>4102</v>
      </c>
      <c r="B230" s="172" t="s">
        <v>3415</v>
      </c>
      <c r="C230" s="172" t="s">
        <v>4103</v>
      </c>
      <c r="D230" s="172" t="s">
        <v>220</v>
      </c>
      <c r="E230" s="172"/>
      <c r="F230" s="179" t="s">
        <v>3534</v>
      </c>
      <c r="G230" s="174" t="s">
        <v>3417</v>
      </c>
      <c r="H230" s="174" t="s">
        <v>176</v>
      </c>
      <c r="I230" s="177" t="s">
        <v>4104</v>
      </c>
      <c r="J230" s="177"/>
      <c r="K230" s="172" t="s">
        <v>169</v>
      </c>
      <c r="L230" s="175">
        <v>4</v>
      </c>
      <c r="M230" s="407">
        <v>5</v>
      </c>
      <c r="N230" s="180" t="s">
        <v>177</v>
      </c>
      <c r="P230" s="112"/>
    </row>
    <row r="231" spans="1:16" ht="30">
      <c r="A231" s="172" t="s">
        <v>4105</v>
      </c>
      <c r="B231" s="172" t="s">
        <v>3420</v>
      </c>
      <c r="C231" s="172" t="s">
        <v>4106</v>
      </c>
      <c r="D231" s="172" t="s">
        <v>220</v>
      </c>
      <c r="E231" s="172"/>
      <c r="F231" s="179" t="s">
        <v>3534</v>
      </c>
      <c r="G231" s="174" t="s">
        <v>3422</v>
      </c>
      <c r="H231" s="174" t="s">
        <v>176</v>
      </c>
      <c r="I231" s="177" t="s">
        <v>4107</v>
      </c>
      <c r="J231" s="177"/>
      <c r="K231" s="172" t="s">
        <v>169</v>
      </c>
      <c r="L231" s="175">
        <v>4</v>
      </c>
      <c r="M231" s="407">
        <v>5</v>
      </c>
      <c r="N231" s="180" t="s">
        <v>177</v>
      </c>
      <c r="P231" s="112"/>
    </row>
    <row r="232" spans="1:16" ht="30">
      <c r="A232" s="172" t="s">
        <v>4108</v>
      </c>
      <c r="B232" s="172" t="s">
        <v>3424</v>
      </c>
      <c r="C232" s="172" t="s">
        <v>4109</v>
      </c>
      <c r="D232" s="172" t="s">
        <v>220</v>
      </c>
      <c r="E232" s="172"/>
      <c r="F232" s="179" t="s">
        <v>3534</v>
      </c>
      <c r="G232" s="174" t="s">
        <v>3426</v>
      </c>
      <c r="H232" s="174" t="s">
        <v>176</v>
      </c>
      <c r="I232" s="177" t="s">
        <v>4107</v>
      </c>
      <c r="J232" s="177"/>
      <c r="K232" s="172" t="s">
        <v>169</v>
      </c>
      <c r="L232" s="175">
        <v>4</v>
      </c>
      <c r="M232" s="407">
        <v>5</v>
      </c>
      <c r="N232" s="180" t="s">
        <v>177</v>
      </c>
      <c r="P232" s="112"/>
    </row>
    <row r="233" spans="1:16" ht="30">
      <c r="A233" s="172" t="s">
        <v>4110</v>
      </c>
      <c r="B233" s="172" t="s">
        <v>3428</v>
      </c>
      <c r="C233" s="172" t="s">
        <v>4111</v>
      </c>
      <c r="D233" s="172" t="s">
        <v>220</v>
      </c>
      <c r="E233" s="172"/>
      <c r="F233" s="179" t="s">
        <v>3534</v>
      </c>
      <c r="G233" s="174" t="s">
        <v>3430</v>
      </c>
      <c r="H233" s="174" t="s">
        <v>176</v>
      </c>
      <c r="I233" s="177" t="s">
        <v>3418</v>
      </c>
      <c r="J233" s="177"/>
      <c r="K233" s="172" t="s">
        <v>169</v>
      </c>
      <c r="L233" s="175">
        <v>4</v>
      </c>
      <c r="M233" s="407">
        <v>5</v>
      </c>
      <c r="N233" s="180" t="s">
        <v>177</v>
      </c>
      <c r="P233" s="112"/>
    </row>
    <row r="234" spans="1:16" ht="30">
      <c r="A234" s="172" t="s">
        <v>4112</v>
      </c>
      <c r="B234" s="172" t="s">
        <v>3432</v>
      </c>
      <c r="C234" s="172" t="s">
        <v>4113</v>
      </c>
      <c r="D234" s="172" t="s">
        <v>220</v>
      </c>
      <c r="E234" s="172"/>
      <c r="F234" s="179" t="s">
        <v>3534</v>
      </c>
      <c r="G234" s="174" t="s">
        <v>3434</v>
      </c>
      <c r="H234" s="174" t="s">
        <v>176</v>
      </c>
      <c r="I234" s="177" t="s">
        <v>3418</v>
      </c>
      <c r="J234" s="177"/>
      <c r="K234" s="172" t="s">
        <v>169</v>
      </c>
      <c r="L234" s="175">
        <v>4</v>
      </c>
      <c r="M234" s="407">
        <v>5</v>
      </c>
      <c r="N234" s="180" t="s">
        <v>177</v>
      </c>
      <c r="P234" s="112"/>
    </row>
    <row r="235" spans="1:16" ht="30">
      <c r="A235" s="172" t="s">
        <v>4114</v>
      </c>
      <c r="B235" s="172" t="s">
        <v>3436</v>
      </c>
      <c r="C235" s="172" t="s">
        <v>4115</v>
      </c>
      <c r="D235" s="172" t="s">
        <v>220</v>
      </c>
      <c r="E235" s="172"/>
      <c r="F235" s="179" t="s">
        <v>3534</v>
      </c>
      <c r="G235" s="174" t="s">
        <v>3438</v>
      </c>
      <c r="H235" s="174" t="s">
        <v>176</v>
      </c>
      <c r="I235" s="177" t="s">
        <v>4116</v>
      </c>
      <c r="J235" s="177"/>
      <c r="K235" s="172" t="s">
        <v>169</v>
      </c>
      <c r="L235" s="175">
        <v>4</v>
      </c>
      <c r="M235" s="407">
        <v>5</v>
      </c>
      <c r="N235" s="180" t="s">
        <v>177</v>
      </c>
      <c r="P235" s="112"/>
    </row>
    <row r="236" spans="1:16" ht="50">
      <c r="A236" s="172" t="s">
        <v>4117</v>
      </c>
      <c r="B236" s="172" t="s">
        <v>3444</v>
      </c>
      <c r="C236" s="172" t="s">
        <v>4118</v>
      </c>
      <c r="D236" s="172" t="s">
        <v>220</v>
      </c>
      <c r="E236" s="172"/>
      <c r="F236" s="179" t="s">
        <v>3534</v>
      </c>
      <c r="G236" s="174" t="s">
        <v>3446</v>
      </c>
      <c r="H236" s="174" t="s">
        <v>182</v>
      </c>
      <c r="I236" s="174" t="s">
        <v>4119</v>
      </c>
      <c r="J236" s="174"/>
      <c r="K236" s="172" t="s">
        <v>169</v>
      </c>
      <c r="L236" s="175">
        <v>4</v>
      </c>
      <c r="M236" s="407">
        <v>5</v>
      </c>
      <c r="N236" s="180" t="s">
        <v>177</v>
      </c>
      <c r="P236" s="112"/>
    </row>
    <row r="237" spans="1:16" ht="20">
      <c r="A237" s="172" t="s">
        <v>3786</v>
      </c>
      <c r="B237" s="172" t="s">
        <v>2451</v>
      </c>
      <c r="C237" s="172" t="s">
        <v>4120</v>
      </c>
      <c r="D237" s="172" t="s">
        <v>220</v>
      </c>
      <c r="E237" s="172"/>
      <c r="F237" s="179" t="s">
        <v>3534</v>
      </c>
      <c r="G237" s="174" t="s">
        <v>3457</v>
      </c>
      <c r="H237" s="174" t="s">
        <v>182</v>
      </c>
      <c r="I237" s="177" t="s">
        <v>4121</v>
      </c>
      <c r="J237" s="177"/>
      <c r="K237" s="172" t="s">
        <v>169</v>
      </c>
      <c r="L237" s="175">
        <v>4</v>
      </c>
      <c r="M237" s="407">
        <v>5</v>
      </c>
      <c r="N237" s="180" t="s">
        <v>177</v>
      </c>
      <c r="P237" s="112"/>
    </row>
    <row r="238" spans="1:16" ht="20">
      <c r="A238" s="172" t="s">
        <v>3789</v>
      </c>
      <c r="B238" s="172" t="s">
        <v>3460</v>
      </c>
      <c r="C238" s="172" t="s">
        <v>4122</v>
      </c>
      <c r="D238" s="172" t="s">
        <v>220</v>
      </c>
      <c r="E238" s="172"/>
      <c r="F238" s="179" t="s">
        <v>3534</v>
      </c>
      <c r="G238" s="174" t="s">
        <v>3462</v>
      </c>
      <c r="H238" s="174" t="s">
        <v>182</v>
      </c>
      <c r="I238" s="177" t="s">
        <v>4121</v>
      </c>
      <c r="J238" s="177"/>
      <c r="K238" s="172" t="s">
        <v>169</v>
      </c>
      <c r="L238" s="175">
        <v>4</v>
      </c>
      <c r="M238" s="407">
        <v>5</v>
      </c>
      <c r="N238" s="180" t="s">
        <v>177</v>
      </c>
      <c r="P238" s="112"/>
    </row>
    <row r="239" spans="1:16" ht="10.5">
      <c r="A239" s="172" t="s">
        <v>4123</v>
      </c>
      <c r="B239" s="172" t="s">
        <v>3477</v>
      </c>
      <c r="C239" s="172" t="s">
        <v>4124</v>
      </c>
      <c r="D239" s="172" t="s">
        <v>220</v>
      </c>
      <c r="E239" s="172"/>
      <c r="F239" s="179" t="s">
        <v>3534</v>
      </c>
      <c r="G239" s="174" t="s">
        <v>3479</v>
      </c>
      <c r="H239" s="174" t="s">
        <v>182</v>
      </c>
      <c r="I239" s="177" t="s">
        <v>4125</v>
      </c>
      <c r="J239" s="177"/>
      <c r="K239" s="172" t="s">
        <v>169</v>
      </c>
      <c r="L239" s="175">
        <v>4</v>
      </c>
      <c r="M239" s="407">
        <v>5</v>
      </c>
      <c r="N239" s="180" t="s">
        <v>177</v>
      </c>
      <c r="P239" s="112"/>
    </row>
    <row r="240" spans="1:16" ht="10.5">
      <c r="A240" s="172" t="s">
        <v>4126</v>
      </c>
      <c r="B240" s="172" t="s">
        <v>3482</v>
      </c>
      <c r="C240" s="172" t="s">
        <v>4127</v>
      </c>
      <c r="D240" s="172" t="s">
        <v>220</v>
      </c>
      <c r="E240" s="172"/>
      <c r="F240" s="179" t="s">
        <v>3534</v>
      </c>
      <c r="G240" s="174" t="s">
        <v>3484</v>
      </c>
      <c r="H240" s="174" t="s">
        <v>176</v>
      </c>
      <c r="I240" s="177"/>
      <c r="J240" s="177"/>
      <c r="K240" s="172" t="s">
        <v>169</v>
      </c>
      <c r="L240" s="175">
        <v>4</v>
      </c>
      <c r="M240" s="407">
        <v>5</v>
      </c>
      <c r="N240" s="180" t="s">
        <v>177</v>
      </c>
      <c r="P240" s="112"/>
    </row>
    <row r="241" spans="1:16" ht="10.5">
      <c r="A241" s="172" t="s">
        <v>4128</v>
      </c>
      <c r="B241" s="172" t="s">
        <v>3499</v>
      </c>
      <c r="C241" s="172" t="s">
        <v>4129</v>
      </c>
      <c r="D241" s="172" t="s">
        <v>220</v>
      </c>
      <c r="E241" s="172"/>
      <c r="F241" s="179" t="s">
        <v>3534</v>
      </c>
      <c r="G241" s="174" t="s">
        <v>3501</v>
      </c>
      <c r="H241" s="174" t="s">
        <v>182</v>
      </c>
      <c r="I241" s="177" t="s">
        <v>4130</v>
      </c>
      <c r="J241" s="177"/>
      <c r="K241" s="172" t="s">
        <v>169</v>
      </c>
      <c r="L241" s="175">
        <v>4</v>
      </c>
      <c r="M241" s="407">
        <v>5</v>
      </c>
      <c r="N241" s="180" t="s">
        <v>177</v>
      </c>
      <c r="P241" s="112"/>
    </row>
    <row r="242" spans="1:16" ht="10.5">
      <c r="A242" s="172" t="s">
        <v>4131</v>
      </c>
      <c r="B242" s="172" t="s">
        <v>3512</v>
      </c>
      <c r="C242" s="172" t="s">
        <v>735</v>
      </c>
      <c r="D242" s="172" t="s">
        <v>220</v>
      </c>
      <c r="E242" s="172"/>
      <c r="F242" s="179" t="s">
        <v>3704</v>
      </c>
      <c r="G242" s="174" t="s">
        <v>3514</v>
      </c>
      <c r="H242" s="174" t="s">
        <v>182</v>
      </c>
      <c r="I242" s="177"/>
      <c r="J242" s="177"/>
      <c r="K242" s="172" t="s">
        <v>169</v>
      </c>
      <c r="L242" s="175">
        <v>4</v>
      </c>
      <c r="M242" s="407">
        <v>5</v>
      </c>
      <c r="N242" s="180" t="s">
        <v>177</v>
      </c>
      <c r="P242" s="112"/>
    </row>
    <row r="243" spans="1:16" ht="20">
      <c r="A243" s="172" t="s">
        <v>4132</v>
      </c>
      <c r="B243" s="172" t="s">
        <v>3401</v>
      </c>
      <c r="C243" s="172" t="s">
        <v>4133</v>
      </c>
      <c r="D243" s="172" t="s">
        <v>220</v>
      </c>
      <c r="E243" s="172"/>
      <c r="F243" s="179" t="s">
        <v>3534</v>
      </c>
      <c r="G243" s="174" t="s">
        <v>3403</v>
      </c>
      <c r="H243" s="174" t="s">
        <v>182</v>
      </c>
      <c r="I243" s="177" t="s">
        <v>3638</v>
      </c>
      <c r="J243" s="177"/>
      <c r="K243" s="172" t="s">
        <v>169</v>
      </c>
      <c r="L243" s="175">
        <v>4</v>
      </c>
      <c r="M243" s="407">
        <v>5</v>
      </c>
      <c r="N243" s="180" t="s">
        <v>177</v>
      </c>
      <c r="P243" s="112"/>
    </row>
    <row r="244" spans="1:16" ht="20">
      <c r="A244" s="172" t="s">
        <v>4134</v>
      </c>
      <c r="B244" s="172" t="s">
        <v>1636</v>
      </c>
      <c r="C244" s="172"/>
      <c r="D244" s="172" t="s">
        <v>220</v>
      </c>
      <c r="E244" s="172"/>
      <c r="F244" s="179" t="s">
        <v>4135</v>
      </c>
      <c r="G244" s="174" t="s">
        <v>3295</v>
      </c>
      <c r="H244" s="174" t="s">
        <v>182</v>
      </c>
      <c r="I244" s="177" t="s">
        <v>4136</v>
      </c>
      <c r="J244" s="177"/>
      <c r="K244" s="172" t="s">
        <v>169</v>
      </c>
      <c r="L244" s="175">
        <v>4</v>
      </c>
      <c r="M244" s="407">
        <v>5</v>
      </c>
      <c r="N244" s="180" t="s">
        <v>177</v>
      </c>
      <c r="P244" s="112"/>
    </row>
    <row r="245" spans="1:16" ht="20">
      <c r="A245" s="172" t="s">
        <v>4137</v>
      </c>
      <c r="B245" s="172" t="s">
        <v>1640</v>
      </c>
      <c r="C245" s="172"/>
      <c r="D245" s="172" t="s">
        <v>220</v>
      </c>
      <c r="E245" s="172"/>
      <c r="F245" s="179" t="s">
        <v>4135</v>
      </c>
      <c r="G245" s="174" t="s">
        <v>3298</v>
      </c>
      <c r="H245" s="174" t="s">
        <v>182</v>
      </c>
      <c r="I245" s="177" t="s">
        <v>4138</v>
      </c>
      <c r="J245" s="177"/>
      <c r="K245" s="172" t="s">
        <v>169</v>
      </c>
      <c r="L245" s="175">
        <v>4</v>
      </c>
      <c r="M245" s="407">
        <v>5</v>
      </c>
      <c r="N245" s="180" t="s">
        <v>177</v>
      </c>
      <c r="P245" s="112"/>
    </row>
    <row r="246" spans="1:16" ht="20">
      <c r="A246" s="172" t="s">
        <v>4139</v>
      </c>
      <c r="B246" s="172" t="s">
        <v>1644</v>
      </c>
      <c r="C246" s="172"/>
      <c r="D246" s="172" t="s">
        <v>220</v>
      </c>
      <c r="E246" s="172"/>
      <c r="F246" s="179" t="s">
        <v>4135</v>
      </c>
      <c r="G246" s="174" t="s">
        <v>3301</v>
      </c>
      <c r="H246" s="174" t="s">
        <v>182</v>
      </c>
      <c r="I246" s="177" t="s">
        <v>4138</v>
      </c>
      <c r="J246" s="177"/>
      <c r="K246" s="172" t="s">
        <v>169</v>
      </c>
      <c r="L246" s="175">
        <v>4</v>
      </c>
      <c r="M246" s="407">
        <v>5</v>
      </c>
      <c r="N246" s="180" t="s">
        <v>177</v>
      </c>
      <c r="P246" s="112"/>
    </row>
    <row r="247" spans="1:16" ht="20">
      <c r="A247" s="172" t="s">
        <v>4140</v>
      </c>
      <c r="B247" s="172" t="s">
        <v>1647</v>
      </c>
      <c r="C247" s="172"/>
      <c r="D247" s="172" t="s">
        <v>220</v>
      </c>
      <c r="E247" s="172"/>
      <c r="F247" s="179" t="s">
        <v>4135</v>
      </c>
      <c r="G247" s="174" t="s">
        <v>3303</v>
      </c>
      <c r="H247" s="174" t="s">
        <v>182</v>
      </c>
      <c r="I247" s="177" t="s">
        <v>4138</v>
      </c>
      <c r="J247" s="177"/>
      <c r="K247" s="172" t="s">
        <v>169</v>
      </c>
      <c r="L247" s="175">
        <v>4</v>
      </c>
      <c r="M247" s="407">
        <v>5</v>
      </c>
      <c r="N247" s="180" t="s">
        <v>177</v>
      </c>
      <c r="P247" s="112"/>
    </row>
    <row r="248" spans="1:16" ht="20">
      <c r="A248" s="172" t="s">
        <v>4141</v>
      </c>
      <c r="B248" s="172" t="s">
        <v>1650</v>
      </c>
      <c r="C248" s="172"/>
      <c r="D248" s="172" t="s">
        <v>220</v>
      </c>
      <c r="E248" s="172"/>
      <c r="F248" s="179" t="s">
        <v>4135</v>
      </c>
      <c r="G248" s="174" t="s">
        <v>4142</v>
      </c>
      <c r="H248" s="174" t="s">
        <v>182</v>
      </c>
      <c r="I248" s="177" t="s">
        <v>4138</v>
      </c>
      <c r="J248" s="177"/>
      <c r="K248" s="172" t="s">
        <v>169</v>
      </c>
      <c r="L248" s="175">
        <v>4</v>
      </c>
      <c r="M248" s="407">
        <v>5</v>
      </c>
      <c r="N248" s="180" t="s">
        <v>177</v>
      </c>
      <c r="P248" s="112"/>
    </row>
    <row r="249" spans="1:16" ht="20">
      <c r="A249" s="172" t="s">
        <v>4143</v>
      </c>
      <c r="B249" s="172" t="s">
        <v>1653</v>
      </c>
      <c r="C249" s="172"/>
      <c r="D249" s="172" t="s">
        <v>220</v>
      </c>
      <c r="E249" s="172"/>
      <c r="F249" s="179" t="s">
        <v>4135</v>
      </c>
      <c r="G249" s="174" t="s">
        <v>3307</v>
      </c>
      <c r="H249" s="174" t="s">
        <v>182</v>
      </c>
      <c r="I249" s="177" t="s">
        <v>4136</v>
      </c>
      <c r="J249" s="177"/>
      <c r="K249" s="172" t="s">
        <v>169</v>
      </c>
      <c r="L249" s="175">
        <v>4</v>
      </c>
      <c r="M249" s="407">
        <v>5</v>
      </c>
      <c r="N249" s="180" t="s">
        <v>177</v>
      </c>
      <c r="P249" s="112"/>
    </row>
    <row r="250" spans="1:16" ht="20">
      <c r="A250" s="172" t="s">
        <v>4144</v>
      </c>
      <c r="B250" s="172" t="s">
        <v>1656</v>
      </c>
      <c r="C250" s="172"/>
      <c r="D250" s="172" t="s">
        <v>220</v>
      </c>
      <c r="E250" s="172"/>
      <c r="F250" s="179" t="s">
        <v>4135</v>
      </c>
      <c r="G250" s="174" t="s">
        <v>3309</v>
      </c>
      <c r="H250" s="174" t="s">
        <v>182</v>
      </c>
      <c r="I250" s="177" t="s">
        <v>4138</v>
      </c>
      <c r="J250" s="177"/>
      <c r="K250" s="172" t="s">
        <v>169</v>
      </c>
      <c r="L250" s="175">
        <v>4</v>
      </c>
      <c r="M250" s="407">
        <v>5</v>
      </c>
      <c r="N250" s="180" t="s">
        <v>177</v>
      </c>
      <c r="P250" s="112"/>
    </row>
    <row r="251" spans="1:16" ht="20">
      <c r="A251" s="172" t="s">
        <v>4145</v>
      </c>
      <c r="B251" s="172" t="s">
        <v>1659</v>
      </c>
      <c r="C251" s="172"/>
      <c r="D251" s="172" t="s">
        <v>220</v>
      </c>
      <c r="E251" s="172"/>
      <c r="F251" s="179" t="s">
        <v>4135</v>
      </c>
      <c r="G251" s="174" t="s">
        <v>3311</v>
      </c>
      <c r="H251" s="174" t="s">
        <v>182</v>
      </c>
      <c r="I251" s="177" t="s">
        <v>4138</v>
      </c>
      <c r="J251" s="177"/>
      <c r="K251" s="172" t="s">
        <v>169</v>
      </c>
      <c r="L251" s="175">
        <v>4</v>
      </c>
      <c r="M251" s="407">
        <v>5</v>
      </c>
      <c r="N251" s="180" t="s">
        <v>177</v>
      </c>
      <c r="P251" s="112"/>
    </row>
    <row r="252" spans="1:16" ht="20">
      <c r="A252" s="172" t="s">
        <v>4146</v>
      </c>
      <c r="B252" s="172" t="s">
        <v>1662</v>
      </c>
      <c r="C252" s="172"/>
      <c r="D252" s="172" t="s">
        <v>220</v>
      </c>
      <c r="E252" s="172"/>
      <c r="F252" s="179" t="s">
        <v>4135</v>
      </c>
      <c r="G252" s="174" t="s">
        <v>4147</v>
      </c>
      <c r="H252" s="174" t="s">
        <v>182</v>
      </c>
      <c r="I252" s="177" t="s">
        <v>4138</v>
      </c>
      <c r="J252" s="177"/>
      <c r="K252" s="172" t="s">
        <v>169</v>
      </c>
      <c r="L252" s="175">
        <v>4</v>
      </c>
      <c r="M252" s="407">
        <v>5</v>
      </c>
      <c r="N252" s="180" t="s">
        <v>177</v>
      </c>
      <c r="P252" s="112"/>
    </row>
    <row r="253" spans="1:16" ht="30">
      <c r="A253" s="172" t="s">
        <v>4148</v>
      </c>
      <c r="B253" s="172" t="s">
        <v>1665</v>
      </c>
      <c r="C253" s="172"/>
      <c r="D253" s="172" t="s">
        <v>220</v>
      </c>
      <c r="E253" s="172"/>
      <c r="F253" s="179" t="s">
        <v>4135</v>
      </c>
      <c r="G253" s="174" t="s">
        <v>3315</v>
      </c>
      <c r="H253" s="174" t="s">
        <v>182</v>
      </c>
      <c r="I253" s="177" t="s">
        <v>4149</v>
      </c>
      <c r="J253" s="177"/>
      <c r="K253" s="172" t="s">
        <v>169</v>
      </c>
      <c r="L253" s="175">
        <v>4</v>
      </c>
      <c r="M253" s="407">
        <v>5</v>
      </c>
      <c r="N253" s="180" t="s">
        <v>177</v>
      </c>
      <c r="P253" s="112"/>
    </row>
    <row r="254" spans="1:16" ht="20">
      <c r="A254" s="172" t="s">
        <v>4150</v>
      </c>
      <c r="B254" s="172" t="s">
        <v>4151</v>
      </c>
      <c r="C254" s="172"/>
      <c r="D254" s="172" t="s">
        <v>220</v>
      </c>
      <c r="E254" s="172"/>
      <c r="F254" s="179" t="s">
        <v>4135</v>
      </c>
      <c r="G254" s="174" t="s">
        <v>1471</v>
      </c>
      <c r="H254" s="174" t="s">
        <v>166</v>
      </c>
      <c r="I254" s="177" t="s">
        <v>1455</v>
      </c>
      <c r="J254" s="177"/>
      <c r="K254" s="172" t="s">
        <v>169</v>
      </c>
      <c r="L254" s="175">
        <v>4</v>
      </c>
      <c r="M254" s="407">
        <v>5</v>
      </c>
      <c r="N254" s="180" t="s">
        <v>177</v>
      </c>
      <c r="P254" s="112"/>
    </row>
    <row r="255" spans="1:16" ht="20">
      <c r="A255" s="172" t="s">
        <v>4152</v>
      </c>
      <c r="B255" s="172" t="s">
        <v>4153</v>
      </c>
      <c r="C255" s="172"/>
      <c r="D255" s="172" t="s">
        <v>220</v>
      </c>
      <c r="E255" s="172"/>
      <c r="F255" s="179" t="s">
        <v>4135</v>
      </c>
      <c r="G255" s="174" t="s">
        <v>1474</v>
      </c>
      <c r="H255" s="174" t="s">
        <v>166</v>
      </c>
      <c r="I255" s="177" t="s">
        <v>1455</v>
      </c>
      <c r="J255" s="177"/>
      <c r="K255" s="172" t="s">
        <v>169</v>
      </c>
      <c r="L255" s="175">
        <v>4</v>
      </c>
      <c r="M255" s="407">
        <v>5</v>
      </c>
      <c r="N255" s="180" t="s">
        <v>177</v>
      </c>
      <c r="P255" s="112"/>
    </row>
    <row r="256" spans="1:16" ht="20">
      <c r="A256" s="172" t="s">
        <v>4154</v>
      </c>
      <c r="B256" s="172" t="s">
        <v>4155</v>
      </c>
      <c r="C256" s="172"/>
      <c r="D256" s="172" t="s">
        <v>220</v>
      </c>
      <c r="E256" s="172"/>
      <c r="F256" s="179" t="s">
        <v>4135</v>
      </c>
      <c r="G256" s="174" t="s">
        <v>1477</v>
      </c>
      <c r="H256" s="174" t="s">
        <v>166</v>
      </c>
      <c r="I256" s="177" t="s">
        <v>1455</v>
      </c>
      <c r="J256" s="177"/>
      <c r="K256" s="172" t="s">
        <v>169</v>
      </c>
      <c r="L256" s="175">
        <v>4</v>
      </c>
      <c r="M256" s="407">
        <v>5</v>
      </c>
      <c r="N256" s="180" t="s">
        <v>177</v>
      </c>
      <c r="P256" s="112"/>
    </row>
    <row r="257" spans="1:16" ht="20">
      <c r="A257" s="172" t="s">
        <v>4156</v>
      </c>
      <c r="B257" s="172" t="s">
        <v>4157</v>
      </c>
      <c r="C257" s="172"/>
      <c r="D257" s="172" t="s">
        <v>220</v>
      </c>
      <c r="E257" s="172"/>
      <c r="F257" s="179" t="s">
        <v>4135</v>
      </c>
      <c r="G257" s="174" t="s">
        <v>1480</v>
      </c>
      <c r="H257" s="174" t="s">
        <v>166</v>
      </c>
      <c r="I257" s="177" t="s">
        <v>1455</v>
      </c>
      <c r="J257" s="177"/>
      <c r="K257" s="172" t="s">
        <v>169</v>
      </c>
      <c r="L257" s="175">
        <v>4</v>
      </c>
      <c r="M257" s="407">
        <v>5</v>
      </c>
      <c r="N257" s="180" t="s">
        <v>177</v>
      </c>
      <c r="P257" s="112"/>
    </row>
    <row r="258" spans="1:16" ht="20">
      <c r="A258" s="172" t="s">
        <v>4158</v>
      </c>
      <c r="B258" s="172" t="s">
        <v>4159</v>
      </c>
      <c r="C258" s="172"/>
      <c r="D258" s="172" t="s">
        <v>220</v>
      </c>
      <c r="E258" s="172"/>
      <c r="F258" s="179" t="s">
        <v>4135</v>
      </c>
      <c r="G258" s="174" t="s">
        <v>1483</v>
      </c>
      <c r="H258" s="174" t="s">
        <v>166</v>
      </c>
      <c r="I258" s="177" t="s">
        <v>1455</v>
      </c>
      <c r="J258" s="177"/>
      <c r="K258" s="172" t="s">
        <v>169</v>
      </c>
      <c r="L258" s="175">
        <v>4</v>
      </c>
      <c r="M258" s="407">
        <v>5</v>
      </c>
      <c r="N258" s="180" t="s">
        <v>177</v>
      </c>
      <c r="P258" s="112"/>
    </row>
    <row r="259" spans="1:16" ht="20">
      <c r="A259" s="172" t="s">
        <v>4160</v>
      </c>
      <c r="B259" s="172" t="s">
        <v>4161</v>
      </c>
      <c r="C259" s="172"/>
      <c r="D259" s="172" t="s">
        <v>220</v>
      </c>
      <c r="E259" s="172"/>
      <c r="F259" s="179" t="s">
        <v>4135</v>
      </c>
      <c r="G259" s="174" t="s">
        <v>1486</v>
      </c>
      <c r="H259" s="174" t="s">
        <v>166</v>
      </c>
      <c r="I259" s="177" t="s">
        <v>1455</v>
      </c>
      <c r="J259" s="177"/>
      <c r="K259" s="172" t="s">
        <v>169</v>
      </c>
      <c r="L259" s="175">
        <v>4</v>
      </c>
      <c r="M259" s="407">
        <v>5</v>
      </c>
      <c r="N259" s="180" t="s">
        <v>177</v>
      </c>
      <c r="P259" s="112"/>
    </row>
    <row r="260" spans="1:16" ht="20">
      <c r="A260" s="172" t="s">
        <v>4162</v>
      </c>
      <c r="B260" s="172" t="s">
        <v>4163</v>
      </c>
      <c r="C260" s="172"/>
      <c r="D260" s="172" t="s">
        <v>220</v>
      </c>
      <c r="E260" s="172"/>
      <c r="F260" s="179" t="s">
        <v>4135</v>
      </c>
      <c r="G260" s="174" t="s">
        <v>1489</v>
      </c>
      <c r="H260" s="174" t="s">
        <v>166</v>
      </c>
      <c r="I260" s="177" t="s">
        <v>1455</v>
      </c>
      <c r="J260" s="177"/>
      <c r="K260" s="172" t="s">
        <v>169</v>
      </c>
      <c r="L260" s="175">
        <v>4</v>
      </c>
      <c r="M260" s="407">
        <v>5</v>
      </c>
      <c r="N260" s="180" t="s">
        <v>177</v>
      </c>
      <c r="P260" s="112"/>
    </row>
    <row r="261" spans="1:16" ht="20">
      <c r="A261" s="172" t="s">
        <v>4164</v>
      </c>
      <c r="B261" s="172" t="s">
        <v>4165</v>
      </c>
      <c r="C261" s="172"/>
      <c r="D261" s="172" t="s">
        <v>220</v>
      </c>
      <c r="E261" s="172"/>
      <c r="F261" s="179" t="s">
        <v>4135</v>
      </c>
      <c r="G261" s="174" t="s">
        <v>1492</v>
      </c>
      <c r="H261" s="174" t="s">
        <v>166</v>
      </c>
      <c r="I261" s="177" t="s">
        <v>1455</v>
      </c>
      <c r="J261" s="177"/>
      <c r="K261" s="172" t="s">
        <v>169</v>
      </c>
      <c r="L261" s="175">
        <v>4</v>
      </c>
      <c r="M261" s="407">
        <v>5</v>
      </c>
      <c r="N261" s="180" t="s">
        <v>177</v>
      </c>
      <c r="P261" s="112"/>
    </row>
    <row r="262" spans="1:16" ht="20">
      <c r="A262" s="172" t="s">
        <v>4166</v>
      </c>
      <c r="B262" s="172" t="s">
        <v>4167</v>
      </c>
      <c r="C262" s="172"/>
      <c r="D262" s="172" t="s">
        <v>220</v>
      </c>
      <c r="E262" s="172"/>
      <c r="F262" s="179" t="s">
        <v>4135</v>
      </c>
      <c r="G262" s="174" t="s">
        <v>1495</v>
      </c>
      <c r="H262" s="174" t="s">
        <v>166</v>
      </c>
      <c r="I262" s="177" t="s">
        <v>1455</v>
      </c>
      <c r="J262" s="177"/>
      <c r="K262" s="172" t="s">
        <v>169</v>
      </c>
      <c r="L262" s="175">
        <v>4</v>
      </c>
      <c r="M262" s="407">
        <v>5</v>
      </c>
      <c r="N262" s="180" t="s">
        <v>177</v>
      </c>
      <c r="P262" s="112"/>
    </row>
    <row r="263" spans="1:16" ht="20">
      <c r="A263" s="172" t="s">
        <v>4168</v>
      </c>
      <c r="B263" s="172" t="s">
        <v>4169</v>
      </c>
      <c r="C263" s="172"/>
      <c r="D263" s="172" t="s">
        <v>220</v>
      </c>
      <c r="E263" s="172"/>
      <c r="F263" s="179" t="s">
        <v>4135</v>
      </c>
      <c r="G263" s="174" t="s">
        <v>1498</v>
      </c>
      <c r="H263" s="174" t="s">
        <v>166</v>
      </c>
      <c r="I263" s="177" t="s">
        <v>1455</v>
      </c>
      <c r="J263" s="177"/>
      <c r="K263" s="172" t="s">
        <v>169</v>
      </c>
      <c r="L263" s="175">
        <v>4</v>
      </c>
      <c r="M263" s="407">
        <v>5</v>
      </c>
      <c r="N263" s="180" t="s">
        <v>177</v>
      </c>
      <c r="P263" s="112"/>
    </row>
    <row r="264" spans="1:16" ht="30">
      <c r="A264" s="172" t="s">
        <v>3641</v>
      </c>
      <c r="B264" s="172" t="s">
        <v>1307</v>
      </c>
      <c r="C264" s="172" t="s">
        <v>4170</v>
      </c>
      <c r="D264" s="172" t="s">
        <v>470</v>
      </c>
      <c r="E264" s="172"/>
      <c r="F264" s="179" t="s">
        <v>4171</v>
      </c>
      <c r="G264" s="174" t="s">
        <v>1309</v>
      </c>
      <c r="H264" s="174" t="s">
        <v>182</v>
      </c>
      <c r="I264" s="177" t="s">
        <v>3359</v>
      </c>
      <c r="J264" s="177"/>
      <c r="K264" s="172" t="s">
        <v>169</v>
      </c>
      <c r="L264" s="175">
        <v>4</v>
      </c>
      <c r="M264" s="407">
        <v>5</v>
      </c>
      <c r="N264" s="180" t="s">
        <v>177</v>
      </c>
      <c r="P264" s="112"/>
    </row>
    <row r="265" spans="1:16">
      <c r="P265" s="112"/>
    </row>
  </sheetData>
  <autoFilter ref="A5:P18" xr:uid="{00000000-0009-0000-0000-00000B000000}"/>
  <phoneticPr fontId="39" type="noConversion"/>
  <conditionalFormatting sqref="O7:O44">
    <cfRule type="containsText" dxfId="21" priority="4" operator="containsText" text="Yes">
      <formula>NOT(ISERROR(SEARCH("Yes",O7)))</formula>
    </cfRule>
  </conditionalFormatting>
  <dataValidations count="2">
    <dataValidation type="list" allowBlank="1" showInputMessage="1" showErrorMessage="1" sqref="P6 F6" xr:uid="{00000000-0002-0000-0B00-000000000000}">
      <formula1>"All available, Specific years,Not applicable"</formula1>
    </dataValidation>
    <dataValidation type="list" allowBlank="1" showInputMessage="1" showErrorMessage="1" sqref="O6:O44" xr:uid="{00000000-0002-0000-0B00-000001000000}">
      <formula1>"No,Yes"</formula1>
    </dataValidation>
  </dataValidations>
  <pageMargins left="0.15748031496063003" right="0.15748031496063003" top="0.47244094488189015" bottom="0.47244094488189015" header="0.15748031496063003" footer="0.15748031496063003"/>
  <pageSetup paperSize="9" scale="65" fitToWidth="0" fitToHeight="0" orientation="landscape" r:id="rId1"/>
  <headerFooter alignWithMargins="0">
    <oddHeader>&amp;C&amp;F</oddHeader>
    <oddFooter>&amp;L&amp;A&amp;CPage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R1367"/>
  <sheetViews>
    <sheetView topLeftCell="A63" zoomScale="75" zoomScaleNormal="75" workbookViewId="0">
      <pane xSplit="1" topLeftCell="H1" activePane="topRight" state="frozen"/>
      <selection pane="topRight" activeCell="R66" sqref="R66"/>
    </sheetView>
  </sheetViews>
  <sheetFormatPr defaultColWidth="9" defaultRowHeight="12.5"/>
  <cols>
    <col min="1" max="1" width="20.6328125" style="70" customWidth="1"/>
    <col min="2" max="2" width="14" style="70" customWidth="1"/>
    <col min="3" max="3" width="11.6328125" style="70" customWidth="1"/>
    <col min="4" max="4" width="6" style="70" customWidth="1"/>
    <col min="5" max="5" width="11" style="70" hidden="1" customWidth="1"/>
    <col min="6" max="6" width="12" style="70" hidden="1" customWidth="1"/>
    <col min="7" max="7" width="28.26953125" style="70" bestFit="1" customWidth="1"/>
    <col min="8" max="8" width="50.6328125" style="70" customWidth="1"/>
    <col min="9" max="9" width="10.81640625" style="70" bestFit="1" customWidth="1"/>
    <col min="10" max="10" width="50.6328125" style="70" customWidth="1"/>
    <col min="11" max="11" width="13.6328125" style="70" bestFit="1" customWidth="1"/>
    <col min="12" max="12" width="15.26953125" style="70" bestFit="1" customWidth="1"/>
    <col min="13" max="13" width="18.26953125" style="70" bestFit="1" customWidth="1"/>
    <col min="14" max="14" width="22.6328125" style="70" bestFit="1" customWidth="1"/>
    <col min="15" max="15" width="16.7265625" style="84" bestFit="1" customWidth="1"/>
    <col min="16" max="16" width="15" style="84" bestFit="1" customWidth="1"/>
    <col min="17" max="17" width="13" style="324" customWidth="1"/>
    <col min="18" max="18" width="14.6328125" style="324" customWidth="1"/>
    <col min="19" max="19" width="9" style="324"/>
    <col min="20" max="20" width="39" style="324" bestFit="1" customWidth="1"/>
    <col min="21" max="24" width="9" style="324"/>
    <col min="25" max="25" width="17.81640625" style="324" customWidth="1"/>
    <col min="26" max="28" width="9" style="324"/>
    <col min="29" max="29" width="19.6328125" style="324" customWidth="1"/>
    <col min="30" max="16384" width="9" style="324"/>
  </cols>
  <sheetData>
    <row r="1" spans="1:18" ht="13">
      <c r="A1" s="320" t="s">
        <v>113</v>
      </c>
      <c r="B1" s="321"/>
      <c r="C1" s="321"/>
      <c r="D1" s="321"/>
      <c r="E1" s="321"/>
      <c r="F1" s="322"/>
      <c r="G1" s="321"/>
      <c r="H1" s="321"/>
      <c r="I1" s="323"/>
      <c r="J1" s="323"/>
      <c r="K1" s="324"/>
      <c r="L1" s="324"/>
      <c r="N1" s="84"/>
      <c r="P1" s="324"/>
    </row>
    <row r="2" spans="1:18" ht="13">
      <c r="A2" s="320"/>
      <c r="B2" s="321"/>
      <c r="C2" s="321"/>
      <c r="D2" s="321"/>
      <c r="E2" s="321"/>
      <c r="F2" s="322"/>
      <c r="G2" s="321"/>
      <c r="H2" s="321"/>
      <c r="I2" s="323"/>
      <c r="J2" s="323"/>
      <c r="K2" s="325"/>
      <c r="L2" s="325"/>
      <c r="N2" s="84"/>
      <c r="P2" s="324"/>
    </row>
    <row r="3" spans="1:18" ht="26">
      <c r="A3" s="326" t="s">
        <v>141</v>
      </c>
      <c r="B3" s="321"/>
      <c r="C3" s="321"/>
      <c r="D3" s="321"/>
      <c r="E3" s="321"/>
      <c r="F3" s="322"/>
      <c r="G3" s="321"/>
      <c r="H3" s="321"/>
      <c r="I3" s="323"/>
      <c r="J3" s="323"/>
      <c r="K3" s="325"/>
      <c r="L3" s="325"/>
      <c r="N3" s="84"/>
      <c r="P3" s="324"/>
    </row>
    <row r="4" spans="1:18" ht="13">
      <c r="A4" s="321"/>
      <c r="B4" s="321"/>
      <c r="C4" s="321"/>
      <c r="D4" s="321"/>
      <c r="E4" s="321"/>
      <c r="F4" s="322"/>
      <c r="G4" s="321"/>
      <c r="H4" s="321"/>
      <c r="I4" s="323"/>
      <c r="J4" s="323"/>
      <c r="K4" s="325"/>
      <c r="L4" s="325"/>
      <c r="N4" s="84"/>
      <c r="P4" s="324"/>
    </row>
    <row r="5" spans="1:18" ht="31.5">
      <c r="A5" s="327" t="s">
        <v>143</v>
      </c>
      <c r="B5" s="327" t="s">
        <v>144</v>
      </c>
      <c r="C5" s="327" t="s">
        <v>145</v>
      </c>
      <c r="D5" s="327" t="s">
        <v>4172</v>
      </c>
      <c r="E5" s="86" t="s">
        <v>146</v>
      </c>
      <c r="F5" s="86" t="s">
        <v>147</v>
      </c>
      <c r="G5" s="327" t="s">
        <v>148</v>
      </c>
      <c r="H5" s="327" t="s">
        <v>18</v>
      </c>
      <c r="I5" s="86" t="s">
        <v>149</v>
      </c>
      <c r="J5" s="327" t="s">
        <v>150</v>
      </c>
      <c r="K5" s="86" t="s">
        <v>153</v>
      </c>
      <c r="L5" s="87" t="s">
        <v>4173</v>
      </c>
      <c r="M5" s="328" t="s">
        <v>154</v>
      </c>
      <c r="N5" s="329" t="s">
        <v>155</v>
      </c>
      <c r="O5" s="88" t="s">
        <v>632</v>
      </c>
      <c r="P5" s="88" t="s">
        <v>157</v>
      </c>
      <c r="Q5" s="330" t="s">
        <v>158</v>
      </c>
      <c r="R5" s="419" t="s">
        <v>159</v>
      </c>
    </row>
    <row r="6" spans="1:18">
      <c r="A6" s="331" t="s">
        <v>4174</v>
      </c>
      <c r="B6" s="331"/>
      <c r="C6" s="96"/>
      <c r="D6" s="331"/>
      <c r="E6" s="331"/>
      <c r="F6" s="331"/>
      <c r="G6" s="332"/>
      <c r="H6" s="331"/>
      <c r="I6" s="331"/>
      <c r="J6" s="333"/>
      <c r="K6" s="333"/>
      <c r="L6" s="334"/>
      <c r="M6" s="334"/>
      <c r="N6" s="335"/>
      <c r="O6" s="106"/>
      <c r="P6" s="336"/>
      <c r="Q6" s="337"/>
      <c r="R6" s="291"/>
    </row>
    <row r="7" spans="1:18" ht="70">
      <c r="A7" s="96" t="s">
        <v>4175</v>
      </c>
      <c r="B7" s="96" t="s">
        <v>708</v>
      </c>
      <c r="C7" s="96" t="s">
        <v>4176</v>
      </c>
      <c r="D7" s="96"/>
      <c r="E7" s="96" t="s">
        <v>163</v>
      </c>
      <c r="F7" s="96"/>
      <c r="G7" s="331" t="s">
        <v>4177</v>
      </c>
      <c r="H7" s="91" t="s">
        <v>165</v>
      </c>
      <c r="I7" s="96" t="s">
        <v>166</v>
      </c>
      <c r="J7" s="96" t="s">
        <v>167</v>
      </c>
      <c r="K7" s="96" t="s">
        <v>169</v>
      </c>
      <c r="L7" s="333">
        <v>4</v>
      </c>
      <c r="M7" s="333">
        <v>4</v>
      </c>
      <c r="N7" s="335" t="s">
        <v>10</v>
      </c>
      <c r="O7" s="106">
        <v>5</v>
      </c>
      <c r="P7" s="106" t="s">
        <v>170</v>
      </c>
      <c r="Q7" s="337"/>
      <c r="R7" s="433"/>
    </row>
    <row r="8" spans="1:18">
      <c r="A8" s="96" t="s">
        <v>4178</v>
      </c>
      <c r="B8" s="96" t="s">
        <v>712</v>
      </c>
      <c r="C8" s="96" t="s">
        <v>4179</v>
      </c>
      <c r="D8" s="96"/>
      <c r="E8" s="96" t="s">
        <v>163</v>
      </c>
      <c r="F8" s="96"/>
      <c r="G8" s="331" t="s">
        <v>4177</v>
      </c>
      <c r="H8" s="96" t="s">
        <v>175</v>
      </c>
      <c r="I8" s="96" t="s">
        <v>176</v>
      </c>
      <c r="J8" s="96"/>
      <c r="K8" s="96" t="s">
        <v>169</v>
      </c>
      <c r="L8" s="333">
        <v>2</v>
      </c>
      <c r="M8" s="333">
        <v>2</v>
      </c>
      <c r="N8" s="335" t="s">
        <v>10</v>
      </c>
      <c r="O8" s="106">
        <v>5</v>
      </c>
      <c r="P8" s="125" t="s">
        <v>177</v>
      </c>
      <c r="Q8" s="337"/>
      <c r="R8" s="433"/>
    </row>
    <row r="9" spans="1:18">
      <c r="A9" s="96" t="s">
        <v>4180</v>
      </c>
      <c r="B9" s="96" t="s">
        <v>715</v>
      </c>
      <c r="C9" s="96" t="s">
        <v>4181</v>
      </c>
      <c r="D9" s="96"/>
      <c r="E9" s="96" t="s">
        <v>163</v>
      </c>
      <c r="F9" s="96"/>
      <c r="G9" s="331" t="s">
        <v>4177</v>
      </c>
      <c r="H9" s="96" t="s">
        <v>181</v>
      </c>
      <c r="I9" s="96" t="s">
        <v>182</v>
      </c>
      <c r="J9" s="96"/>
      <c r="K9" s="96" t="s">
        <v>169</v>
      </c>
      <c r="L9" s="333">
        <v>2</v>
      </c>
      <c r="M9" s="333">
        <v>2</v>
      </c>
      <c r="N9" s="335" t="s">
        <v>10</v>
      </c>
      <c r="O9" s="106">
        <v>5</v>
      </c>
      <c r="P9" s="125" t="s">
        <v>177</v>
      </c>
      <c r="Q9" s="337"/>
      <c r="R9" s="433"/>
    </row>
    <row r="10" spans="1:18">
      <c r="A10" s="96" t="s">
        <v>4182</v>
      </c>
      <c r="B10" s="96" t="s">
        <v>719</v>
      </c>
      <c r="C10" s="96" t="s">
        <v>4183</v>
      </c>
      <c r="D10" s="96"/>
      <c r="E10" s="96" t="s">
        <v>163</v>
      </c>
      <c r="F10" s="96"/>
      <c r="G10" s="331" t="s">
        <v>4177</v>
      </c>
      <c r="H10" s="96" t="s">
        <v>187</v>
      </c>
      <c r="I10" s="96" t="s">
        <v>176</v>
      </c>
      <c r="J10" s="96"/>
      <c r="K10" s="96" t="s">
        <v>169</v>
      </c>
      <c r="L10" s="333">
        <v>2</v>
      </c>
      <c r="M10" s="333">
        <v>2</v>
      </c>
      <c r="N10" s="335" t="s">
        <v>10</v>
      </c>
      <c r="O10" s="106">
        <v>5</v>
      </c>
      <c r="P10" s="125" t="s">
        <v>177</v>
      </c>
      <c r="Q10" s="337"/>
      <c r="R10" s="433"/>
    </row>
    <row r="11" spans="1:18">
      <c r="A11" s="96" t="s">
        <v>4184</v>
      </c>
      <c r="B11" s="96" t="s">
        <v>722</v>
      </c>
      <c r="C11" s="96" t="s">
        <v>4185</v>
      </c>
      <c r="D11" s="96"/>
      <c r="E11" s="96" t="s">
        <v>163</v>
      </c>
      <c r="F11" s="96"/>
      <c r="G11" s="331" t="s">
        <v>4177</v>
      </c>
      <c r="H11" s="96" t="s">
        <v>191</v>
      </c>
      <c r="I11" s="96" t="s">
        <v>176</v>
      </c>
      <c r="J11" s="96"/>
      <c r="K11" s="96" t="s">
        <v>169</v>
      </c>
      <c r="L11" s="333">
        <v>2</v>
      </c>
      <c r="M11" s="333">
        <v>2</v>
      </c>
      <c r="N11" s="335" t="s">
        <v>10</v>
      </c>
      <c r="O11" s="106">
        <v>5</v>
      </c>
      <c r="P11" s="125" t="s">
        <v>177</v>
      </c>
      <c r="Q11" s="337"/>
      <c r="R11" s="433"/>
    </row>
    <row r="12" spans="1:18" ht="20">
      <c r="A12" s="96" t="s">
        <v>4186</v>
      </c>
      <c r="B12" s="96" t="s">
        <v>1852</v>
      </c>
      <c r="C12" s="96" t="s">
        <v>4187</v>
      </c>
      <c r="D12" s="96"/>
      <c r="E12" s="96" t="s">
        <v>163</v>
      </c>
      <c r="F12" s="96"/>
      <c r="G12" s="331" t="s">
        <v>2062</v>
      </c>
      <c r="H12" s="131" t="s">
        <v>4188</v>
      </c>
      <c r="I12" s="131" t="s">
        <v>176</v>
      </c>
      <c r="J12" s="96"/>
      <c r="K12" s="96" t="s">
        <v>169</v>
      </c>
      <c r="L12" s="333">
        <v>2</v>
      </c>
      <c r="M12" s="333">
        <v>2</v>
      </c>
      <c r="N12" s="335" t="s">
        <v>12</v>
      </c>
      <c r="O12" s="106">
        <v>4</v>
      </c>
      <c r="P12" s="125" t="s">
        <v>177</v>
      </c>
      <c r="Q12" s="337"/>
      <c r="R12" s="433"/>
    </row>
    <row r="13" spans="1:18">
      <c r="A13" s="96" t="s">
        <v>4189</v>
      </c>
      <c r="B13" s="96" t="s">
        <v>1858</v>
      </c>
      <c r="C13" s="96" t="s">
        <v>4190</v>
      </c>
      <c r="D13" s="96"/>
      <c r="E13" s="96" t="s">
        <v>278</v>
      </c>
      <c r="F13" s="96"/>
      <c r="G13" s="331" t="s">
        <v>4191</v>
      </c>
      <c r="H13" s="96" t="s">
        <v>3542</v>
      </c>
      <c r="I13" s="96" t="s">
        <v>182</v>
      </c>
      <c r="J13" s="96"/>
      <c r="K13" s="96" t="s">
        <v>169</v>
      </c>
      <c r="L13" s="333">
        <v>1</v>
      </c>
      <c r="M13" s="333">
        <v>1</v>
      </c>
      <c r="N13" s="335" t="s">
        <v>12</v>
      </c>
      <c r="O13" s="106">
        <v>4</v>
      </c>
      <c r="P13" s="125" t="s">
        <v>170</v>
      </c>
      <c r="Q13" s="337"/>
      <c r="R13" s="433"/>
    </row>
    <row r="14" spans="1:18">
      <c r="A14" s="96" t="s">
        <v>4192</v>
      </c>
      <c r="B14" s="96" t="s">
        <v>4193</v>
      </c>
      <c r="C14" s="96"/>
      <c r="D14" s="96"/>
      <c r="E14" s="96" t="s">
        <v>163</v>
      </c>
      <c r="F14" s="96"/>
      <c r="G14" s="331" t="s">
        <v>1864</v>
      </c>
      <c r="H14" s="96" t="s">
        <v>4194</v>
      </c>
      <c r="I14" s="96" t="s">
        <v>182</v>
      </c>
      <c r="J14" s="96"/>
      <c r="K14" s="96" t="s">
        <v>169</v>
      </c>
      <c r="L14" s="333">
        <v>1</v>
      </c>
      <c r="M14" s="333">
        <v>1</v>
      </c>
      <c r="N14" s="335" t="s">
        <v>12</v>
      </c>
      <c r="O14" s="106">
        <v>4</v>
      </c>
      <c r="P14" s="125" t="s">
        <v>200</v>
      </c>
      <c r="Q14" s="337"/>
      <c r="R14" s="433"/>
    </row>
    <row r="15" spans="1:18">
      <c r="A15" s="96" t="s">
        <v>4195</v>
      </c>
      <c r="B15" s="96" t="s">
        <v>1863</v>
      </c>
      <c r="C15" s="96"/>
      <c r="D15" s="96"/>
      <c r="E15" s="96" t="s">
        <v>163</v>
      </c>
      <c r="F15" s="96"/>
      <c r="G15" s="331" t="s">
        <v>1864</v>
      </c>
      <c r="H15" s="131" t="s">
        <v>1865</v>
      </c>
      <c r="I15" s="131" t="s">
        <v>176</v>
      </c>
      <c r="J15" s="96"/>
      <c r="K15" s="96" t="s">
        <v>169</v>
      </c>
      <c r="L15" s="333">
        <v>2</v>
      </c>
      <c r="M15" s="333">
        <v>2</v>
      </c>
      <c r="N15" s="335" t="s">
        <v>12</v>
      </c>
      <c r="O15" s="106">
        <v>5</v>
      </c>
      <c r="P15" s="125" t="s">
        <v>177</v>
      </c>
      <c r="Q15" s="337"/>
      <c r="R15" s="433"/>
    </row>
    <row r="16" spans="1:18">
      <c r="A16" s="96" t="s">
        <v>4196</v>
      </c>
      <c r="B16" s="96" t="s">
        <v>734</v>
      </c>
      <c r="C16" s="96" t="s">
        <v>4197</v>
      </c>
      <c r="D16" s="96"/>
      <c r="E16" s="96" t="s">
        <v>163</v>
      </c>
      <c r="F16" s="96"/>
      <c r="G16" s="331" t="s">
        <v>4198</v>
      </c>
      <c r="H16" s="96" t="s">
        <v>4199</v>
      </c>
      <c r="I16" s="96" t="s">
        <v>176</v>
      </c>
      <c r="J16" s="96"/>
      <c r="K16" s="96" t="s">
        <v>169</v>
      </c>
      <c r="L16" s="333">
        <v>1</v>
      </c>
      <c r="M16" s="333">
        <v>1</v>
      </c>
      <c r="N16" s="335" t="s">
        <v>12</v>
      </c>
      <c r="O16" s="106">
        <v>5</v>
      </c>
      <c r="P16" s="125" t="s">
        <v>177</v>
      </c>
      <c r="Q16" s="337"/>
      <c r="R16" s="433"/>
    </row>
    <row r="17" spans="1:18" ht="20">
      <c r="A17" s="96" t="s">
        <v>4200</v>
      </c>
      <c r="B17" s="96" t="s">
        <v>4201</v>
      </c>
      <c r="C17" s="96" t="s">
        <v>4200</v>
      </c>
      <c r="D17" s="96"/>
      <c r="E17" s="96" t="s">
        <v>163</v>
      </c>
      <c r="F17" s="96"/>
      <c r="G17" s="331" t="s">
        <v>4202</v>
      </c>
      <c r="H17" s="96" t="s">
        <v>4203</v>
      </c>
      <c r="I17" s="96" t="s">
        <v>166</v>
      </c>
      <c r="J17" s="96" t="s">
        <v>1429</v>
      </c>
      <c r="K17" s="96" t="s">
        <v>169</v>
      </c>
      <c r="L17" s="333">
        <v>2</v>
      </c>
      <c r="M17" s="333">
        <v>2</v>
      </c>
      <c r="N17" s="335" t="s">
        <v>10</v>
      </c>
      <c r="O17" s="106">
        <v>5</v>
      </c>
      <c r="P17" s="125" t="s">
        <v>177</v>
      </c>
      <c r="Q17" s="337"/>
      <c r="R17" s="433"/>
    </row>
    <row r="18" spans="1:18" ht="30">
      <c r="A18" s="96" t="s">
        <v>4204</v>
      </c>
      <c r="B18" s="96" t="s">
        <v>1867</v>
      </c>
      <c r="C18" s="96"/>
      <c r="D18" s="96"/>
      <c r="E18" s="96" t="s">
        <v>1868</v>
      </c>
      <c r="F18" s="96"/>
      <c r="G18" s="331" t="s">
        <v>4205</v>
      </c>
      <c r="H18" s="96" t="s">
        <v>1870</v>
      </c>
      <c r="I18" s="96" t="s">
        <v>182</v>
      </c>
      <c r="J18" s="131" t="s">
        <v>1871</v>
      </c>
      <c r="K18" s="131" t="s">
        <v>1872</v>
      </c>
      <c r="L18" s="333">
        <v>1</v>
      </c>
      <c r="M18" s="333">
        <v>1</v>
      </c>
      <c r="N18" s="335" t="s">
        <v>12</v>
      </c>
      <c r="O18" s="106">
        <v>5</v>
      </c>
      <c r="P18" s="125" t="s">
        <v>1873</v>
      </c>
      <c r="Q18" s="337"/>
      <c r="R18" s="433"/>
    </row>
    <row r="19" spans="1:18" ht="30">
      <c r="A19" s="96" t="s">
        <v>4206</v>
      </c>
      <c r="B19" s="96" t="s">
        <v>1875</v>
      </c>
      <c r="C19" s="96"/>
      <c r="D19" s="96"/>
      <c r="E19" s="96" t="s">
        <v>1868</v>
      </c>
      <c r="F19" s="96"/>
      <c r="G19" s="331" t="s">
        <v>4205</v>
      </c>
      <c r="H19" s="96" t="s">
        <v>1876</v>
      </c>
      <c r="I19" s="96" t="s">
        <v>182</v>
      </c>
      <c r="J19" s="131" t="s">
        <v>1871</v>
      </c>
      <c r="K19" s="131" t="s">
        <v>1872</v>
      </c>
      <c r="L19" s="333">
        <v>1</v>
      </c>
      <c r="M19" s="333">
        <v>1</v>
      </c>
      <c r="N19" s="335" t="s">
        <v>12</v>
      </c>
      <c r="O19" s="106">
        <v>5</v>
      </c>
      <c r="P19" s="125" t="s">
        <v>1873</v>
      </c>
      <c r="Q19" s="337"/>
      <c r="R19" s="433"/>
    </row>
    <row r="20" spans="1:18" ht="20">
      <c r="A20" s="96" t="s">
        <v>4207</v>
      </c>
      <c r="B20" s="96" t="s">
        <v>1885</v>
      </c>
      <c r="C20" s="96"/>
      <c r="D20" s="96"/>
      <c r="E20" s="96" t="s">
        <v>1868</v>
      </c>
      <c r="F20" s="96"/>
      <c r="G20" s="331" t="s">
        <v>1864</v>
      </c>
      <c r="H20" s="96" t="s">
        <v>1886</v>
      </c>
      <c r="I20" s="96" t="s">
        <v>166</v>
      </c>
      <c r="J20" s="131" t="s">
        <v>228</v>
      </c>
      <c r="K20" s="131" t="s">
        <v>1872</v>
      </c>
      <c r="L20" s="333">
        <v>1</v>
      </c>
      <c r="M20" s="333">
        <v>1</v>
      </c>
      <c r="N20" s="335" t="s">
        <v>12</v>
      </c>
      <c r="O20" s="106">
        <v>5</v>
      </c>
      <c r="P20" s="125" t="s">
        <v>1873</v>
      </c>
      <c r="Q20" s="337"/>
      <c r="R20" s="433"/>
    </row>
    <row r="21" spans="1:18" ht="20">
      <c r="A21" s="96" t="s">
        <v>4208</v>
      </c>
      <c r="B21" s="96" t="s">
        <v>1877</v>
      </c>
      <c r="C21" s="96" t="s">
        <v>1878</v>
      </c>
      <c r="D21" s="96"/>
      <c r="E21" s="96" t="s">
        <v>1868</v>
      </c>
      <c r="F21" s="96"/>
      <c r="G21" s="331" t="s">
        <v>4205</v>
      </c>
      <c r="H21" s="96" t="s">
        <v>4209</v>
      </c>
      <c r="I21" s="96" t="s">
        <v>166</v>
      </c>
      <c r="J21" s="131" t="s">
        <v>228</v>
      </c>
      <c r="K21" s="131" t="s">
        <v>1872</v>
      </c>
      <c r="L21" s="333">
        <v>1</v>
      </c>
      <c r="M21" s="333">
        <v>1</v>
      </c>
      <c r="N21" s="335" t="s">
        <v>12</v>
      </c>
      <c r="O21" s="106">
        <v>5</v>
      </c>
      <c r="P21" s="125" t="s">
        <v>1873</v>
      </c>
      <c r="Q21" s="337"/>
      <c r="R21" s="433"/>
    </row>
    <row r="22" spans="1:18" ht="20">
      <c r="A22" s="97" t="s">
        <v>4210</v>
      </c>
      <c r="B22" s="96" t="s">
        <v>1899</v>
      </c>
      <c r="C22" s="96"/>
      <c r="D22" s="96"/>
      <c r="E22" s="96" t="s">
        <v>1868</v>
      </c>
      <c r="F22" s="96"/>
      <c r="G22" s="331" t="s">
        <v>1864</v>
      </c>
      <c r="H22" s="96" t="s">
        <v>1900</v>
      </c>
      <c r="I22" s="96" t="s">
        <v>166</v>
      </c>
      <c r="J22" s="131" t="s">
        <v>228</v>
      </c>
      <c r="K22" s="131" t="s">
        <v>1872</v>
      </c>
      <c r="L22" s="333">
        <v>1</v>
      </c>
      <c r="M22" s="333">
        <v>1</v>
      </c>
      <c r="N22" s="335" t="s">
        <v>12</v>
      </c>
      <c r="O22" s="106">
        <v>5</v>
      </c>
      <c r="P22" s="125" t="s">
        <v>1873</v>
      </c>
      <c r="Q22" s="337"/>
      <c r="R22" s="433"/>
    </row>
    <row r="23" spans="1:18" ht="20">
      <c r="A23" s="96" t="s">
        <v>4211</v>
      </c>
      <c r="B23" s="96" t="s">
        <v>1888</v>
      </c>
      <c r="C23" s="96"/>
      <c r="D23" s="96"/>
      <c r="E23" s="96" t="s">
        <v>1868</v>
      </c>
      <c r="F23" s="96"/>
      <c r="G23" s="331" t="s">
        <v>1879</v>
      </c>
      <c r="H23" s="96" t="s">
        <v>4212</v>
      </c>
      <c r="I23" s="96" t="s">
        <v>166</v>
      </c>
      <c r="J23" s="131" t="s">
        <v>228</v>
      </c>
      <c r="K23" s="131" t="s">
        <v>1872</v>
      </c>
      <c r="L23" s="333">
        <v>1</v>
      </c>
      <c r="M23" s="333">
        <v>1</v>
      </c>
      <c r="N23" s="335" t="s">
        <v>12</v>
      </c>
      <c r="O23" s="106">
        <v>5</v>
      </c>
      <c r="P23" s="125" t="s">
        <v>1873</v>
      </c>
      <c r="Q23" s="337"/>
      <c r="R23" s="433"/>
    </row>
    <row r="24" spans="1:18" ht="30">
      <c r="A24" s="96" t="s">
        <v>4213</v>
      </c>
      <c r="B24" s="96" t="s">
        <v>1887</v>
      </c>
      <c r="C24" s="96"/>
      <c r="D24" s="96"/>
      <c r="E24" s="96" t="s">
        <v>1868</v>
      </c>
      <c r="F24" s="96"/>
      <c r="G24" s="331" t="s">
        <v>4214</v>
      </c>
      <c r="H24" s="96" t="s">
        <v>4215</v>
      </c>
      <c r="I24" s="96" t="s">
        <v>166</v>
      </c>
      <c r="J24" s="131" t="s">
        <v>228</v>
      </c>
      <c r="K24" s="131" t="s">
        <v>1872</v>
      </c>
      <c r="L24" s="333">
        <v>1</v>
      </c>
      <c r="M24" s="333">
        <v>1</v>
      </c>
      <c r="N24" s="335" t="s">
        <v>12</v>
      </c>
      <c r="O24" s="106">
        <v>5</v>
      </c>
      <c r="P24" s="125" t="s">
        <v>1873</v>
      </c>
      <c r="Q24" s="337"/>
      <c r="R24" s="433"/>
    </row>
    <row r="25" spans="1:18" ht="20">
      <c r="A25" s="96" t="s">
        <v>4216</v>
      </c>
      <c r="B25" s="96" t="s">
        <v>1910</v>
      </c>
      <c r="C25" s="96" t="s">
        <v>4217</v>
      </c>
      <c r="D25" s="96"/>
      <c r="E25" s="96" t="s">
        <v>163</v>
      </c>
      <c r="F25" s="96"/>
      <c r="G25" s="331" t="s">
        <v>4198</v>
      </c>
      <c r="H25" s="96" t="s">
        <v>1913</v>
      </c>
      <c r="I25" s="96" t="s">
        <v>166</v>
      </c>
      <c r="J25" s="96" t="s">
        <v>1429</v>
      </c>
      <c r="K25" s="96" t="s">
        <v>169</v>
      </c>
      <c r="L25" s="333">
        <v>2</v>
      </c>
      <c r="M25" s="333">
        <v>2</v>
      </c>
      <c r="N25" s="335" t="s">
        <v>10</v>
      </c>
      <c r="O25" s="106">
        <v>5</v>
      </c>
      <c r="P25" s="125" t="s">
        <v>170</v>
      </c>
      <c r="Q25" s="337"/>
      <c r="R25" s="433"/>
    </row>
    <row r="26" spans="1:18" ht="20">
      <c r="A26" s="96" t="s">
        <v>4218</v>
      </c>
      <c r="B26" s="96" t="s">
        <v>1915</v>
      </c>
      <c r="C26" s="96"/>
      <c r="D26" s="96"/>
      <c r="E26" s="96" t="s">
        <v>163</v>
      </c>
      <c r="F26" s="96"/>
      <c r="G26" s="331" t="s">
        <v>2224</v>
      </c>
      <c r="H26" s="96" t="s">
        <v>4219</v>
      </c>
      <c r="I26" s="96" t="s">
        <v>166</v>
      </c>
      <c r="J26" s="96" t="s">
        <v>1429</v>
      </c>
      <c r="K26" s="96" t="s">
        <v>169</v>
      </c>
      <c r="L26" s="333">
        <v>2</v>
      </c>
      <c r="M26" s="333">
        <v>2</v>
      </c>
      <c r="N26" s="335" t="s">
        <v>10</v>
      </c>
      <c r="O26" s="106">
        <v>5</v>
      </c>
      <c r="P26" s="125" t="s">
        <v>170</v>
      </c>
      <c r="Q26" s="337"/>
      <c r="R26" s="433"/>
    </row>
    <row r="27" spans="1:18" ht="20">
      <c r="A27" s="96" t="s">
        <v>4220</v>
      </c>
      <c r="B27" s="96" t="s">
        <v>1919</v>
      </c>
      <c r="C27" s="96"/>
      <c r="D27" s="96"/>
      <c r="E27" s="96" t="s">
        <v>163</v>
      </c>
      <c r="F27" s="96"/>
      <c r="G27" s="331" t="s">
        <v>1920</v>
      </c>
      <c r="H27" s="96" t="s">
        <v>1921</v>
      </c>
      <c r="I27" s="96" t="s">
        <v>166</v>
      </c>
      <c r="J27" s="96" t="s">
        <v>1429</v>
      </c>
      <c r="K27" s="96" t="s">
        <v>169</v>
      </c>
      <c r="L27" s="333">
        <v>2</v>
      </c>
      <c r="M27" s="333">
        <v>2</v>
      </c>
      <c r="N27" s="335" t="s">
        <v>12</v>
      </c>
      <c r="O27" s="106">
        <v>5</v>
      </c>
      <c r="P27" s="125" t="s">
        <v>170</v>
      </c>
      <c r="Q27" s="337"/>
      <c r="R27" s="433"/>
    </row>
    <row r="28" spans="1:18" ht="20">
      <c r="A28" s="96" t="s">
        <v>4221</v>
      </c>
      <c r="B28" s="96" t="s">
        <v>1894</v>
      </c>
      <c r="C28" s="96"/>
      <c r="D28" s="96"/>
      <c r="E28" s="96" t="s">
        <v>1868</v>
      </c>
      <c r="F28" s="96"/>
      <c r="G28" s="331" t="s">
        <v>1864</v>
      </c>
      <c r="H28" s="96" t="s">
        <v>1896</v>
      </c>
      <c r="I28" s="96" t="s">
        <v>166</v>
      </c>
      <c r="J28" s="96" t="s">
        <v>1429</v>
      </c>
      <c r="K28" s="96" t="s">
        <v>1872</v>
      </c>
      <c r="L28" s="333">
        <v>1</v>
      </c>
      <c r="M28" s="333">
        <v>1</v>
      </c>
      <c r="N28" s="335" t="s">
        <v>12</v>
      </c>
      <c r="O28" s="106">
        <v>5</v>
      </c>
      <c r="P28" s="125" t="s">
        <v>170</v>
      </c>
      <c r="Q28" s="337"/>
      <c r="R28" s="433"/>
    </row>
    <row r="29" spans="1:18" ht="60">
      <c r="A29" s="96" t="s">
        <v>4222</v>
      </c>
      <c r="B29" s="96" t="s">
        <v>1931</v>
      </c>
      <c r="C29" s="96"/>
      <c r="D29" s="96"/>
      <c r="E29" s="96" t="s">
        <v>163</v>
      </c>
      <c r="F29" s="96"/>
      <c r="G29" s="331" t="s">
        <v>1864</v>
      </c>
      <c r="H29" s="96" t="s">
        <v>4223</v>
      </c>
      <c r="I29" s="96" t="s">
        <v>182</v>
      </c>
      <c r="J29" s="96" t="s">
        <v>4224</v>
      </c>
      <c r="K29" s="96" t="s">
        <v>169</v>
      </c>
      <c r="L29" s="333">
        <v>2</v>
      </c>
      <c r="M29" s="333">
        <v>2</v>
      </c>
      <c r="N29" s="335" t="s">
        <v>10</v>
      </c>
      <c r="O29" s="106">
        <v>5</v>
      </c>
      <c r="P29" s="125" t="s">
        <v>200</v>
      </c>
      <c r="Q29" s="337"/>
      <c r="R29" s="433"/>
    </row>
    <row r="30" spans="1:18" ht="20">
      <c r="A30" s="96" t="s">
        <v>4225</v>
      </c>
      <c r="B30" s="96" t="s">
        <v>4226</v>
      </c>
      <c r="C30" s="96"/>
      <c r="D30" s="96"/>
      <c r="E30" s="96" t="s">
        <v>163</v>
      </c>
      <c r="F30" s="96"/>
      <c r="G30" s="331" t="s">
        <v>1864</v>
      </c>
      <c r="H30" s="96" t="s">
        <v>1937</v>
      </c>
      <c r="I30" s="96" t="s">
        <v>166</v>
      </c>
      <c r="J30" s="96" t="s">
        <v>1429</v>
      </c>
      <c r="K30" s="96" t="s">
        <v>169</v>
      </c>
      <c r="L30" s="333">
        <v>2</v>
      </c>
      <c r="M30" s="333">
        <v>2</v>
      </c>
      <c r="N30" s="335" t="s">
        <v>10</v>
      </c>
      <c r="O30" s="106">
        <v>5</v>
      </c>
      <c r="P30" s="125" t="s">
        <v>200</v>
      </c>
      <c r="Q30" s="337"/>
      <c r="R30" s="433"/>
    </row>
    <row r="31" spans="1:18" ht="20">
      <c r="A31" s="96" t="s">
        <v>4227</v>
      </c>
      <c r="B31" s="96" t="s">
        <v>4228</v>
      </c>
      <c r="C31" s="96"/>
      <c r="D31" s="96"/>
      <c r="E31" s="96" t="s">
        <v>163</v>
      </c>
      <c r="F31" s="96"/>
      <c r="G31" s="331" t="s">
        <v>1864</v>
      </c>
      <c r="H31" s="96" t="s">
        <v>1940</v>
      </c>
      <c r="I31" s="96" t="s">
        <v>166</v>
      </c>
      <c r="J31" s="96" t="s">
        <v>1429</v>
      </c>
      <c r="K31" s="96" t="s">
        <v>169</v>
      </c>
      <c r="L31" s="333">
        <v>2</v>
      </c>
      <c r="M31" s="333">
        <v>2</v>
      </c>
      <c r="N31" s="335" t="s">
        <v>10</v>
      </c>
      <c r="O31" s="106">
        <v>5</v>
      </c>
      <c r="P31" s="125" t="s">
        <v>200</v>
      </c>
      <c r="Q31" s="337"/>
      <c r="R31" s="433"/>
    </row>
    <row r="32" spans="1:18" ht="20">
      <c r="A32" s="96" t="s">
        <v>4229</v>
      </c>
      <c r="B32" s="96" t="s">
        <v>4230</v>
      </c>
      <c r="C32" s="96"/>
      <c r="D32" s="96"/>
      <c r="E32" s="96" t="s">
        <v>163</v>
      </c>
      <c r="F32" s="96"/>
      <c r="G32" s="331" t="s">
        <v>1864</v>
      </c>
      <c r="H32" s="96" t="s">
        <v>1943</v>
      </c>
      <c r="I32" s="96" t="s">
        <v>166</v>
      </c>
      <c r="J32" s="96" t="s">
        <v>1429</v>
      </c>
      <c r="K32" s="96" t="s">
        <v>169</v>
      </c>
      <c r="L32" s="333">
        <v>2</v>
      </c>
      <c r="M32" s="333">
        <v>2</v>
      </c>
      <c r="N32" s="335" t="s">
        <v>10</v>
      </c>
      <c r="O32" s="106">
        <v>5</v>
      </c>
      <c r="P32" s="125" t="s">
        <v>200</v>
      </c>
      <c r="Q32" s="337"/>
      <c r="R32" s="433"/>
    </row>
    <row r="33" spans="1:18" ht="20">
      <c r="A33" s="96" t="s">
        <v>4231</v>
      </c>
      <c r="B33" s="96" t="s">
        <v>4232</v>
      </c>
      <c r="C33" s="96"/>
      <c r="D33" s="96"/>
      <c r="E33" s="96" t="s">
        <v>163</v>
      </c>
      <c r="F33" s="96"/>
      <c r="G33" s="331" t="s">
        <v>1864</v>
      </c>
      <c r="H33" s="96" t="s">
        <v>1946</v>
      </c>
      <c r="I33" s="96" t="s">
        <v>166</v>
      </c>
      <c r="J33" s="96" t="s">
        <v>1429</v>
      </c>
      <c r="K33" s="96" t="s">
        <v>169</v>
      </c>
      <c r="L33" s="333">
        <v>2</v>
      </c>
      <c r="M33" s="333">
        <v>2</v>
      </c>
      <c r="N33" s="335" t="s">
        <v>10</v>
      </c>
      <c r="O33" s="106">
        <v>5</v>
      </c>
      <c r="P33" s="125" t="s">
        <v>200</v>
      </c>
      <c r="Q33" s="337"/>
      <c r="R33" s="433"/>
    </row>
    <row r="34" spans="1:18" ht="20">
      <c r="A34" s="96" t="s">
        <v>4233</v>
      </c>
      <c r="B34" s="96" t="s">
        <v>1923</v>
      </c>
      <c r="C34" s="96" t="s">
        <v>4234</v>
      </c>
      <c r="D34" s="96"/>
      <c r="E34" s="96" t="s">
        <v>163</v>
      </c>
      <c r="F34" s="96"/>
      <c r="G34" s="331" t="s">
        <v>4198</v>
      </c>
      <c r="H34" s="96" t="s">
        <v>1925</v>
      </c>
      <c r="I34" s="96" t="s">
        <v>166</v>
      </c>
      <c r="J34" s="96" t="s">
        <v>1429</v>
      </c>
      <c r="K34" s="96" t="s">
        <v>169</v>
      </c>
      <c r="L34" s="333">
        <v>2</v>
      </c>
      <c r="M34" s="333">
        <v>2</v>
      </c>
      <c r="N34" s="335" t="s">
        <v>10</v>
      </c>
      <c r="O34" s="106">
        <v>5</v>
      </c>
      <c r="P34" s="125" t="s">
        <v>200</v>
      </c>
      <c r="Q34" s="337"/>
      <c r="R34" s="433"/>
    </row>
    <row r="35" spans="1:18" ht="20">
      <c r="A35" s="96" t="s">
        <v>4235</v>
      </c>
      <c r="B35" s="96" t="s">
        <v>1927</v>
      </c>
      <c r="C35" s="96" t="s">
        <v>4236</v>
      </c>
      <c r="D35" s="96"/>
      <c r="E35" s="96" t="s">
        <v>163</v>
      </c>
      <c r="F35" s="96"/>
      <c r="G35" s="331" t="s">
        <v>4198</v>
      </c>
      <c r="H35" s="96" t="s">
        <v>1929</v>
      </c>
      <c r="I35" s="96" t="s">
        <v>166</v>
      </c>
      <c r="J35" s="96" t="s">
        <v>1429</v>
      </c>
      <c r="K35" s="96" t="s">
        <v>169</v>
      </c>
      <c r="L35" s="333">
        <v>2</v>
      </c>
      <c r="M35" s="333">
        <v>2</v>
      </c>
      <c r="N35" s="335" t="s">
        <v>10</v>
      </c>
      <c r="O35" s="106">
        <v>5</v>
      </c>
      <c r="P35" s="125" t="s">
        <v>200</v>
      </c>
      <c r="Q35" s="337"/>
      <c r="R35" s="433"/>
    </row>
    <row r="36" spans="1:18" ht="20">
      <c r="A36" s="96" t="s">
        <v>4237</v>
      </c>
      <c r="B36" s="96" t="s">
        <v>1948</v>
      </c>
      <c r="C36" s="96"/>
      <c r="D36" s="96"/>
      <c r="E36" s="96" t="s">
        <v>163</v>
      </c>
      <c r="F36" s="96"/>
      <c r="G36" s="331" t="s">
        <v>2134</v>
      </c>
      <c r="H36" s="96" t="s">
        <v>4238</v>
      </c>
      <c r="I36" s="96" t="s">
        <v>182</v>
      </c>
      <c r="J36" s="96" t="s">
        <v>4239</v>
      </c>
      <c r="K36" s="96" t="s">
        <v>169</v>
      </c>
      <c r="L36" s="333">
        <v>1</v>
      </c>
      <c r="M36" s="333">
        <v>1</v>
      </c>
      <c r="N36" s="335" t="s">
        <v>12</v>
      </c>
      <c r="O36" s="106">
        <v>5</v>
      </c>
      <c r="P36" s="125" t="s">
        <v>200</v>
      </c>
      <c r="Q36" s="337"/>
      <c r="R36" s="433"/>
    </row>
    <row r="37" spans="1:18" s="743" customFormat="1" ht="23.25" customHeight="1">
      <c r="A37" s="624" t="str">
        <f>CONCATENATE("KS4_",B37)</f>
        <v>KS4_SEN_ALL</v>
      </c>
      <c r="B37" s="625" t="s">
        <v>4240</v>
      </c>
      <c r="C37" s="624"/>
      <c r="D37" s="625"/>
      <c r="E37" s="624" t="s">
        <v>163</v>
      </c>
      <c r="F37" s="625"/>
      <c r="G37" s="626" t="s">
        <v>574</v>
      </c>
      <c r="H37" s="741" t="s">
        <v>4241</v>
      </c>
      <c r="I37" s="625" t="s">
        <v>166</v>
      </c>
      <c r="J37" s="625" t="s">
        <v>1429</v>
      </c>
      <c r="K37" s="625" t="s">
        <v>169</v>
      </c>
      <c r="L37" s="627">
        <v>2</v>
      </c>
      <c r="M37" s="627">
        <v>2</v>
      </c>
      <c r="N37" s="682" t="s">
        <v>12</v>
      </c>
      <c r="O37" s="742">
        <v>5</v>
      </c>
      <c r="P37" s="742" t="s">
        <v>200</v>
      </c>
      <c r="Q37" s="684"/>
      <c r="R37" s="684"/>
    </row>
    <row r="38" spans="1:18" s="743" customFormat="1" ht="23.25" customHeight="1">
      <c r="A38" s="624" t="str">
        <f>CONCATENATE("KS4_",B38)</f>
        <v>KS4_SERVICECHILD</v>
      </c>
      <c r="B38" s="625" t="s">
        <v>4242</v>
      </c>
      <c r="C38" s="624"/>
      <c r="D38" s="625"/>
      <c r="E38" s="624" t="s">
        <v>163</v>
      </c>
      <c r="F38" s="625"/>
      <c r="G38" s="626" t="s">
        <v>574</v>
      </c>
      <c r="H38" s="741" t="s">
        <v>4243</v>
      </c>
      <c r="I38" s="625" t="s">
        <v>166</v>
      </c>
      <c r="J38" s="625" t="s">
        <v>1429</v>
      </c>
      <c r="K38" s="625" t="s">
        <v>169</v>
      </c>
      <c r="L38" s="627">
        <v>1</v>
      </c>
      <c r="M38" s="627">
        <v>1</v>
      </c>
      <c r="N38" s="682" t="s">
        <v>12</v>
      </c>
      <c r="O38" s="742">
        <v>5</v>
      </c>
      <c r="P38" s="742" t="s">
        <v>170</v>
      </c>
      <c r="Q38" s="684"/>
      <c r="R38" s="684"/>
    </row>
    <row r="39" spans="1:18" ht="20">
      <c r="A39" s="96" t="s">
        <v>4244</v>
      </c>
      <c r="B39" s="96" t="s">
        <v>1906</v>
      </c>
      <c r="C39" s="96" t="s">
        <v>4245</v>
      </c>
      <c r="D39" s="96"/>
      <c r="E39" s="96" t="s">
        <v>163</v>
      </c>
      <c r="F39" s="96"/>
      <c r="G39" s="331" t="s">
        <v>4198</v>
      </c>
      <c r="H39" s="96" t="s">
        <v>1908</v>
      </c>
      <c r="I39" s="96" t="s">
        <v>166</v>
      </c>
      <c r="J39" s="96" t="s">
        <v>1429</v>
      </c>
      <c r="K39" s="96" t="s">
        <v>169</v>
      </c>
      <c r="L39" s="333">
        <v>2</v>
      </c>
      <c r="M39" s="333">
        <v>2</v>
      </c>
      <c r="N39" s="335" t="s">
        <v>10</v>
      </c>
      <c r="O39" s="106">
        <v>5</v>
      </c>
      <c r="P39" s="125" t="s">
        <v>200</v>
      </c>
      <c r="Q39" s="337"/>
      <c r="R39" s="433"/>
    </row>
    <row r="40" spans="1:18" ht="20">
      <c r="A40" s="96" t="s">
        <v>4246</v>
      </c>
      <c r="B40" s="96" t="s">
        <v>4247</v>
      </c>
      <c r="C40" s="96" t="s">
        <v>4248</v>
      </c>
      <c r="D40" s="96"/>
      <c r="E40" s="96" t="s">
        <v>163</v>
      </c>
      <c r="F40" s="96"/>
      <c r="G40" s="331" t="s">
        <v>4198</v>
      </c>
      <c r="H40" s="96" t="s">
        <v>1904</v>
      </c>
      <c r="I40" s="96" t="s">
        <v>166</v>
      </c>
      <c r="J40" s="96" t="s">
        <v>1429</v>
      </c>
      <c r="K40" s="96" t="s">
        <v>169</v>
      </c>
      <c r="L40" s="333">
        <v>1</v>
      </c>
      <c r="M40" s="333">
        <v>1</v>
      </c>
      <c r="N40" s="335" t="s">
        <v>10</v>
      </c>
      <c r="O40" s="106">
        <v>5</v>
      </c>
      <c r="P40" s="125" t="s">
        <v>177</v>
      </c>
      <c r="Q40" s="337"/>
      <c r="R40" s="433"/>
    </row>
    <row r="41" spans="1:18" ht="100">
      <c r="A41" s="96" t="s">
        <v>4249</v>
      </c>
      <c r="B41" s="96" t="s">
        <v>4250</v>
      </c>
      <c r="C41" s="96"/>
      <c r="D41" s="96"/>
      <c r="E41" s="96" t="s">
        <v>163</v>
      </c>
      <c r="F41" s="96"/>
      <c r="G41" s="331" t="s">
        <v>1864</v>
      </c>
      <c r="H41" s="96" t="s">
        <v>4251</v>
      </c>
      <c r="I41" s="96" t="s">
        <v>182</v>
      </c>
      <c r="J41" s="96" t="s">
        <v>264</v>
      </c>
      <c r="K41" s="96" t="s">
        <v>169</v>
      </c>
      <c r="L41" s="333">
        <v>2</v>
      </c>
      <c r="M41" s="333">
        <v>2</v>
      </c>
      <c r="N41" s="335" t="s">
        <v>10</v>
      </c>
      <c r="O41" s="106">
        <v>5</v>
      </c>
      <c r="P41" s="125" t="s">
        <v>200</v>
      </c>
      <c r="Q41" s="337"/>
      <c r="R41" s="433"/>
    </row>
    <row r="42" spans="1:18">
      <c r="A42" s="96" t="s">
        <v>4252</v>
      </c>
      <c r="B42" s="96" t="s">
        <v>4253</v>
      </c>
      <c r="C42" s="96"/>
      <c r="D42" s="96"/>
      <c r="E42" s="96" t="s">
        <v>163</v>
      </c>
      <c r="F42" s="96"/>
      <c r="G42" s="331" t="s">
        <v>1864</v>
      </c>
      <c r="H42" s="96" t="s">
        <v>4254</v>
      </c>
      <c r="I42" s="96" t="s">
        <v>182</v>
      </c>
      <c r="J42" s="96" t="s">
        <v>4255</v>
      </c>
      <c r="K42" s="96" t="s">
        <v>169</v>
      </c>
      <c r="L42" s="333">
        <v>1</v>
      </c>
      <c r="M42" s="333">
        <v>1</v>
      </c>
      <c r="N42" s="335" t="s">
        <v>12</v>
      </c>
      <c r="O42" s="106">
        <v>4</v>
      </c>
      <c r="P42" s="125" t="s">
        <v>200</v>
      </c>
      <c r="Q42" s="337"/>
      <c r="R42" s="433"/>
    </row>
    <row r="43" spans="1:18" ht="20">
      <c r="A43" s="96" t="s">
        <v>4256</v>
      </c>
      <c r="B43" s="96" t="s">
        <v>1952</v>
      </c>
      <c r="C43" s="96" t="s">
        <v>4257</v>
      </c>
      <c r="D43" s="96"/>
      <c r="E43" s="96" t="s">
        <v>163</v>
      </c>
      <c r="F43" s="96"/>
      <c r="G43" s="331" t="s">
        <v>4198</v>
      </c>
      <c r="H43" s="96" t="s">
        <v>1954</v>
      </c>
      <c r="I43" s="96" t="s">
        <v>166</v>
      </c>
      <c r="J43" s="96" t="s">
        <v>1429</v>
      </c>
      <c r="K43" s="96" t="s">
        <v>169</v>
      </c>
      <c r="L43" s="333">
        <v>2</v>
      </c>
      <c r="M43" s="333">
        <v>2</v>
      </c>
      <c r="N43" s="335" t="s">
        <v>10</v>
      </c>
      <c r="O43" s="106">
        <v>5</v>
      </c>
      <c r="P43" s="125" t="s">
        <v>200</v>
      </c>
      <c r="Q43" s="337"/>
      <c r="R43" s="433"/>
    </row>
    <row r="44" spans="1:18" ht="20">
      <c r="A44" s="96" t="s">
        <v>4258</v>
      </c>
      <c r="B44" s="96" t="s">
        <v>1956</v>
      </c>
      <c r="C44" s="96" t="s">
        <v>4259</v>
      </c>
      <c r="D44" s="96"/>
      <c r="E44" s="96" t="s">
        <v>163</v>
      </c>
      <c r="F44" s="96"/>
      <c r="G44" s="331" t="s">
        <v>4260</v>
      </c>
      <c r="H44" s="96" t="s">
        <v>1959</v>
      </c>
      <c r="I44" s="96" t="s">
        <v>166</v>
      </c>
      <c r="J44" s="96" t="s">
        <v>1429</v>
      </c>
      <c r="K44" s="96" t="s">
        <v>169</v>
      </c>
      <c r="L44" s="333">
        <v>2</v>
      </c>
      <c r="M44" s="333">
        <v>2</v>
      </c>
      <c r="N44" s="335" t="s">
        <v>10</v>
      </c>
      <c r="O44" s="106">
        <v>4</v>
      </c>
      <c r="P44" s="125" t="s">
        <v>200</v>
      </c>
      <c r="Q44" s="337"/>
      <c r="R44" s="433"/>
    </row>
    <row r="45" spans="1:18" ht="20">
      <c r="A45" s="96" t="s">
        <v>4261</v>
      </c>
      <c r="B45" s="96" t="s">
        <v>1961</v>
      </c>
      <c r="C45" s="96" t="s">
        <v>4262</v>
      </c>
      <c r="D45" s="96"/>
      <c r="E45" s="96" t="s">
        <v>163</v>
      </c>
      <c r="F45" s="96"/>
      <c r="G45" s="331" t="s">
        <v>4260</v>
      </c>
      <c r="H45" s="96" t="s">
        <v>1963</v>
      </c>
      <c r="I45" s="96" t="s">
        <v>166</v>
      </c>
      <c r="J45" s="96" t="s">
        <v>1429</v>
      </c>
      <c r="K45" s="96" t="s">
        <v>169</v>
      </c>
      <c r="L45" s="333">
        <v>2</v>
      </c>
      <c r="M45" s="333">
        <v>2</v>
      </c>
      <c r="N45" s="335" t="s">
        <v>10</v>
      </c>
      <c r="O45" s="106">
        <v>4</v>
      </c>
      <c r="P45" s="125" t="s">
        <v>200</v>
      </c>
      <c r="Q45" s="337"/>
      <c r="R45" s="433"/>
    </row>
    <row r="46" spans="1:18" ht="20">
      <c r="A46" s="96" t="s">
        <v>4263</v>
      </c>
      <c r="B46" s="96" t="s">
        <v>1965</v>
      </c>
      <c r="C46" s="96" t="s">
        <v>4264</v>
      </c>
      <c r="D46" s="96"/>
      <c r="E46" s="96" t="s">
        <v>163</v>
      </c>
      <c r="F46" s="96"/>
      <c r="G46" s="331" t="s">
        <v>4260</v>
      </c>
      <c r="H46" s="96" t="s">
        <v>1967</v>
      </c>
      <c r="I46" s="96" t="s">
        <v>166</v>
      </c>
      <c r="J46" s="96" t="s">
        <v>1429</v>
      </c>
      <c r="K46" s="96" t="s">
        <v>169</v>
      </c>
      <c r="L46" s="333">
        <v>2</v>
      </c>
      <c r="M46" s="333">
        <v>2</v>
      </c>
      <c r="N46" s="335" t="s">
        <v>10</v>
      </c>
      <c r="O46" s="106">
        <v>4</v>
      </c>
      <c r="P46" s="125" t="s">
        <v>200</v>
      </c>
      <c r="Q46" s="337"/>
      <c r="R46" s="433"/>
    </row>
    <row r="47" spans="1:18" ht="20">
      <c r="A47" s="96" t="s">
        <v>4265</v>
      </c>
      <c r="B47" s="96" t="s">
        <v>1969</v>
      </c>
      <c r="C47" s="96" t="s">
        <v>4266</v>
      </c>
      <c r="D47" s="96"/>
      <c r="E47" s="96" t="s">
        <v>163</v>
      </c>
      <c r="F47" s="96"/>
      <c r="G47" s="331" t="s">
        <v>4260</v>
      </c>
      <c r="H47" s="96" t="s">
        <v>1971</v>
      </c>
      <c r="I47" s="96" t="s">
        <v>166</v>
      </c>
      <c r="J47" s="96" t="s">
        <v>1429</v>
      </c>
      <c r="K47" s="96" t="s">
        <v>169</v>
      </c>
      <c r="L47" s="333">
        <v>2</v>
      </c>
      <c r="M47" s="333">
        <v>2</v>
      </c>
      <c r="N47" s="335" t="s">
        <v>10</v>
      </c>
      <c r="O47" s="106">
        <v>4</v>
      </c>
      <c r="P47" s="125" t="s">
        <v>200</v>
      </c>
      <c r="Q47" s="337"/>
      <c r="R47" s="433"/>
    </row>
    <row r="48" spans="1:18" ht="20">
      <c r="A48" s="96" t="s">
        <v>4267</v>
      </c>
      <c r="B48" s="96" t="s">
        <v>1973</v>
      </c>
      <c r="C48" s="96" t="s">
        <v>4268</v>
      </c>
      <c r="D48" s="96"/>
      <c r="E48" s="96" t="s">
        <v>163</v>
      </c>
      <c r="F48" s="96"/>
      <c r="G48" s="331" t="s">
        <v>4260</v>
      </c>
      <c r="H48" s="96" t="s">
        <v>1975</v>
      </c>
      <c r="I48" s="96" t="s">
        <v>166</v>
      </c>
      <c r="J48" s="96" t="s">
        <v>1429</v>
      </c>
      <c r="K48" s="96" t="s">
        <v>169</v>
      </c>
      <c r="L48" s="333">
        <v>2</v>
      </c>
      <c r="M48" s="333">
        <v>2</v>
      </c>
      <c r="N48" s="335" t="s">
        <v>10</v>
      </c>
      <c r="O48" s="106">
        <v>4</v>
      </c>
      <c r="P48" s="125" t="s">
        <v>200</v>
      </c>
      <c r="Q48" s="337"/>
      <c r="R48" s="433"/>
    </row>
    <row r="49" spans="1:18" ht="20">
      <c r="A49" s="96" t="s">
        <v>4269</v>
      </c>
      <c r="B49" s="96" t="s">
        <v>1977</v>
      </c>
      <c r="C49" s="96" t="s">
        <v>4270</v>
      </c>
      <c r="D49" s="96"/>
      <c r="E49" s="96" t="s">
        <v>163</v>
      </c>
      <c r="F49" s="96"/>
      <c r="G49" s="331" t="s">
        <v>4260</v>
      </c>
      <c r="H49" s="96" t="s">
        <v>1979</v>
      </c>
      <c r="I49" s="96" t="s">
        <v>166</v>
      </c>
      <c r="J49" s="96" t="s">
        <v>1429</v>
      </c>
      <c r="K49" s="96" t="s">
        <v>169</v>
      </c>
      <c r="L49" s="333">
        <v>2</v>
      </c>
      <c r="M49" s="333">
        <v>2</v>
      </c>
      <c r="N49" s="335" t="s">
        <v>10</v>
      </c>
      <c r="O49" s="106">
        <v>4</v>
      </c>
      <c r="P49" s="125" t="s">
        <v>200</v>
      </c>
      <c r="Q49" s="337"/>
      <c r="R49" s="433"/>
    </row>
    <row r="50" spans="1:18" ht="20">
      <c r="A50" s="96" t="s">
        <v>4271</v>
      </c>
      <c r="B50" s="96" t="s">
        <v>1981</v>
      </c>
      <c r="C50" s="96" t="s">
        <v>4272</v>
      </c>
      <c r="D50" s="96"/>
      <c r="E50" s="96" t="s">
        <v>163</v>
      </c>
      <c r="F50" s="96"/>
      <c r="G50" s="331" t="s">
        <v>4260</v>
      </c>
      <c r="H50" s="96" t="s">
        <v>1983</v>
      </c>
      <c r="I50" s="96" t="s">
        <v>166</v>
      </c>
      <c r="J50" s="96" t="s">
        <v>1429</v>
      </c>
      <c r="K50" s="96" t="s">
        <v>169</v>
      </c>
      <c r="L50" s="333">
        <v>2</v>
      </c>
      <c r="M50" s="333">
        <v>2</v>
      </c>
      <c r="N50" s="335" t="s">
        <v>10</v>
      </c>
      <c r="O50" s="106">
        <v>4</v>
      </c>
      <c r="P50" s="125" t="s">
        <v>200</v>
      </c>
      <c r="Q50" s="337"/>
      <c r="R50" s="433"/>
    </row>
    <row r="51" spans="1:18" ht="20">
      <c r="A51" s="96" t="s">
        <v>4273</v>
      </c>
      <c r="B51" s="96" t="s">
        <v>1985</v>
      </c>
      <c r="C51" s="96" t="s">
        <v>4274</v>
      </c>
      <c r="D51" s="96"/>
      <c r="E51" s="96" t="s">
        <v>163</v>
      </c>
      <c r="F51" s="96"/>
      <c r="G51" s="331" t="s">
        <v>4260</v>
      </c>
      <c r="H51" s="96" t="s">
        <v>1987</v>
      </c>
      <c r="I51" s="96" t="s">
        <v>166</v>
      </c>
      <c r="J51" s="96" t="s">
        <v>1429</v>
      </c>
      <c r="K51" s="96" t="s">
        <v>169</v>
      </c>
      <c r="L51" s="333">
        <v>2</v>
      </c>
      <c r="M51" s="333">
        <v>2</v>
      </c>
      <c r="N51" s="335" t="s">
        <v>10</v>
      </c>
      <c r="O51" s="106">
        <v>4</v>
      </c>
      <c r="P51" s="125" t="s">
        <v>200</v>
      </c>
      <c r="Q51" s="337"/>
      <c r="R51" s="433"/>
    </row>
    <row r="52" spans="1:18" ht="20">
      <c r="A52" s="96" t="s">
        <v>4275</v>
      </c>
      <c r="B52" s="96" t="s">
        <v>1989</v>
      </c>
      <c r="C52" s="96" t="s">
        <v>4276</v>
      </c>
      <c r="D52" s="96"/>
      <c r="E52" s="96" t="s">
        <v>163</v>
      </c>
      <c r="F52" s="96"/>
      <c r="G52" s="331" t="s">
        <v>4260</v>
      </c>
      <c r="H52" s="96" t="s">
        <v>1991</v>
      </c>
      <c r="I52" s="96" t="s">
        <v>166</v>
      </c>
      <c r="J52" s="96" t="s">
        <v>1429</v>
      </c>
      <c r="K52" s="96" t="s">
        <v>169</v>
      </c>
      <c r="L52" s="333">
        <v>2</v>
      </c>
      <c r="M52" s="333">
        <v>2</v>
      </c>
      <c r="N52" s="335" t="s">
        <v>10</v>
      </c>
      <c r="O52" s="106">
        <v>4</v>
      </c>
      <c r="P52" s="125" t="s">
        <v>200</v>
      </c>
      <c r="Q52" s="337"/>
      <c r="R52" s="433"/>
    </row>
    <row r="53" spans="1:18" ht="20">
      <c r="A53" s="96" t="s">
        <v>4277</v>
      </c>
      <c r="B53" s="96" t="s">
        <v>1993</v>
      </c>
      <c r="C53" s="96" t="s">
        <v>4278</v>
      </c>
      <c r="D53" s="96"/>
      <c r="E53" s="96" t="s">
        <v>163</v>
      </c>
      <c r="F53" s="96"/>
      <c r="G53" s="331" t="s">
        <v>4260</v>
      </c>
      <c r="H53" s="96" t="s">
        <v>1995</v>
      </c>
      <c r="I53" s="96" t="s">
        <v>166</v>
      </c>
      <c r="J53" s="96" t="s">
        <v>1429</v>
      </c>
      <c r="K53" s="96" t="s">
        <v>169</v>
      </c>
      <c r="L53" s="333">
        <v>2</v>
      </c>
      <c r="M53" s="333">
        <v>2</v>
      </c>
      <c r="N53" s="335" t="s">
        <v>10</v>
      </c>
      <c r="O53" s="106">
        <v>4</v>
      </c>
      <c r="P53" s="125" t="s">
        <v>200</v>
      </c>
      <c r="Q53" s="337"/>
      <c r="R53" s="433"/>
    </row>
    <row r="54" spans="1:18" ht="20">
      <c r="A54" s="96" t="s">
        <v>4279</v>
      </c>
      <c r="B54" s="96" t="s">
        <v>1997</v>
      </c>
      <c r="C54" s="96" t="s">
        <v>4280</v>
      </c>
      <c r="D54" s="96"/>
      <c r="E54" s="96" t="s">
        <v>163</v>
      </c>
      <c r="F54" s="96"/>
      <c r="G54" s="331" t="s">
        <v>4260</v>
      </c>
      <c r="H54" s="96" t="s">
        <v>1999</v>
      </c>
      <c r="I54" s="96" t="s">
        <v>166</v>
      </c>
      <c r="J54" s="96" t="s">
        <v>1429</v>
      </c>
      <c r="K54" s="96" t="s">
        <v>169</v>
      </c>
      <c r="L54" s="333">
        <v>2</v>
      </c>
      <c r="M54" s="333">
        <v>2</v>
      </c>
      <c r="N54" s="335" t="s">
        <v>10</v>
      </c>
      <c r="O54" s="106">
        <v>4</v>
      </c>
      <c r="P54" s="125" t="s">
        <v>200</v>
      </c>
      <c r="Q54" s="337"/>
      <c r="R54" s="433"/>
    </row>
    <row r="55" spans="1:18" ht="20">
      <c r="A55" s="96" t="s">
        <v>4281</v>
      </c>
      <c r="B55" s="96" t="s">
        <v>2001</v>
      </c>
      <c r="C55" s="96" t="s">
        <v>4282</v>
      </c>
      <c r="D55" s="96"/>
      <c r="E55" s="96" t="s">
        <v>163</v>
      </c>
      <c r="F55" s="96"/>
      <c r="G55" s="331" t="s">
        <v>4260</v>
      </c>
      <c r="H55" s="96" t="s">
        <v>2003</v>
      </c>
      <c r="I55" s="96" t="s">
        <v>166</v>
      </c>
      <c r="J55" s="96" t="s">
        <v>1429</v>
      </c>
      <c r="K55" s="96" t="s">
        <v>169</v>
      </c>
      <c r="L55" s="333">
        <v>2</v>
      </c>
      <c r="M55" s="333">
        <v>2</v>
      </c>
      <c r="N55" s="335" t="s">
        <v>10</v>
      </c>
      <c r="O55" s="106">
        <v>4</v>
      </c>
      <c r="P55" s="125" t="s">
        <v>200</v>
      </c>
      <c r="Q55" s="337"/>
      <c r="R55" s="433"/>
    </row>
    <row r="56" spans="1:18" ht="20">
      <c r="A56" s="96" t="s">
        <v>4283</v>
      </c>
      <c r="B56" s="96" t="s">
        <v>2005</v>
      </c>
      <c r="C56" s="96" t="s">
        <v>4284</v>
      </c>
      <c r="D56" s="96"/>
      <c r="E56" s="96" t="s">
        <v>163</v>
      </c>
      <c r="F56" s="96"/>
      <c r="G56" s="331" t="s">
        <v>4260</v>
      </c>
      <c r="H56" s="96" t="s">
        <v>2007</v>
      </c>
      <c r="I56" s="96" t="s">
        <v>166</v>
      </c>
      <c r="J56" s="96" t="s">
        <v>1429</v>
      </c>
      <c r="K56" s="96" t="s">
        <v>169</v>
      </c>
      <c r="L56" s="333">
        <v>2</v>
      </c>
      <c r="M56" s="333">
        <v>2</v>
      </c>
      <c r="N56" s="335" t="s">
        <v>10</v>
      </c>
      <c r="O56" s="106">
        <v>4</v>
      </c>
      <c r="P56" s="125" t="s">
        <v>200</v>
      </c>
      <c r="Q56" s="337"/>
      <c r="R56" s="433"/>
    </row>
    <row r="57" spans="1:18" ht="20">
      <c r="A57" s="96" t="s">
        <v>4285</v>
      </c>
      <c r="B57" s="96" t="s">
        <v>2009</v>
      </c>
      <c r="C57" s="96" t="s">
        <v>4286</v>
      </c>
      <c r="D57" s="96"/>
      <c r="E57" s="96" t="s">
        <v>163</v>
      </c>
      <c r="F57" s="96"/>
      <c r="G57" s="331" t="s">
        <v>4260</v>
      </c>
      <c r="H57" s="96" t="s">
        <v>2011</v>
      </c>
      <c r="I57" s="96" t="s">
        <v>166</v>
      </c>
      <c r="J57" s="96" t="s">
        <v>1429</v>
      </c>
      <c r="K57" s="96" t="s">
        <v>169</v>
      </c>
      <c r="L57" s="333">
        <v>2</v>
      </c>
      <c r="M57" s="333">
        <v>2</v>
      </c>
      <c r="N57" s="335" t="s">
        <v>10</v>
      </c>
      <c r="O57" s="106">
        <v>4</v>
      </c>
      <c r="P57" s="125" t="s">
        <v>200</v>
      </c>
      <c r="Q57" s="337"/>
      <c r="R57" s="433"/>
    </row>
    <row r="58" spans="1:18" ht="20">
      <c r="A58" s="96" t="s">
        <v>4287</v>
      </c>
      <c r="B58" s="96" t="s">
        <v>2013</v>
      </c>
      <c r="C58" s="96" t="s">
        <v>4288</v>
      </c>
      <c r="D58" s="96"/>
      <c r="E58" s="96" t="s">
        <v>163</v>
      </c>
      <c r="F58" s="96"/>
      <c r="G58" s="331" t="s">
        <v>4260</v>
      </c>
      <c r="H58" s="96" t="s">
        <v>2015</v>
      </c>
      <c r="I58" s="96" t="s">
        <v>166</v>
      </c>
      <c r="J58" s="96" t="s">
        <v>1429</v>
      </c>
      <c r="K58" s="96" t="s">
        <v>169</v>
      </c>
      <c r="L58" s="333">
        <v>2</v>
      </c>
      <c r="M58" s="333">
        <v>2</v>
      </c>
      <c r="N58" s="335" t="s">
        <v>10</v>
      </c>
      <c r="O58" s="106">
        <v>4</v>
      </c>
      <c r="P58" s="125" t="s">
        <v>200</v>
      </c>
      <c r="Q58" s="337"/>
      <c r="R58" s="433"/>
    </row>
    <row r="59" spans="1:18" ht="20">
      <c r="A59" s="96" t="s">
        <v>4289</v>
      </c>
      <c r="B59" s="96" t="s">
        <v>2017</v>
      </c>
      <c r="C59" s="96" t="s">
        <v>4290</v>
      </c>
      <c r="D59" s="96"/>
      <c r="E59" s="96" t="s">
        <v>163</v>
      </c>
      <c r="F59" s="96"/>
      <c r="G59" s="331" t="s">
        <v>4260</v>
      </c>
      <c r="H59" s="96" t="s">
        <v>2019</v>
      </c>
      <c r="I59" s="96" t="s">
        <v>166</v>
      </c>
      <c r="J59" s="96" t="s">
        <v>1429</v>
      </c>
      <c r="K59" s="96" t="s">
        <v>169</v>
      </c>
      <c r="L59" s="333">
        <v>2</v>
      </c>
      <c r="M59" s="333">
        <v>2</v>
      </c>
      <c r="N59" s="335" t="s">
        <v>10</v>
      </c>
      <c r="O59" s="106">
        <v>4</v>
      </c>
      <c r="P59" s="125" t="s">
        <v>200</v>
      </c>
      <c r="Q59" s="337"/>
      <c r="R59" s="433"/>
    </row>
    <row r="60" spans="1:18" ht="20">
      <c r="A60" s="96" t="s">
        <v>4291</v>
      </c>
      <c r="B60" s="96" t="s">
        <v>2021</v>
      </c>
      <c r="C60" s="96" t="s">
        <v>4292</v>
      </c>
      <c r="D60" s="96"/>
      <c r="E60" s="96" t="s">
        <v>163</v>
      </c>
      <c r="F60" s="96"/>
      <c r="G60" s="331" t="s">
        <v>4260</v>
      </c>
      <c r="H60" s="96" t="s">
        <v>2023</v>
      </c>
      <c r="I60" s="96" t="s">
        <v>166</v>
      </c>
      <c r="J60" s="96" t="s">
        <v>1429</v>
      </c>
      <c r="K60" s="96" t="s">
        <v>169</v>
      </c>
      <c r="L60" s="333">
        <v>2</v>
      </c>
      <c r="M60" s="333">
        <v>2</v>
      </c>
      <c r="N60" s="335" t="s">
        <v>10</v>
      </c>
      <c r="O60" s="106">
        <v>4</v>
      </c>
      <c r="P60" s="125" t="s">
        <v>200</v>
      </c>
      <c r="Q60" s="337"/>
      <c r="R60" s="433"/>
    </row>
    <row r="61" spans="1:18" ht="20">
      <c r="A61" s="96" t="s">
        <v>4293</v>
      </c>
      <c r="B61" s="96" t="s">
        <v>2025</v>
      </c>
      <c r="C61" s="96" t="s">
        <v>4294</v>
      </c>
      <c r="D61" s="96"/>
      <c r="E61" s="96" t="s">
        <v>163</v>
      </c>
      <c r="F61" s="96"/>
      <c r="G61" s="331" t="s">
        <v>4260</v>
      </c>
      <c r="H61" s="96" t="s">
        <v>2027</v>
      </c>
      <c r="I61" s="96" t="s">
        <v>166</v>
      </c>
      <c r="J61" s="96" t="s">
        <v>1429</v>
      </c>
      <c r="K61" s="96" t="s">
        <v>169</v>
      </c>
      <c r="L61" s="333">
        <v>2</v>
      </c>
      <c r="M61" s="333">
        <v>2</v>
      </c>
      <c r="N61" s="335" t="s">
        <v>10</v>
      </c>
      <c r="O61" s="106">
        <v>4</v>
      </c>
      <c r="P61" s="125" t="s">
        <v>200</v>
      </c>
      <c r="Q61" s="337"/>
      <c r="R61" s="433"/>
    </row>
    <row r="62" spans="1:18" ht="40">
      <c r="A62" s="96" t="s">
        <v>4295</v>
      </c>
      <c r="B62" s="96" t="s">
        <v>2029</v>
      </c>
      <c r="C62" s="338"/>
      <c r="D62" s="339"/>
      <c r="E62" s="340" t="s">
        <v>163</v>
      </c>
      <c r="F62" s="96"/>
      <c r="G62" s="331" t="s">
        <v>4296</v>
      </c>
      <c r="H62" s="96" t="s">
        <v>4297</v>
      </c>
      <c r="I62" s="96" t="s">
        <v>182</v>
      </c>
      <c r="J62" s="131" t="s">
        <v>4298</v>
      </c>
      <c r="K62" s="96" t="s">
        <v>169</v>
      </c>
      <c r="L62" s="333">
        <v>4</v>
      </c>
      <c r="M62" s="333">
        <v>4</v>
      </c>
      <c r="N62" s="335" t="s">
        <v>10</v>
      </c>
      <c r="O62" s="106">
        <v>5</v>
      </c>
      <c r="P62" s="106" t="s">
        <v>200</v>
      </c>
      <c r="Q62" s="337"/>
      <c r="R62" s="433"/>
    </row>
    <row r="63" spans="1:18" ht="40">
      <c r="A63" s="91" t="s">
        <v>4299</v>
      </c>
      <c r="B63" s="71" t="s">
        <v>4300</v>
      </c>
      <c r="C63" s="119"/>
      <c r="D63" s="339"/>
      <c r="E63" s="285" t="s">
        <v>163</v>
      </c>
      <c r="F63" s="96"/>
      <c r="G63" s="90" t="s">
        <v>4301</v>
      </c>
      <c r="H63" s="91" t="s">
        <v>4297</v>
      </c>
      <c r="I63" s="91" t="s">
        <v>182</v>
      </c>
      <c r="J63" s="71" t="s">
        <v>4298</v>
      </c>
      <c r="K63" s="96" t="s">
        <v>169</v>
      </c>
      <c r="L63" s="288">
        <v>4</v>
      </c>
      <c r="M63" s="288">
        <v>4</v>
      </c>
      <c r="N63" s="335" t="s">
        <v>12</v>
      </c>
      <c r="O63" s="106">
        <v>5</v>
      </c>
      <c r="P63" s="106" t="s">
        <v>200</v>
      </c>
      <c r="Q63" s="337"/>
      <c r="R63" s="426"/>
    </row>
    <row r="64" spans="1:18" ht="40">
      <c r="A64" s="96" t="s">
        <v>4302</v>
      </c>
      <c r="B64" s="131" t="s">
        <v>4303</v>
      </c>
      <c r="C64" s="341"/>
      <c r="D64" s="339"/>
      <c r="E64" s="342" t="s">
        <v>163</v>
      </c>
      <c r="F64" s="96"/>
      <c r="G64" s="331" t="s">
        <v>1864</v>
      </c>
      <c r="H64" s="96" t="s">
        <v>4297</v>
      </c>
      <c r="I64" s="96" t="s">
        <v>182</v>
      </c>
      <c r="J64" s="131" t="s">
        <v>4298</v>
      </c>
      <c r="K64" s="96" t="s">
        <v>169</v>
      </c>
      <c r="L64" s="333">
        <v>4</v>
      </c>
      <c r="M64" s="333">
        <v>4</v>
      </c>
      <c r="N64" s="335" t="s">
        <v>10</v>
      </c>
      <c r="O64" s="106">
        <v>5</v>
      </c>
      <c r="P64" s="106" t="s">
        <v>200</v>
      </c>
      <c r="Q64" s="337"/>
      <c r="R64" s="433"/>
    </row>
    <row r="65" spans="1:18" s="750" customFormat="1" ht="40">
      <c r="A65" s="744" t="s">
        <v>4304</v>
      </c>
      <c r="B65" s="744" t="s">
        <v>423</v>
      </c>
      <c r="C65" s="744" t="s">
        <v>4305</v>
      </c>
      <c r="D65" s="745"/>
      <c r="E65" s="744" t="s">
        <v>163</v>
      </c>
      <c r="F65" s="744"/>
      <c r="G65" s="746" t="s">
        <v>4177</v>
      </c>
      <c r="H65" s="744" t="s">
        <v>425</v>
      </c>
      <c r="I65" s="744" t="s">
        <v>182</v>
      </c>
      <c r="J65" s="744"/>
      <c r="K65" s="744" t="s">
        <v>169</v>
      </c>
      <c r="L65" s="747">
        <v>1</v>
      </c>
      <c r="M65" s="747">
        <v>1</v>
      </c>
      <c r="N65" s="748" t="s">
        <v>10</v>
      </c>
      <c r="O65" s="718">
        <v>5</v>
      </c>
      <c r="P65" s="718" t="s">
        <v>177</v>
      </c>
      <c r="Q65" s="677"/>
      <c r="R65" s="749"/>
    </row>
    <row r="66" spans="1:18" s="750" customFormat="1" ht="40">
      <c r="A66" s="744" t="s">
        <v>4306</v>
      </c>
      <c r="B66" s="744" t="s">
        <v>741</v>
      </c>
      <c r="C66" s="744" t="s">
        <v>4307</v>
      </c>
      <c r="D66" s="744"/>
      <c r="E66" s="744" t="s">
        <v>163</v>
      </c>
      <c r="F66" s="744"/>
      <c r="G66" s="746" t="s">
        <v>4177</v>
      </c>
      <c r="H66" s="744" t="s">
        <v>4308</v>
      </c>
      <c r="I66" s="744" t="s">
        <v>182</v>
      </c>
      <c r="J66" s="744"/>
      <c r="K66" s="744" t="s">
        <v>169</v>
      </c>
      <c r="L66" s="747">
        <v>1</v>
      </c>
      <c r="M66" s="747">
        <v>1</v>
      </c>
      <c r="N66" s="748" t="s">
        <v>10</v>
      </c>
      <c r="O66" s="718">
        <v>4</v>
      </c>
      <c r="P66" s="718" t="s">
        <v>177</v>
      </c>
      <c r="Q66" s="677" t="s">
        <v>10</v>
      </c>
      <c r="R66" s="749" t="s">
        <v>13996</v>
      </c>
    </row>
    <row r="67" spans="1:18" s="743" customFormat="1" ht="23.25" customHeight="1">
      <c r="A67" s="624" t="s">
        <v>4309</v>
      </c>
      <c r="B67" s="625" t="s">
        <v>4310</v>
      </c>
      <c r="C67" s="624"/>
      <c r="D67" s="625"/>
      <c r="E67" s="625" t="s">
        <v>163</v>
      </c>
      <c r="F67" s="625"/>
      <c r="G67" s="626" t="s">
        <v>578</v>
      </c>
      <c r="H67" s="741" t="s">
        <v>4311</v>
      </c>
      <c r="I67" s="741"/>
      <c r="J67" s="624"/>
      <c r="K67" s="625" t="s">
        <v>169</v>
      </c>
      <c r="L67" s="627">
        <v>1</v>
      </c>
      <c r="M67" s="627">
        <v>1</v>
      </c>
      <c r="N67" s="682" t="s">
        <v>12</v>
      </c>
      <c r="O67" s="742">
        <v>4</v>
      </c>
      <c r="P67" s="742" t="s">
        <v>177</v>
      </c>
      <c r="Q67" s="684"/>
      <c r="R67" s="684"/>
    </row>
    <row r="68" spans="1:18" s="750" customFormat="1" ht="40">
      <c r="A68" s="744" t="s">
        <v>4312</v>
      </c>
      <c r="B68" s="744" t="s">
        <v>440</v>
      </c>
      <c r="C68" s="744" t="s">
        <v>4313</v>
      </c>
      <c r="D68" s="744" t="s">
        <v>4314</v>
      </c>
      <c r="E68" s="744" t="s">
        <v>163</v>
      </c>
      <c r="F68" s="744"/>
      <c r="G68" s="746" t="s">
        <v>4177</v>
      </c>
      <c r="H68" s="744" t="s">
        <v>1400</v>
      </c>
      <c r="I68" s="744" t="s">
        <v>443</v>
      </c>
      <c r="J68" s="744"/>
      <c r="K68" s="744" t="s">
        <v>169</v>
      </c>
      <c r="L68" s="747">
        <v>1</v>
      </c>
      <c r="M68" s="747">
        <v>1</v>
      </c>
      <c r="N68" s="748" t="s">
        <v>10</v>
      </c>
      <c r="O68" s="718">
        <v>4</v>
      </c>
      <c r="P68" s="718" t="s">
        <v>177</v>
      </c>
      <c r="Q68" s="677"/>
      <c r="R68" s="749"/>
    </row>
    <row r="69" spans="1:18" ht="31.5" customHeight="1">
      <c r="A69" s="343"/>
      <c r="B69" s="343"/>
      <c r="C69" s="343"/>
      <c r="D69" s="343"/>
      <c r="E69" s="343"/>
      <c r="F69" s="343"/>
      <c r="G69" s="344"/>
      <c r="H69" s="343"/>
      <c r="I69" s="343"/>
      <c r="J69" s="343"/>
      <c r="K69" s="343"/>
      <c r="L69" s="345"/>
      <c r="M69" s="345"/>
      <c r="N69" s="346"/>
      <c r="O69" s="85"/>
      <c r="P69" s="85"/>
      <c r="Q69" s="344"/>
      <c r="R69" s="344"/>
    </row>
    <row r="70" spans="1:18">
      <c r="A70" s="347" t="s">
        <v>4315</v>
      </c>
      <c r="B70" s="321"/>
      <c r="C70" s="347"/>
      <c r="D70" s="347"/>
      <c r="E70" s="347"/>
      <c r="F70" s="347"/>
      <c r="G70" s="344"/>
      <c r="H70" s="343"/>
      <c r="I70" s="343"/>
      <c r="J70" s="343"/>
      <c r="K70" s="343"/>
      <c r="L70" s="321"/>
      <c r="M70" s="321"/>
      <c r="N70" s="348"/>
      <c r="O70" s="85"/>
      <c r="P70" s="85"/>
      <c r="Q70" s="344"/>
      <c r="R70" s="344"/>
    </row>
    <row r="71" spans="1:18" ht="22.5" customHeight="1">
      <c r="A71" s="349" t="s">
        <v>4316</v>
      </c>
      <c r="B71" s="349" t="s">
        <v>2045</v>
      </c>
      <c r="C71" s="349" t="s">
        <v>4317</v>
      </c>
      <c r="D71" s="349"/>
      <c r="E71" s="350" t="s">
        <v>470</v>
      </c>
      <c r="F71" s="350"/>
      <c r="G71" s="351"/>
      <c r="H71" s="349" t="s">
        <v>2047</v>
      </c>
      <c r="I71" s="349" t="s">
        <v>443</v>
      </c>
      <c r="J71" s="349"/>
      <c r="K71" s="96" t="s">
        <v>169</v>
      </c>
      <c r="L71" s="352">
        <v>1</v>
      </c>
      <c r="M71" s="352">
        <v>1</v>
      </c>
      <c r="N71" s="353" t="s">
        <v>12</v>
      </c>
      <c r="O71" s="106">
        <v>3</v>
      </c>
      <c r="P71" s="125" t="s">
        <v>177</v>
      </c>
      <c r="Q71" s="432"/>
      <c r="R71" s="442"/>
    </row>
    <row r="72" spans="1:18" s="750" customFormat="1" ht="40">
      <c r="A72" s="744" t="s">
        <v>4306</v>
      </c>
      <c r="B72" s="744" t="s">
        <v>741</v>
      </c>
      <c r="C72" s="744" t="s">
        <v>4318</v>
      </c>
      <c r="D72" s="744"/>
      <c r="E72" s="744" t="s">
        <v>163</v>
      </c>
      <c r="F72" s="744"/>
      <c r="G72" s="746" t="s">
        <v>4177</v>
      </c>
      <c r="H72" s="751" t="s">
        <v>4308</v>
      </c>
      <c r="I72" s="751" t="s">
        <v>182</v>
      </c>
      <c r="J72" s="744"/>
      <c r="K72" s="744" t="s">
        <v>169</v>
      </c>
      <c r="L72" s="747">
        <v>1</v>
      </c>
      <c r="M72" s="747">
        <v>1</v>
      </c>
      <c r="N72" s="748" t="s">
        <v>10</v>
      </c>
      <c r="O72" s="718">
        <v>5</v>
      </c>
      <c r="P72" s="718" t="s">
        <v>177</v>
      </c>
      <c r="Q72" s="677"/>
      <c r="R72" s="749"/>
    </row>
    <row r="73" spans="1:18" s="750" customFormat="1">
      <c r="A73" s="744" t="s">
        <v>4312</v>
      </c>
      <c r="B73" s="744" t="s">
        <v>440</v>
      </c>
      <c r="C73" s="744"/>
      <c r="D73" s="744"/>
      <c r="E73" s="744" t="s">
        <v>163</v>
      </c>
      <c r="F73" s="744"/>
      <c r="G73" s="746" t="s">
        <v>4319</v>
      </c>
      <c r="H73" s="744" t="s">
        <v>4320</v>
      </c>
      <c r="I73" s="744" t="s">
        <v>443</v>
      </c>
      <c r="J73" s="744"/>
      <c r="K73" s="744" t="s">
        <v>169</v>
      </c>
      <c r="L73" s="747">
        <v>1</v>
      </c>
      <c r="M73" s="747">
        <v>1</v>
      </c>
      <c r="N73" s="748" t="s">
        <v>10</v>
      </c>
      <c r="O73" s="718">
        <v>4</v>
      </c>
      <c r="P73" s="718" t="s">
        <v>177</v>
      </c>
      <c r="Q73" s="677"/>
      <c r="R73" s="749"/>
    </row>
    <row r="74" spans="1:18" s="750" customFormat="1" ht="20">
      <c r="A74" s="744" t="s">
        <v>4321</v>
      </c>
      <c r="B74" s="744" t="s">
        <v>4322</v>
      </c>
      <c r="C74" s="744" t="s">
        <v>4323</v>
      </c>
      <c r="D74" s="744" t="s">
        <v>4324</v>
      </c>
      <c r="E74" s="744" t="s">
        <v>163</v>
      </c>
      <c r="F74" s="744"/>
      <c r="G74" s="746" t="s">
        <v>4177</v>
      </c>
      <c r="H74" s="751" t="s">
        <v>4325</v>
      </c>
      <c r="I74" s="751" t="s">
        <v>182</v>
      </c>
      <c r="J74" s="744"/>
      <c r="K74" s="744" t="s">
        <v>169</v>
      </c>
      <c r="L74" s="747">
        <v>1</v>
      </c>
      <c r="M74" s="747">
        <v>1</v>
      </c>
      <c r="N74" s="748" t="s">
        <v>10</v>
      </c>
      <c r="O74" s="718">
        <v>4</v>
      </c>
      <c r="P74" s="718" t="s">
        <v>177</v>
      </c>
      <c r="Q74" s="677"/>
      <c r="R74" s="749"/>
    </row>
    <row r="75" spans="1:18" s="750" customFormat="1" ht="20">
      <c r="A75" s="744" t="s">
        <v>4326</v>
      </c>
      <c r="B75" s="744" t="s">
        <v>4327</v>
      </c>
      <c r="C75" s="744" t="s">
        <v>4328</v>
      </c>
      <c r="D75" s="744"/>
      <c r="E75" s="744" t="s">
        <v>163</v>
      </c>
      <c r="F75" s="744"/>
      <c r="G75" s="746" t="s">
        <v>4177</v>
      </c>
      <c r="H75" s="744" t="s">
        <v>4329</v>
      </c>
      <c r="I75" s="744" t="s">
        <v>443</v>
      </c>
      <c r="J75" s="744"/>
      <c r="K75" s="744" t="s">
        <v>169</v>
      </c>
      <c r="L75" s="747">
        <v>1</v>
      </c>
      <c r="M75" s="747">
        <v>1</v>
      </c>
      <c r="N75" s="748" t="s">
        <v>10</v>
      </c>
      <c r="O75" s="718">
        <v>4</v>
      </c>
      <c r="P75" s="718" t="s">
        <v>177</v>
      </c>
      <c r="Q75" s="677"/>
      <c r="R75" s="749"/>
    </row>
    <row r="76" spans="1:18" s="750" customFormat="1" ht="20">
      <c r="A76" s="744" t="s">
        <v>4330</v>
      </c>
      <c r="B76" s="744" t="s">
        <v>4331</v>
      </c>
      <c r="C76" s="744" t="s">
        <v>4332</v>
      </c>
      <c r="D76" s="744"/>
      <c r="E76" s="744" t="s">
        <v>163</v>
      </c>
      <c r="F76" s="744"/>
      <c r="G76" s="746" t="s">
        <v>4333</v>
      </c>
      <c r="H76" s="751" t="s">
        <v>4334</v>
      </c>
      <c r="I76" s="751" t="s">
        <v>443</v>
      </c>
      <c r="J76" s="744"/>
      <c r="K76" s="744" t="s">
        <v>169</v>
      </c>
      <c r="L76" s="747">
        <v>1</v>
      </c>
      <c r="M76" s="747">
        <v>1</v>
      </c>
      <c r="N76" s="748" t="s">
        <v>10</v>
      </c>
      <c r="O76" s="718">
        <v>4</v>
      </c>
      <c r="P76" s="718" t="s">
        <v>177</v>
      </c>
      <c r="Q76" s="677"/>
      <c r="R76" s="749"/>
    </row>
    <row r="77" spans="1:18" ht="13">
      <c r="A77" s="343"/>
      <c r="B77" s="343"/>
      <c r="C77" s="343"/>
      <c r="D77" s="343"/>
      <c r="E77" s="343"/>
      <c r="F77" s="343"/>
      <c r="G77" s="347"/>
      <c r="H77" s="343"/>
      <c r="I77" s="343"/>
      <c r="J77" s="343"/>
      <c r="K77" s="343"/>
      <c r="L77" s="345"/>
      <c r="M77" s="345"/>
      <c r="N77" s="346"/>
      <c r="O77" s="85"/>
      <c r="P77" s="85"/>
      <c r="Q77" s="354"/>
      <c r="R77" s="344"/>
    </row>
    <row r="78" spans="1:18" ht="13">
      <c r="A78" s="320" t="s">
        <v>113</v>
      </c>
      <c r="B78" s="320"/>
      <c r="C78" s="321"/>
      <c r="D78" s="321"/>
      <c r="E78" s="321"/>
      <c r="F78" s="321"/>
      <c r="G78" s="322"/>
      <c r="H78" s="321"/>
      <c r="I78" s="321"/>
      <c r="J78" s="323"/>
      <c r="K78" s="323"/>
      <c r="L78" s="324"/>
      <c r="M78" s="324"/>
    </row>
    <row r="79" spans="1:18" ht="13">
      <c r="A79" s="320"/>
      <c r="B79" s="320"/>
      <c r="C79" s="321"/>
      <c r="D79" s="321"/>
      <c r="E79" s="321"/>
      <c r="F79" s="321"/>
      <c r="G79" s="322"/>
      <c r="H79" s="321"/>
      <c r="I79" s="321"/>
      <c r="J79" s="323"/>
      <c r="K79" s="323"/>
      <c r="L79" s="325"/>
      <c r="M79" s="325"/>
    </row>
    <row r="80" spans="1:18" ht="78">
      <c r="A80" s="355" t="s">
        <v>465</v>
      </c>
      <c r="B80" s="320"/>
      <c r="C80" s="321"/>
      <c r="D80" s="321"/>
      <c r="E80" s="321"/>
      <c r="F80" s="321"/>
      <c r="G80" s="322"/>
      <c r="H80" s="321"/>
      <c r="I80" s="321"/>
      <c r="J80" s="323"/>
      <c r="K80" s="323"/>
      <c r="L80" s="324"/>
      <c r="M80" s="324"/>
    </row>
    <row r="81" spans="1:16" ht="75.5">
      <c r="A81" s="356" t="s">
        <v>466</v>
      </c>
      <c r="B81" s="320"/>
      <c r="C81" s="321"/>
      <c r="D81" s="321"/>
      <c r="E81" s="321"/>
      <c r="F81" s="321"/>
      <c r="G81" s="322"/>
      <c r="H81" s="321"/>
      <c r="I81" s="321"/>
      <c r="J81" s="323"/>
      <c r="K81" s="323"/>
      <c r="L81" s="325"/>
      <c r="M81" s="325"/>
    </row>
    <row r="82" spans="1:16">
      <c r="A82" s="356"/>
      <c r="B82" s="321"/>
      <c r="C82" s="321"/>
      <c r="D82" s="321"/>
      <c r="E82" s="321"/>
      <c r="F82" s="321"/>
      <c r="G82" s="322"/>
      <c r="H82" s="321"/>
      <c r="I82" s="321"/>
      <c r="J82" s="323"/>
      <c r="K82" s="323"/>
      <c r="L82" s="324"/>
      <c r="M82" s="324"/>
    </row>
    <row r="83" spans="1:16" ht="21">
      <c r="A83" s="327" t="s">
        <v>143</v>
      </c>
      <c r="B83" s="327" t="s">
        <v>144</v>
      </c>
      <c r="C83" s="327" t="s">
        <v>145</v>
      </c>
      <c r="D83" s="327" t="s">
        <v>4335</v>
      </c>
      <c r="E83" s="86" t="s">
        <v>146</v>
      </c>
      <c r="F83" s="86" t="s">
        <v>147</v>
      </c>
      <c r="G83" s="327" t="s">
        <v>148</v>
      </c>
      <c r="H83" s="327" t="s">
        <v>18</v>
      </c>
      <c r="I83" s="86" t="s">
        <v>149</v>
      </c>
      <c r="J83" s="327" t="s">
        <v>150</v>
      </c>
      <c r="K83" s="86" t="s">
        <v>153</v>
      </c>
      <c r="L83" s="87" t="s">
        <v>4173</v>
      </c>
      <c r="M83" s="328" t="s">
        <v>154</v>
      </c>
      <c r="N83" s="329" t="s">
        <v>155</v>
      </c>
      <c r="O83" s="88" t="s">
        <v>632</v>
      </c>
      <c r="P83" s="88" t="s">
        <v>157</v>
      </c>
    </row>
    <row r="84" spans="1:16">
      <c r="A84" s="357" t="s">
        <v>4174</v>
      </c>
      <c r="B84" s="357"/>
      <c r="C84" s="358"/>
      <c r="D84" s="357"/>
      <c r="E84" s="357"/>
      <c r="F84" s="357"/>
      <c r="G84" s="359"/>
      <c r="H84" s="357"/>
      <c r="I84" s="357"/>
      <c r="J84" s="359"/>
      <c r="K84" s="359"/>
      <c r="L84" s="360"/>
      <c r="M84" s="360"/>
      <c r="N84" s="361"/>
      <c r="O84" s="183"/>
      <c r="P84" s="362"/>
    </row>
    <row r="85" spans="1:16">
      <c r="A85" s="358" t="s">
        <v>4336</v>
      </c>
      <c r="B85" s="358" t="s">
        <v>747</v>
      </c>
      <c r="C85" s="358" t="s">
        <v>4337</v>
      </c>
      <c r="D85" s="358"/>
      <c r="E85" s="358" t="s">
        <v>470</v>
      </c>
      <c r="F85" s="358"/>
      <c r="G85" s="357" t="s">
        <v>4177</v>
      </c>
      <c r="H85" s="358" t="s">
        <v>480</v>
      </c>
      <c r="I85" s="358" t="s">
        <v>176</v>
      </c>
      <c r="J85" s="358"/>
      <c r="K85" s="358" t="s">
        <v>169</v>
      </c>
      <c r="L85" s="359">
        <v>4</v>
      </c>
      <c r="M85" s="359">
        <v>4</v>
      </c>
      <c r="N85" s="361" t="s">
        <v>10</v>
      </c>
      <c r="O85" s="183">
        <v>5</v>
      </c>
      <c r="P85" s="183" t="s">
        <v>177</v>
      </c>
    </row>
    <row r="86" spans="1:16" ht="20">
      <c r="A86" s="358" t="s">
        <v>4338</v>
      </c>
      <c r="B86" s="358" t="s">
        <v>468</v>
      </c>
      <c r="C86" s="358" t="s">
        <v>4339</v>
      </c>
      <c r="D86" s="358"/>
      <c r="E86" s="358" t="s">
        <v>470</v>
      </c>
      <c r="F86" s="358"/>
      <c r="G86" s="357" t="s">
        <v>4177</v>
      </c>
      <c r="H86" s="358" t="s">
        <v>471</v>
      </c>
      <c r="I86" s="358" t="s">
        <v>443</v>
      </c>
      <c r="J86" s="358"/>
      <c r="K86" s="358" t="s">
        <v>169</v>
      </c>
      <c r="L86" s="359">
        <v>4</v>
      </c>
      <c r="M86" s="359">
        <v>4</v>
      </c>
      <c r="N86" s="361" t="s">
        <v>12</v>
      </c>
      <c r="O86" s="183">
        <v>3</v>
      </c>
      <c r="P86" s="183" t="s">
        <v>177</v>
      </c>
    </row>
    <row r="87" spans="1:16">
      <c r="A87" s="358" t="s">
        <v>4340</v>
      </c>
      <c r="B87" s="358" t="s">
        <v>2060</v>
      </c>
      <c r="C87" s="358" t="s">
        <v>4341</v>
      </c>
      <c r="D87" s="358"/>
      <c r="E87" s="358" t="s">
        <v>220</v>
      </c>
      <c r="F87" s="358"/>
      <c r="G87" s="357" t="s">
        <v>4177</v>
      </c>
      <c r="H87" s="363" t="s">
        <v>4342</v>
      </c>
      <c r="I87" s="363" t="s">
        <v>176</v>
      </c>
      <c r="J87" s="364" t="s">
        <v>4343</v>
      </c>
      <c r="K87" s="358" t="s">
        <v>169</v>
      </c>
      <c r="L87" s="359">
        <v>4</v>
      </c>
      <c r="M87" s="359">
        <v>4</v>
      </c>
      <c r="N87" s="361" t="s">
        <v>10</v>
      </c>
      <c r="O87" s="183">
        <v>5</v>
      </c>
      <c r="P87" s="183" t="s">
        <v>177</v>
      </c>
    </row>
    <row r="88" spans="1:16" ht="20">
      <c r="A88" s="358" t="s">
        <v>4344</v>
      </c>
      <c r="B88" s="358" t="s">
        <v>2066</v>
      </c>
      <c r="C88" s="358" t="s">
        <v>4345</v>
      </c>
      <c r="D88" s="358" t="s">
        <v>4346</v>
      </c>
      <c r="E88" s="358" t="s">
        <v>220</v>
      </c>
      <c r="F88" s="358"/>
      <c r="G88" s="357" t="s">
        <v>2151</v>
      </c>
      <c r="H88" s="363" t="s">
        <v>4347</v>
      </c>
      <c r="I88" s="363" t="s">
        <v>176</v>
      </c>
      <c r="J88" s="364" t="s">
        <v>4348</v>
      </c>
      <c r="K88" s="358" t="s">
        <v>169</v>
      </c>
      <c r="L88" s="359">
        <v>4</v>
      </c>
      <c r="M88" s="359">
        <v>4</v>
      </c>
      <c r="N88" s="361" t="s">
        <v>10</v>
      </c>
      <c r="O88" s="183">
        <v>5</v>
      </c>
      <c r="P88" s="183" t="s">
        <v>177</v>
      </c>
    </row>
    <row r="89" spans="1:16">
      <c r="A89" s="358" t="s">
        <v>4349</v>
      </c>
      <c r="B89" s="358" t="s">
        <v>2122</v>
      </c>
      <c r="C89" s="358"/>
      <c r="D89" s="358"/>
      <c r="E89" s="358" t="s">
        <v>163</v>
      </c>
      <c r="F89" s="358"/>
      <c r="G89" s="357" t="s">
        <v>1864</v>
      </c>
      <c r="H89" s="363" t="s">
        <v>2123</v>
      </c>
      <c r="I89" s="363" t="s">
        <v>182</v>
      </c>
      <c r="J89" s="358"/>
      <c r="K89" s="358" t="s">
        <v>169</v>
      </c>
      <c r="L89" s="359">
        <v>4</v>
      </c>
      <c r="M89" s="359">
        <v>4</v>
      </c>
      <c r="N89" s="361" t="s">
        <v>10</v>
      </c>
      <c r="O89" s="183">
        <v>5</v>
      </c>
      <c r="P89" s="183" t="s">
        <v>177</v>
      </c>
    </row>
    <row r="90" spans="1:16">
      <c r="A90" s="358" t="s">
        <v>4350</v>
      </c>
      <c r="B90" s="358" t="s">
        <v>1412</v>
      </c>
      <c r="C90" s="358" t="s">
        <v>4351</v>
      </c>
      <c r="D90" s="358"/>
      <c r="E90" s="358" t="s">
        <v>163</v>
      </c>
      <c r="F90" s="358"/>
      <c r="G90" s="357" t="s">
        <v>4177</v>
      </c>
      <c r="H90" s="358" t="s">
        <v>1414</v>
      </c>
      <c r="I90" s="358" t="s">
        <v>182</v>
      </c>
      <c r="J90" s="363" t="s">
        <v>4352</v>
      </c>
      <c r="K90" s="358" t="s">
        <v>169</v>
      </c>
      <c r="L90" s="359">
        <v>4</v>
      </c>
      <c r="M90" s="359">
        <v>4</v>
      </c>
      <c r="N90" s="361" t="s">
        <v>10</v>
      </c>
      <c r="O90" s="183">
        <v>5</v>
      </c>
      <c r="P90" s="183" t="s">
        <v>177</v>
      </c>
    </row>
    <row r="91" spans="1:16">
      <c r="A91" s="358" t="s">
        <v>4353</v>
      </c>
      <c r="B91" s="358" t="s">
        <v>757</v>
      </c>
      <c r="C91" s="358" t="s">
        <v>4354</v>
      </c>
      <c r="D91" s="358"/>
      <c r="E91" s="358" t="s">
        <v>163</v>
      </c>
      <c r="F91" s="358"/>
      <c r="G91" s="357" t="s">
        <v>2073</v>
      </c>
      <c r="H91" s="358" t="s">
        <v>1423</v>
      </c>
      <c r="I91" s="358" t="s">
        <v>182</v>
      </c>
      <c r="J91" s="363" t="s">
        <v>4352</v>
      </c>
      <c r="K91" s="358" t="s">
        <v>169</v>
      </c>
      <c r="L91" s="359">
        <v>4</v>
      </c>
      <c r="M91" s="359">
        <v>4</v>
      </c>
      <c r="N91" s="361" t="s">
        <v>10</v>
      </c>
      <c r="O91" s="183">
        <v>5</v>
      </c>
      <c r="P91" s="183" t="s">
        <v>177</v>
      </c>
    </row>
    <row r="92" spans="1:16">
      <c r="A92" s="358" t="s">
        <v>4355</v>
      </c>
      <c r="B92" s="358" t="s">
        <v>4356</v>
      </c>
      <c r="C92" s="358"/>
      <c r="D92" s="358"/>
      <c r="E92" s="358" t="s">
        <v>163</v>
      </c>
      <c r="F92" s="358"/>
      <c r="G92" s="357" t="s">
        <v>1864</v>
      </c>
      <c r="H92" s="358" t="s">
        <v>4357</v>
      </c>
      <c r="I92" s="358" t="s">
        <v>182</v>
      </c>
      <c r="J92" s="363" t="s">
        <v>4358</v>
      </c>
      <c r="K92" s="358" t="s">
        <v>169</v>
      </c>
      <c r="L92" s="359">
        <v>4</v>
      </c>
      <c r="M92" s="359">
        <v>4</v>
      </c>
      <c r="N92" s="361" t="s">
        <v>10</v>
      </c>
      <c r="O92" s="183">
        <v>5</v>
      </c>
      <c r="P92" s="183" t="s">
        <v>177</v>
      </c>
    </row>
    <row r="93" spans="1:16" ht="80">
      <c r="A93" s="358" t="s">
        <v>4359</v>
      </c>
      <c r="B93" s="358" t="s">
        <v>4360</v>
      </c>
      <c r="C93" s="358"/>
      <c r="D93" s="358"/>
      <c r="E93" s="358" t="s">
        <v>163</v>
      </c>
      <c r="F93" s="358"/>
      <c r="G93" s="357" t="s">
        <v>2164</v>
      </c>
      <c r="H93" s="358" t="s">
        <v>4361</v>
      </c>
      <c r="I93" s="358" t="s">
        <v>182</v>
      </c>
      <c r="J93" s="363" t="s">
        <v>4362</v>
      </c>
      <c r="K93" s="358" t="s">
        <v>169</v>
      </c>
      <c r="L93" s="359">
        <v>4</v>
      </c>
      <c r="M93" s="359">
        <v>4</v>
      </c>
      <c r="N93" s="361" t="s">
        <v>10</v>
      </c>
      <c r="O93" s="183">
        <v>4</v>
      </c>
      <c r="P93" s="183" t="s">
        <v>177</v>
      </c>
    </row>
    <row r="94" spans="1:16" ht="70">
      <c r="A94" s="358" t="s">
        <v>4363</v>
      </c>
      <c r="B94" s="358" t="s">
        <v>4364</v>
      </c>
      <c r="C94" s="358"/>
      <c r="D94" s="358"/>
      <c r="E94" s="358" t="s">
        <v>163</v>
      </c>
      <c r="F94" s="358"/>
      <c r="G94" s="357" t="s">
        <v>4205</v>
      </c>
      <c r="H94" s="358" t="s">
        <v>4365</v>
      </c>
      <c r="I94" s="358" t="s">
        <v>182</v>
      </c>
      <c r="J94" s="363" t="s">
        <v>4366</v>
      </c>
      <c r="K94" s="358" t="s">
        <v>169</v>
      </c>
      <c r="L94" s="359">
        <v>4</v>
      </c>
      <c r="M94" s="359">
        <v>4</v>
      </c>
      <c r="N94" s="361" t="s">
        <v>10</v>
      </c>
      <c r="O94" s="183">
        <v>4</v>
      </c>
      <c r="P94" s="183" t="s">
        <v>177</v>
      </c>
    </row>
    <row r="95" spans="1:16">
      <c r="A95" s="358" t="s">
        <v>4367</v>
      </c>
      <c r="B95" s="358" t="s">
        <v>4368</v>
      </c>
      <c r="C95" s="358"/>
      <c r="D95" s="358"/>
      <c r="E95" s="358" t="s">
        <v>163</v>
      </c>
      <c r="F95" s="358"/>
      <c r="G95" s="357" t="s">
        <v>1864</v>
      </c>
      <c r="H95" s="358" t="s">
        <v>4369</v>
      </c>
      <c r="I95" s="358" t="s">
        <v>182</v>
      </c>
      <c r="J95" s="363" t="s">
        <v>4370</v>
      </c>
      <c r="K95" s="358" t="s">
        <v>169</v>
      </c>
      <c r="L95" s="359">
        <v>4</v>
      </c>
      <c r="M95" s="359">
        <v>4</v>
      </c>
      <c r="N95" s="361" t="s">
        <v>10</v>
      </c>
      <c r="O95" s="183">
        <v>5</v>
      </c>
      <c r="P95" s="183" t="s">
        <v>177</v>
      </c>
    </row>
    <row r="96" spans="1:16" ht="20">
      <c r="A96" s="358" t="s">
        <v>4371</v>
      </c>
      <c r="B96" s="358" t="s">
        <v>4372</v>
      </c>
      <c r="C96" s="358"/>
      <c r="D96" s="358"/>
      <c r="E96" s="358" t="s">
        <v>163</v>
      </c>
      <c r="F96" s="358"/>
      <c r="G96" s="357" t="s">
        <v>1864</v>
      </c>
      <c r="H96" s="358" t="s">
        <v>4373</v>
      </c>
      <c r="I96" s="358" t="s">
        <v>166</v>
      </c>
      <c r="J96" s="363" t="s">
        <v>1429</v>
      </c>
      <c r="K96" s="358" t="s">
        <v>169</v>
      </c>
      <c r="L96" s="359">
        <v>4</v>
      </c>
      <c r="M96" s="359">
        <v>4</v>
      </c>
      <c r="N96" s="361" t="s">
        <v>10</v>
      </c>
      <c r="O96" s="183">
        <v>5</v>
      </c>
      <c r="P96" s="183" t="s">
        <v>177</v>
      </c>
    </row>
    <row r="97" spans="1:16" ht="40">
      <c r="A97" s="358" t="s">
        <v>4374</v>
      </c>
      <c r="B97" s="358" t="s">
        <v>1425</v>
      </c>
      <c r="C97" s="358" t="s">
        <v>4375</v>
      </c>
      <c r="D97" s="358"/>
      <c r="E97" s="358" t="s">
        <v>163</v>
      </c>
      <c r="F97" s="358"/>
      <c r="G97" s="357" t="s">
        <v>4198</v>
      </c>
      <c r="H97" s="358" t="s">
        <v>4376</v>
      </c>
      <c r="I97" s="358" t="s">
        <v>166</v>
      </c>
      <c r="J97" s="358" t="s">
        <v>1429</v>
      </c>
      <c r="K97" s="358" t="s">
        <v>169</v>
      </c>
      <c r="L97" s="359">
        <v>4</v>
      </c>
      <c r="M97" s="359">
        <v>4</v>
      </c>
      <c r="N97" s="361" t="s">
        <v>10</v>
      </c>
      <c r="O97" s="183">
        <v>5</v>
      </c>
      <c r="P97" s="183" t="s">
        <v>177</v>
      </c>
    </row>
    <row r="98" spans="1:16" ht="30">
      <c r="A98" s="358" t="s">
        <v>4377</v>
      </c>
      <c r="B98" s="358" t="s">
        <v>1431</v>
      </c>
      <c r="C98" s="358" t="s">
        <v>4378</v>
      </c>
      <c r="D98" s="358"/>
      <c r="E98" s="358" t="s">
        <v>163</v>
      </c>
      <c r="F98" s="358"/>
      <c r="G98" s="357" t="s">
        <v>4198</v>
      </c>
      <c r="H98" s="358" t="s">
        <v>4379</v>
      </c>
      <c r="I98" s="358" t="s">
        <v>166</v>
      </c>
      <c r="J98" s="358" t="s">
        <v>1429</v>
      </c>
      <c r="K98" s="358" t="s">
        <v>169</v>
      </c>
      <c r="L98" s="359">
        <v>4</v>
      </c>
      <c r="M98" s="359">
        <v>4</v>
      </c>
      <c r="N98" s="361" t="s">
        <v>10</v>
      </c>
      <c r="O98" s="183">
        <v>5</v>
      </c>
      <c r="P98" s="183" t="s">
        <v>177</v>
      </c>
    </row>
    <row r="99" spans="1:16" ht="30">
      <c r="A99" s="358" t="s">
        <v>4380</v>
      </c>
      <c r="B99" s="358" t="s">
        <v>1435</v>
      </c>
      <c r="C99" s="358" t="s">
        <v>4381</v>
      </c>
      <c r="D99" s="358"/>
      <c r="E99" s="358" t="s">
        <v>163</v>
      </c>
      <c r="F99" s="358"/>
      <c r="G99" s="357" t="s">
        <v>4198</v>
      </c>
      <c r="H99" s="358" t="s">
        <v>4382</v>
      </c>
      <c r="I99" s="358" t="s">
        <v>166</v>
      </c>
      <c r="J99" s="358" t="s">
        <v>1429</v>
      </c>
      <c r="K99" s="358" t="s">
        <v>169</v>
      </c>
      <c r="L99" s="359">
        <v>4</v>
      </c>
      <c r="M99" s="359">
        <v>4</v>
      </c>
      <c r="N99" s="361" t="s">
        <v>10</v>
      </c>
      <c r="O99" s="183">
        <v>5</v>
      </c>
      <c r="P99" s="183" t="s">
        <v>177</v>
      </c>
    </row>
    <row r="100" spans="1:16" ht="30">
      <c r="A100" s="358" t="s">
        <v>4383</v>
      </c>
      <c r="B100" s="358" t="s">
        <v>1439</v>
      </c>
      <c r="C100" s="358" t="s">
        <v>4384</v>
      </c>
      <c r="D100" s="358"/>
      <c r="E100" s="358" t="s">
        <v>163</v>
      </c>
      <c r="F100" s="358"/>
      <c r="G100" s="357" t="s">
        <v>4198</v>
      </c>
      <c r="H100" s="358" t="s">
        <v>4385</v>
      </c>
      <c r="I100" s="358" t="s">
        <v>166</v>
      </c>
      <c r="J100" s="358" t="s">
        <v>1429</v>
      </c>
      <c r="K100" s="358" t="s">
        <v>169</v>
      </c>
      <c r="L100" s="359">
        <v>4</v>
      </c>
      <c r="M100" s="359">
        <v>4</v>
      </c>
      <c r="N100" s="361" t="s">
        <v>10</v>
      </c>
      <c r="O100" s="183">
        <v>5</v>
      </c>
      <c r="P100" s="183" t="s">
        <v>177</v>
      </c>
    </row>
    <row r="101" spans="1:16">
      <c r="A101" s="358" t="s">
        <v>4386</v>
      </c>
      <c r="B101" s="358" t="s">
        <v>4387</v>
      </c>
      <c r="C101" s="358" t="s">
        <v>4388</v>
      </c>
      <c r="D101" s="358"/>
      <c r="E101" s="358" t="s">
        <v>163</v>
      </c>
      <c r="F101" s="358"/>
      <c r="G101" s="357" t="s">
        <v>4177</v>
      </c>
      <c r="H101" s="363" t="s">
        <v>4389</v>
      </c>
      <c r="I101" s="363" t="s">
        <v>176</v>
      </c>
      <c r="J101" s="358"/>
      <c r="K101" s="358" t="s">
        <v>169</v>
      </c>
      <c r="L101" s="359">
        <v>4</v>
      </c>
      <c r="M101" s="359">
        <v>4</v>
      </c>
      <c r="N101" s="361" t="s">
        <v>10</v>
      </c>
      <c r="O101" s="183">
        <v>5</v>
      </c>
      <c r="P101" s="183" t="s">
        <v>177</v>
      </c>
    </row>
    <row r="102" spans="1:16" ht="40">
      <c r="A102" s="358" t="s">
        <v>4390</v>
      </c>
      <c r="B102" s="358" t="s">
        <v>4391</v>
      </c>
      <c r="C102" s="358" t="s">
        <v>4392</v>
      </c>
      <c r="D102" s="358" t="s">
        <v>2093</v>
      </c>
      <c r="E102" s="358" t="s">
        <v>220</v>
      </c>
      <c r="F102" s="358"/>
      <c r="G102" s="357" t="s">
        <v>4177</v>
      </c>
      <c r="H102" s="363" t="s">
        <v>4393</v>
      </c>
      <c r="I102" s="363" t="s">
        <v>182</v>
      </c>
      <c r="J102" s="358" t="s">
        <v>4394</v>
      </c>
      <c r="K102" s="358" t="s">
        <v>169</v>
      </c>
      <c r="L102" s="359">
        <v>4</v>
      </c>
      <c r="M102" s="359">
        <v>4</v>
      </c>
      <c r="N102" s="361" t="s">
        <v>10</v>
      </c>
      <c r="O102" s="183">
        <v>5</v>
      </c>
      <c r="P102" s="183" t="s">
        <v>177</v>
      </c>
    </row>
    <row r="103" spans="1:16" ht="40">
      <c r="A103" s="358" t="s">
        <v>4395</v>
      </c>
      <c r="B103" s="358" t="s">
        <v>4396</v>
      </c>
      <c r="C103" s="358" t="s">
        <v>4397</v>
      </c>
      <c r="D103" s="358"/>
      <c r="E103" s="358" t="s">
        <v>220</v>
      </c>
      <c r="F103" s="358"/>
      <c r="G103" s="357" t="s">
        <v>4398</v>
      </c>
      <c r="H103" s="358" t="s">
        <v>4399</v>
      </c>
      <c r="I103" s="358" t="s">
        <v>182</v>
      </c>
      <c r="J103" s="358" t="s">
        <v>4400</v>
      </c>
      <c r="K103" s="358" t="s">
        <v>169</v>
      </c>
      <c r="L103" s="359">
        <v>4</v>
      </c>
      <c r="M103" s="359">
        <v>4</v>
      </c>
      <c r="N103" s="361" t="s">
        <v>10</v>
      </c>
      <c r="O103" s="183">
        <v>5</v>
      </c>
      <c r="P103" s="183" t="s">
        <v>177</v>
      </c>
    </row>
    <row r="104" spans="1:16" ht="20">
      <c r="A104" s="358" t="s">
        <v>4401</v>
      </c>
      <c r="B104" s="358" t="s">
        <v>2118</v>
      </c>
      <c r="C104" s="358" t="s">
        <v>4402</v>
      </c>
      <c r="D104" s="358"/>
      <c r="E104" s="358" t="s">
        <v>220</v>
      </c>
      <c r="F104" s="358"/>
      <c r="G104" s="357" t="s">
        <v>4198</v>
      </c>
      <c r="H104" s="358" t="s">
        <v>4403</v>
      </c>
      <c r="I104" s="358" t="s">
        <v>166</v>
      </c>
      <c r="J104" s="358" t="s">
        <v>1429</v>
      </c>
      <c r="K104" s="358" t="s">
        <v>169</v>
      </c>
      <c r="L104" s="359">
        <v>4</v>
      </c>
      <c r="M104" s="359">
        <v>4</v>
      </c>
      <c r="N104" s="361" t="s">
        <v>12</v>
      </c>
      <c r="O104" s="183">
        <v>5</v>
      </c>
      <c r="P104" s="183" t="s">
        <v>177</v>
      </c>
    </row>
    <row r="105" spans="1:16" ht="20">
      <c r="A105" s="358" t="s">
        <v>4404</v>
      </c>
      <c r="B105" s="358" t="s">
        <v>4405</v>
      </c>
      <c r="C105" s="358"/>
      <c r="D105" s="358"/>
      <c r="E105" s="358"/>
      <c r="F105" s="358"/>
      <c r="G105" s="357" t="s">
        <v>4406</v>
      </c>
      <c r="H105" s="358" t="s">
        <v>4407</v>
      </c>
      <c r="I105" s="358"/>
      <c r="J105" s="358" t="s">
        <v>1429</v>
      </c>
      <c r="K105" s="358" t="s">
        <v>169</v>
      </c>
      <c r="L105" s="359">
        <v>4</v>
      </c>
      <c r="M105" s="359">
        <v>4</v>
      </c>
      <c r="N105" s="361" t="s">
        <v>10</v>
      </c>
      <c r="O105" s="183">
        <v>5</v>
      </c>
      <c r="P105" s="183" t="s">
        <v>177</v>
      </c>
    </row>
    <row r="106" spans="1:16" ht="20">
      <c r="A106" s="358" t="s">
        <v>4408</v>
      </c>
      <c r="B106" s="358" t="s">
        <v>4409</v>
      </c>
      <c r="C106" s="358"/>
      <c r="D106" s="358"/>
      <c r="E106" s="358"/>
      <c r="F106" s="358"/>
      <c r="G106" s="357" t="s">
        <v>4406</v>
      </c>
      <c r="H106" s="358" t="s">
        <v>4410</v>
      </c>
      <c r="I106" s="358"/>
      <c r="J106" s="358" t="s">
        <v>1429</v>
      </c>
      <c r="K106" s="358" t="s">
        <v>169</v>
      </c>
      <c r="L106" s="359">
        <v>4</v>
      </c>
      <c r="M106" s="359">
        <v>4</v>
      </c>
      <c r="N106" s="361" t="s">
        <v>12</v>
      </c>
      <c r="O106" s="183">
        <v>5</v>
      </c>
      <c r="P106" s="183" t="s">
        <v>177</v>
      </c>
    </row>
    <row r="107" spans="1:16" ht="20">
      <c r="A107" s="358" t="s">
        <v>4411</v>
      </c>
      <c r="B107" s="358" t="s">
        <v>4412</v>
      </c>
      <c r="C107" s="358"/>
      <c r="D107" s="358"/>
      <c r="E107" s="358"/>
      <c r="F107" s="358"/>
      <c r="G107" s="357" t="s">
        <v>4406</v>
      </c>
      <c r="H107" s="358" t="s">
        <v>4413</v>
      </c>
      <c r="I107" s="358"/>
      <c r="J107" s="358" t="s">
        <v>1429</v>
      </c>
      <c r="K107" s="358" t="s">
        <v>169</v>
      </c>
      <c r="L107" s="359">
        <v>4</v>
      </c>
      <c r="M107" s="359">
        <v>4</v>
      </c>
      <c r="N107" s="361" t="s">
        <v>10</v>
      </c>
      <c r="O107" s="183">
        <v>5</v>
      </c>
      <c r="P107" s="183" t="s">
        <v>177</v>
      </c>
    </row>
    <row r="108" spans="1:16">
      <c r="A108" s="358" t="s">
        <v>4414</v>
      </c>
      <c r="B108" s="358" t="s">
        <v>4415</v>
      </c>
      <c r="C108" s="358"/>
      <c r="D108" s="358"/>
      <c r="E108" s="358" t="s">
        <v>220</v>
      </c>
      <c r="F108" s="358"/>
      <c r="G108" s="357" t="s">
        <v>4416</v>
      </c>
      <c r="H108" s="358" t="s">
        <v>4417</v>
      </c>
      <c r="I108" s="358" t="s">
        <v>176</v>
      </c>
      <c r="J108" s="358"/>
      <c r="K108" s="358" t="s">
        <v>169</v>
      </c>
      <c r="L108" s="359">
        <v>4</v>
      </c>
      <c r="M108" s="359">
        <v>4</v>
      </c>
      <c r="N108" s="361" t="s">
        <v>10</v>
      </c>
      <c r="O108" s="183">
        <v>5</v>
      </c>
      <c r="P108" s="183" t="s">
        <v>177</v>
      </c>
    </row>
    <row r="109" spans="1:16" ht="30">
      <c r="A109" s="358" t="s">
        <v>4418</v>
      </c>
      <c r="B109" s="358" t="s">
        <v>4419</v>
      </c>
      <c r="C109" s="358" t="s">
        <v>4420</v>
      </c>
      <c r="D109" s="358"/>
      <c r="E109" s="358" t="s">
        <v>220</v>
      </c>
      <c r="F109" s="358"/>
      <c r="G109" s="357" t="s">
        <v>4421</v>
      </c>
      <c r="H109" s="358" t="s">
        <v>4422</v>
      </c>
      <c r="I109" s="358" t="s">
        <v>182</v>
      </c>
      <c r="J109" s="358" t="s">
        <v>2104</v>
      </c>
      <c r="K109" s="358" t="s">
        <v>169</v>
      </c>
      <c r="L109" s="359">
        <v>4</v>
      </c>
      <c r="M109" s="359">
        <v>4</v>
      </c>
      <c r="N109" s="361" t="s">
        <v>10</v>
      </c>
      <c r="O109" s="183">
        <v>5</v>
      </c>
      <c r="P109" s="183" t="s">
        <v>177</v>
      </c>
    </row>
    <row r="110" spans="1:16">
      <c r="A110" s="358" t="s">
        <v>4423</v>
      </c>
      <c r="B110" s="358" t="s">
        <v>1500</v>
      </c>
      <c r="C110" s="358" t="s">
        <v>4424</v>
      </c>
      <c r="D110" s="358"/>
      <c r="E110" s="358" t="s">
        <v>220</v>
      </c>
      <c r="F110" s="358"/>
      <c r="G110" s="357" t="s">
        <v>4191</v>
      </c>
      <c r="H110" s="358" t="s">
        <v>2103</v>
      </c>
      <c r="I110" s="358" t="s">
        <v>182</v>
      </c>
      <c r="J110" s="358"/>
      <c r="K110" s="358" t="s">
        <v>169</v>
      </c>
      <c r="L110" s="359">
        <v>4</v>
      </c>
      <c r="M110" s="359">
        <v>4</v>
      </c>
      <c r="N110" s="361" t="s">
        <v>10</v>
      </c>
      <c r="O110" s="183">
        <v>5</v>
      </c>
      <c r="P110" s="183" t="s">
        <v>177</v>
      </c>
    </row>
    <row r="111" spans="1:16" ht="20">
      <c r="A111" s="358" t="s">
        <v>4425</v>
      </c>
      <c r="B111" s="358" t="s">
        <v>4426</v>
      </c>
      <c r="C111" s="358" t="s">
        <v>4427</v>
      </c>
      <c r="D111" s="358"/>
      <c r="E111" s="358" t="s">
        <v>220</v>
      </c>
      <c r="F111" s="358"/>
      <c r="G111" s="357" t="s">
        <v>4191</v>
      </c>
      <c r="H111" s="358" t="s">
        <v>4428</v>
      </c>
      <c r="I111" s="358" t="s">
        <v>182</v>
      </c>
      <c r="J111" s="358"/>
      <c r="K111" s="358" t="s">
        <v>169</v>
      </c>
      <c r="L111" s="359">
        <v>4</v>
      </c>
      <c r="M111" s="359">
        <v>4</v>
      </c>
      <c r="N111" s="361" t="s">
        <v>10</v>
      </c>
      <c r="O111" s="183">
        <v>5</v>
      </c>
      <c r="P111" s="183" t="s">
        <v>177</v>
      </c>
    </row>
    <row r="112" spans="1:16" ht="40">
      <c r="A112" s="358" t="s">
        <v>4429</v>
      </c>
      <c r="B112" s="358" t="s">
        <v>4430</v>
      </c>
      <c r="C112" s="358" t="s">
        <v>4431</v>
      </c>
      <c r="D112" s="358"/>
      <c r="E112" s="358" t="s">
        <v>220</v>
      </c>
      <c r="F112" s="358"/>
      <c r="G112" s="357" t="s">
        <v>1418</v>
      </c>
      <c r="H112" s="358" t="s">
        <v>4432</v>
      </c>
      <c r="I112" s="358" t="s">
        <v>182</v>
      </c>
      <c r="J112" s="358" t="s">
        <v>4433</v>
      </c>
      <c r="K112" s="358" t="s">
        <v>169</v>
      </c>
      <c r="L112" s="359">
        <v>4</v>
      </c>
      <c r="M112" s="359">
        <v>4</v>
      </c>
      <c r="N112" s="361" t="s">
        <v>10</v>
      </c>
      <c r="O112" s="183">
        <v>5</v>
      </c>
      <c r="P112" s="183" t="s">
        <v>177</v>
      </c>
    </row>
    <row r="113" spans="1:16" ht="40">
      <c r="A113" s="358" t="s">
        <v>4434</v>
      </c>
      <c r="B113" s="358" t="s">
        <v>4435</v>
      </c>
      <c r="C113" s="358" t="s">
        <v>4436</v>
      </c>
      <c r="D113" s="358"/>
      <c r="E113" s="358" t="s">
        <v>220</v>
      </c>
      <c r="F113" s="358"/>
      <c r="G113" s="357" t="s">
        <v>2151</v>
      </c>
      <c r="H113" s="363" t="s">
        <v>4437</v>
      </c>
      <c r="I113" s="358" t="s">
        <v>182</v>
      </c>
      <c r="J113" s="358" t="s">
        <v>4433</v>
      </c>
      <c r="K113" s="358" t="s">
        <v>169</v>
      </c>
      <c r="L113" s="359">
        <v>4</v>
      </c>
      <c r="M113" s="359">
        <v>4</v>
      </c>
      <c r="N113" s="361" t="s">
        <v>10</v>
      </c>
      <c r="O113" s="183">
        <v>5</v>
      </c>
      <c r="P113" s="183" t="s">
        <v>177</v>
      </c>
    </row>
    <row r="114" spans="1:16" ht="90">
      <c r="A114" s="358" t="s">
        <v>4438</v>
      </c>
      <c r="B114" s="358" t="s">
        <v>4439</v>
      </c>
      <c r="C114" s="358" t="s">
        <v>4440</v>
      </c>
      <c r="D114" s="358"/>
      <c r="E114" s="358" t="s">
        <v>220</v>
      </c>
      <c r="F114" s="358"/>
      <c r="G114" s="357" t="s">
        <v>1418</v>
      </c>
      <c r="H114" s="358" t="s">
        <v>4441</v>
      </c>
      <c r="I114" s="358" t="s">
        <v>182</v>
      </c>
      <c r="J114" s="358" t="s">
        <v>4442</v>
      </c>
      <c r="K114" s="358" t="s">
        <v>169</v>
      </c>
      <c r="L114" s="359">
        <v>4</v>
      </c>
      <c r="M114" s="359">
        <v>4</v>
      </c>
      <c r="N114" s="361" t="s">
        <v>10</v>
      </c>
      <c r="O114" s="183">
        <v>5</v>
      </c>
      <c r="P114" s="183" t="s">
        <v>177</v>
      </c>
    </row>
    <row r="115" spans="1:16" ht="130">
      <c r="A115" s="358" t="s">
        <v>4443</v>
      </c>
      <c r="B115" s="358" t="s">
        <v>4444</v>
      </c>
      <c r="C115" s="358" t="s">
        <v>4445</v>
      </c>
      <c r="D115" s="358"/>
      <c r="E115" s="358" t="s">
        <v>220</v>
      </c>
      <c r="F115" s="358"/>
      <c r="G115" s="357" t="s">
        <v>2151</v>
      </c>
      <c r="H115" s="363" t="s">
        <v>4446</v>
      </c>
      <c r="I115" s="358" t="s">
        <v>182</v>
      </c>
      <c r="J115" s="358" t="s">
        <v>4447</v>
      </c>
      <c r="K115" s="358" t="s">
        <v>169</v>
      </c>
      <c r="L115" s="359">
        <v>4</v>
      </c>
      <c r="M115" s="359">
        <v>4</v>
      </c>
      <c r="N115" s="361" t="s">
        <v>10</v>
      </c>
      <c r="O115" s="183">
        <v>5</v>
      </c>
      <c r="P115" s="183" t="s">
        <v>177</v>
      </c>
    </row>
    <row r="116" spans="1:16" ht="40">
      <c r="A116" s="358" t="s">
        <v>4448</v>
      </c>
      <c r="B116" s="358" t="s">
        <v>2149</v>
      </c>
      <c r="C116" s="358" t="s">
        <v>4449</v>
      </c>
      <c r="D116" s="358"/>
      <c r="E116" s="358" t="s">
        <v>220</v>
      </c>
      <c r="F116" s="358"/>
      <c r="G116" s="357" t="s">
        <v>2151</v>
      </c>
      <c r="H116" s="363" t="s">
        <v>4450</v>
      </c>
      <c r="I116" s="363" t="s">
        <v>166</v>
      </c>
      <c r="J116" s="358" t="s">
        <v>1429</v>
      </c>
      <c r="K116" s="358" t="s">
        <v>169</v>
      </c>
      <c r="L116" s="359">
        <v>4</v>
      </c>
      <c r="M116" s="359">
        <v>4</v>
      </c>
      <c r="N116" s="361" t="s">
        <v>10</v>
      </c>
      <c r="O116" s="183">
        <v>5</v>
      </c>
      <c r="P116" s="183" t="s">
        <v>177</v>
      </c>
    </row>
    <row r="117" spans="1:16" ht="40">
      <c r="A117" s="358" t="s">
        <v>4451</v>
      </c>
      <c r="B117" s="358" t="s">
        <v>2154</v>
      </c>
      <c r="C117" s="358" t="s">
        <v>4452</v>
      </c>
      <c r="D117" s="358"/>
      <c r="E117" s="358" t="s">
        <v>220</v>
      </c>
      <c r="F117" s="358"/>
      <c r="G117" s="357" t="s">
        <v>2151</v>
      </c>
      <c r="H117" s="363" t="s">
        <v>4453</v>
      </c>
      <c r="I117" s="363" t="s">
        <v>166</v>
      </c>
      <c r="J117" s="358" t="s">
        <v>1429</v>
      </c>
      <c r="K117" s="358" t="s">
        <v>169</v>
      </c>
      <c r="L117" s="359">
        <v>4</v>
      </c>
      <c r="M117" s="359">
        <v>4</v>
      </c>
      <c r="N117" s="361" t="s">
        <v>10</v>
      </c>
      <c r="O117" s="183">
        <v>5</v>
      </c>
      <c r="P117" s="183" t="s">
        <v>177</v>
      </c>
    </row>
    <row r="118" spans="1:16" ht="40">
      <c r="A118" s="358" t="s">
        <v>4454</v>
      </c>
      <c r="B118" s="358" t="s">
        <v>2158</v>
      </c>
      <c r="C118" s="358" t="s">
        <v>4455</v>
      </c>
      <c r="D118" s="358"/>
      <c r="E118" s="358" t="s">
        <v>220</v>
      </c>
      <c r="F118" s="358"/>
      <c r="G118" s="357" t="s">
        <v>2151</v>
      </c>
      <c r="H118" s="363" t="s">
        <v>4456</v>
      </c>
      <c r="I118" s="363" t="s">
        <v>166</v>
      </c>
      <c r="J118" s="358" t="s">
        <v>1429</v>
      </c>
      <c r="K118" s="358" t="s">
        <v>169</v>
      </c>
      <c r="L118" s="359">
        <v>4</v>
      </c>
      <c r="M118" s="359">
        <v>4</v>
      </c>
      <c r="N118" s="361" t="s">
        <v>10</v>
      </c>
      <c r="O118" s="183">
        <v>5</v>
      </c>
      <c r="P118" s="183" t="s">
        <v>177</v>
      </c>
    </row>
    <row r="119" spans="1:16" ht="20">
      <c r="A119" s="358" t="s">
        <v>4457</v>
      </c>
      <c r="B119" s="358" t="s">
        <v>2162</v>
      </c>
      <c r="C119" s="358"/>
      <c r="D119" s="358"/>
      <c r="E119" s="358" t="s">
        <v>220</v>
      </c>
      <c r="F119" s="358"/>
      <c r="G119" s="357" t="s">
        <v>2224</v>
      </c>
      <c r="H119" s="363" t="s">
        <v>4458</v>
      </c>
      <c r="I119" s="363" t="s">
        <v>166</v>
      </c>
      <c r="J119" s="358" t="s">
        <v>1429</v>
      </c>
      <c r="K119" s="358" t="s">
        <v>169</v>
      </c>
      <c r="L119" s="359">
        <v>4</v>
      </c>
      <c r="M119" s="359">
        <v>4</v>
      </c>
      <c r="N119" s="361" t="s">
        <v>10</v>
      </c>
      <c r="O119" s="183">
        <v>5</v>
      </c>
      <c r="P119" s="183" t="s">
        <v>177</v>
      </c>
    </row>
    <row r="120" spans="1:16" ht="40">
      <c r="A120" s="358" t="s">
        <v>4459</v>
      </c>
      <c r="B120" s="358" t="s">
        <v>4460</v>
      </c>
      <c r="C120" s="358" t="s">
        <v>4461</v>
      </c>
      <c r="D120" s="358"/>
      <c r="E120" s="358" t="s">
        <v>220</v>
      </c>
      <c r="F120" s="358"/>
      <c r="G120" s="357" t="s">
        <v>2151</v>
      </c>
      <c r="H120" s="358" t="s">
        <v>4462</v>
      </c>
      <c r="I120" s="363" t="s">
        <v>166</v>
      </c>
      <c r="J120" s="358" t="s">
        <v>1429</v>
      </c>
      <c r="K120" s="358" t="s">
        <v>169</v>
      </c>
      <c r="L120" s="359">
        <v>4</v>
      </c>
      <c r="M120" s="359">
        <v>4</v>
      </c>
      <c r="N120" s="361" t="s">
        <v>10</v>
      </c>
      <c r="O120" s="183">
        <v>5</v>
      </c>
      <c r="P120" s="183" t="s">
        <v>177</v>
      </c>
    </row>
    <row r="121" spans="1:16" ht="40">
      <c r="A121" s="358" t="s">
        <v>4463</v>
      </c>
      <c r="B121" s="358" t="s">
        <v>4464</v>
      </c>
      <c r="C121" s="358" t="s">
        <v>4465</v>
      </c>
      <c r="D121" s="358"/>
      <c r="E121" s="358" t="s">
        <v>220</v>
      </c>
      <c r="F121" s="358"/>
      <c r="G121" s="357" t="s">
        <v>2151</v>
      </c>
      <c r="H121" s="363" t="s">
        <v>4466</v>
      </c>
      <c r="I121" s="363" t="s">
        <v>166</v>
      </c>
      <c r="J121" s="358" t="s">
        <v>1429</v>
      </c>
      <c r="K121" s="358" t="s">
        <v>169</v>
      </c>
      <c r="L121" s="359">
        <v>4</v>
      </c>
      <c r="M121" s="359">
        <v>4</v>
      </c>
      <c r="N121" s="361" t="s">
        <v>10</v>
      </c>
      <c r="O121" s="183">
        <v>5</v>
      </c>
      <c r="P121" s="183" t="s">
        <v>177</v>
      </c>
    </row>
    <row r="122" spans="1:16" ht="40">
      <c r="A122" s="358" t="s">
        <v>4467</v>
      </c>
      <c r="B122" s="358" t="s">
        <v>4468</v>
      </c>
      <c r="C122" s="358" t="s">
        <v>4469</v>
      </c>
      <c r="D122" s="358"/>
      <c r="E122" s="358" t="s">
        <v>220</v>
      </c>
      <c r="F122" s="358"/>
      <c r="G122" s="357" t="s">
        <v>2151</v>
      </c>
      <c r="H122" s="363" t="s">
        <v>4470</v>
      </c>
      <c r="I122" s="363" t="s">
        <v>166</v>
      </c>
      <c r="J122" s="358" t="s">
        <v>1429</v>
      </c>
      <c r="K122" s="358" t="s">
        <v>169</v>
      </c>
      <c r="L122" s="359">
        <v>4</v>
      </c>
      <c r="M122" s="359">
        <v>4</v>
      </c>
      <c r="N122" s="361" t="s">
        <v>10</v>
      </c>
      <c r="O122" s="183">
        <v>5</v>
      </c>
      <c r="P122" s="183" t="s">
        <v>177</v>
      </c>
    </row>
    <row r="123" spans="1:16" ht="20">
      <c r="A123" s="358" t="s">
        <v>4471</v>
      </c>
      <c r="B123" s="363" t="s">
        <v>2170</v>
      </c>
      <c r="C123" s="358"/>
      <c r="D123" s="358"/>
      <c r="E123" s="358" t="s">
        <v>220</v>
      </c>
      <c r="F123" s="358"/>
      <c r="G123" s="357" t="s">
        <v>4472</v>
      </c>
      <c r="H123" s="363" t="s">
        <v>2171</v>
      </c>
      <c r="I123" s="363" t="s">
        <v>166</v>
      </c>
      <c r="J123" s="358" t="s">
        <v>1429</v>
      </c>
      <c r="K123" s="358" t="s">
        <v>169</v>
      </c>
      <c r="L123" s="359">
        <v>4</v>
      </c>
      <c r="M123" s="359">
        <v>4</v>
      </c>
      <c r="N123" s="361" t="s">
        <v>10</v>
      </c>
      <c r="O123" s="183">
        <v>5</v>
      </c>
      <c r="P123" s="183" t="s">
        <v>177</v>
      </c>
    </row>
    <row r="124" spans="1:16" ht="20">
      <c r="A124" s="358" t="s">
        <v>4473</v>
      </c>
      <c r="B124" s="363" t="s">
        <v>4474</v>
      </c>
      <c r="C124" s="358"/>
      <c r="D124" s="358"/>
      <c r="E124" s="358" t="s">
        <v>220</v>
      </c>
      <c r="F124" s="358"/>
      <c r="G124" s="357" t="s">
        <v>4472</v>
      </c>
      <c r="H124" s="363" t="s">
        <v>4475</v>
      </c>
      <c r="I124" s="363" t="s">
        <v>166</v>
      </c>
      <c r="J124" s="358" t="s">
        <v>1429</v>
      </c>
      <c r="K124" s="358" t="s">
        <v>169</v>
      </c>
      <c r="L124" s="359">
        <v>4</v>
      </c>
      <c r="M124" s="359">
        <v>4</v>
      </c>
      <c r="N124" s="361" t="s">
        <v>10</v>
      </c>
      <c r="O124" s="183">
        <v>5</v>
      </c>
      <c r="P124" s="183" t="s">
        <v>177</v>
      </c>
    </row>
    <row r="125" spans="1:16" ht="20">
      <c r="A125" s="358" t="s">
        <v>4476</v>
      </c>
      <c r="B125" s="363" t="s">
        <v>2167</v>
      </c>
      <c r="C125" s="358"/>
      <c r="D125" s="358"/>
      <c r="E125" s="358" t="s">
        <v>220</v>
      </c>
      <c r="F125" s="358"/>
      <c r="G125" s="357" t="s">
        <v>4472</v>
      </c>
      <c r="H125" s="363" t="s">
        <v>2168</v>
      </c>
      <c r="I125" s="363" t="s">
        <v>166</v>
      </c>
      <c r="J125" s="358" t="s">
        <v>1429</v>
      </c>
      <c r="K125" s="358" t="s">
        <v>169</v>
      </c>
      <c r="L125" s="359">
        <v>4</v>
      </c>
      <c r="M125" s="359">
        <v>4</v>
      </c>
      <c r="N125" s="361" t="s">
        <v>10</v>
      </c>
      <c r="O125" s="183">
        <v>5</v>
      </c>
      <c r="P125" s="183" t="s">
        <v>177</v>
      </c>
    </row>
    <row r="126" spans="1:16" ht="20">
      <c r="A126" s="358" t="s">
        <v>4477</v>
      </c>
      <c r="B126" s="363" t="s">
        <v>4478</v>
      </c>
      <c r="C126" s="358"/>
      <c r="D126" s="358"/>
      <c r="E126" s="358" t="s">
        <v>220</v>
      </c>
      <c r="F126" s="358"/>
      <c r="G126" s="357" t="s">
        <v>4472</v>
      </c>
      <c r="H126" s="363" t="s">
        <v>4479</v>
      </c>
      <c r="I126" s="363" t="s">
        <v>166</v>
      </c>
      <c r="J126" s="358" t="s">
        <v>1429</v>
      </c>
      <c r="K126" s="358" t="s">
        <v>169</v>
      </c>
      <c r="L126" s="359">
        <v>4</v>
      </c>
      <c r="M126" s="359">
        <v>4</v>
      </c>
      <c r="N126" s="361" t="s">
        <v>10</v>
      </c>
      <c r="O126" s="183">
        <v>5</v>
      </c>
      <c r="P126" s="183" t="s">
        <v>177</v>
      </c>
    </row>
    <row r="127" spans="1:16" ht="20">
      <c r="A127" s="358" t="s">
        <v>4480</v>
      </c>
      <c r="B127" s="358" t="s">
        <v>4481</v>
      </c>
      <c r="C127" s="358"/>
      <c r="D127" s="358"/>
      <c r="E127" s="358" t="s">
        <v>220</v>
      </c>
      <c r="F127" s="358"/>
      <c r="G127" s="357" t="s">
        <v>4406</v>
      </c>
      <c r="H127" s="358" t="s">
        <v>4482</v>
      </c>
      <c r="I127" s="358" t="s">
        <v>166</v>
      </c>
      <c r="J127" s="358" t="s">
        <v>1429</v>
      </c>
      <c r="K127" s="358" t="s">
        <v>169</v>
      </c>
      <c r="L127" s="359">
        <v>4</v>
      </c>
      <c r="M127" s="359">
        <v>4</v>
      </c>
      <c r="N127" s="361" t="s">
        <v>10</v>
      </c>
      <c r="O127" s="183">
        <v>5</v>
      </c>
      <c r="P127" s="183" t="s">
        <v>177</v>
      </c>
    </row>
    <row r="128" spans="1:16" ht="20">
      <c r="A128" s="358" t="s">
        <v>4483</v>
      </c>
      <c r="B128" s="358" t="s">
        <v>4484</v>
      </c>
      <c r="C128" s="358"/>
      <c r="D128" s="358"/>
      <c r="E128" s="358" t="s">
        <v>220</v>
      </c>
      <c r="F128" s="358"/>
      <c r="G128" s="357" t="s">
        <v>4406</v>
      </c>
      <c r="H128" s="358" t="s">
        <v>4485</v>
      </c>
      <c r="I128" s="358" t="s">
        <v>166</v>
      </c>
      <c r="J128" s="358" t="s">
        <v>1429</v>
      </c>
      <c r="K128" s="358" t="s">
        <v>169</v>
      </c>
      <c r="L128" s="359">
        <v>4</v>
      </c>
      <c r="M128" s="359">
        <v>4</v>
      </c>
      <c r="N128" s="361" t="s">
        <v>10</v>
      </c>
      <c r="O128" s="183">
        <v>5</v>
      </c>
      <c r="P128" s="183" t="s">
        <v>177</v>
      </c>
    </row>
    <row r="129" spans="1:16" ht="20">
      <c r="A129" s="358" t="s">
        <v>4486</v>
      </c>
      <c r="B129" s="358" t="s">
        <v>4487</v>
      </c>
      <c r="C129" s="358"/>
      <c r="D129" s="358"/>
      <c r="E129" s="358" t="s">
        <v>220</v>
      </c>
      <c r="F129" s="358"/>
      <c r="G129" s="357" t="s">
        <v>4406</v>
      </c>
      <c r="H129" s="358" t="s">
        <v>4488</v>
      </c>
      <c r="I129" s="358" t="s">
        <v>166</v>
      </c>
      <c r="J129" s="358" t="s">
        <v>1429</v>
      </c>
      <c r="K129" s="358" t="s">
        <v>169</v>
      </c>
      <c r="L129" s="359">
        <v>4</v>
      </c>
      <c r="M129" s="359">
        <v>4</v>
      </c>
      <c r="N129" s="361" t="s">
        <v>10</v>
      </c>
      <c r="O129" s="183">
        <v>5</v>
      </c>
      <c r="P129" s="183" t="s">
        <v>177</v>
      </c>
    </row>
    <row r="130" spans="1:16" ht="20">
      <c r="A130" s="358" t="s">
        <v>4489</v>
      </c>
      <c r="B130" s="358" t="s">
        <v>4490</v>
      </c>
      <c r="C130" s="358" t="s">
        <v>4489</v>
      </c>
      <c r="D130" s="358"/>
      <c r="E130" s="358" t="s">
        <v>220</v>
      </c>
      <c r="F130" s="358"/>
      <c r="G130" s="357" t="s">
        <v>4491</v>
      </c>
      <c r="H130" s="358" t="s">
        <v>4492</v>
      </c>
      <c r="I130" s="358" t="s">
        <v>176</v>
      </c>
      <c r="J130" s="358"/>
      <c r="K130" s="358" t="s">
        <v>169</v>
      </c>
      <c r="L130" s="359">
        <v>4</v>
      </c>
      <c r="M130" s="359">
        <v>4</v>
      </c>
      <c r="N130" s="361" t="s">
        <v>10</v>
      </c>
      <c r="O130" s="183">
        <v>5</v>
      </c>
      <c r="P130" s="183" t="s">
        <v>177</v>
      </c>
    </row>
    <row r="131" spans="1:16" ht="20">
      <c r="A131" s="358" t="s">
        <v>4493</v>
      </c>
      <c r="B131" s="358" t="s">
        <v>4494</v>
      </c>
      <c r="C131" s="358" t="s">
        <v>4493</v>
      </c>
      <c r="D131" s="358"/>
      <c r="E131" s="358" t="s">
        <v>220</v>
      </c>
      <c r="F131" s="358"/>
      <c r="G131" s="357" t="s">
        <v>4491</v>
      </c>
      <c r="H131" s="358" t="s">
        <v>4495</v>
      </c>
      <c r="I131" s="358" t="s">
        <v>176</v>
      </c>
      <c r="J131" s="358"/>
      <c r="K131" s="358" t="s">
        <v>169</v>
      </c>
      <c r="L131" s="359">
        <v>4</v>
      </c>
      <c r="M131" s="359">
        <v>4</v>
      </c>
      <c r="N131" s="361" t="s">
        <v>10</v>
      </c>
      <c r="O131" s="183">
        <v>5</v>
      </c>
      <c r="P131" s="183" t="s">
        <v>177</v>
      </c>
    </row>
    <row r="132" spans="1:16" ht="20">
      <c r="A132" s="358" t="s">
        <v>4496</v>
      </c>
      <c r="B132" s="358" t="s">
        <v>4497</v>
      </c>
      <c r="C132" s="358" t="s">
        <v>4496</v>
      </c>
      <c r="D132" s="358"/>
      <c r="E132" s="358" t="s">
        <v>220</v>
      </c>
      <c r="F132" s="358"/>
      <c r="G132" s="357" t="s">
        <v>4498</v>
      </c>
      <c r="H132" s="358" t="s">
        <v>4499</v>
      </c>
      <c r="I132" s="358" t="s">
        <v>176</v>
      </c>
      <c r="J132" s="358"/>
      <c r="K132" s="358" t="s">
        <v>169</v>
      </c>
      <c r="L132" s="359">
        <v>4</v>
      </c>
      <c r="M132" s="359">
        <v>4</v>
      </c>
      <c r="N132" s="361" t="s">
        <v>10</v>
      </c>
      <c r="O132" s="183">
        <v>5</v>
      </c>
      <c r="P132" s="183" t="s">
        <v>177</v>
      </c>
    </row>
    <row r="133" spans="1:16">
      <c r="A133" s="358" t="s">
        <v>4500</v>
      </c>
      <c r="B133" s="358" t="s">
        <v>4501</v>
      </c>
      <c r="C133" s="358" t="s">
        <v>4502</v>
      </c>
      <c r="D133" s="358"/>
      <c r="E133" s="358" t="s">
        <v>220</v>
      </c>
      <c r="F133" s="358"/>
      <c r="G133" s="357" t="s">
        <v>4491</v>
      </c>
      <c r="H133" s="358" t="s">
        <v>4503</v>
      </c>
      <c r="I133" s="358" t="s">
        <v>176</v>
      </c>
      <c r="J133" s="358"/>
      <c r="K133" s="358" t="s">
        <v>169</v>
      </c>
      <c r="L133" s="359">
        <v>4</v>
      </c>
      <c r="M133" s="359">
        <v>4</v>
      </c>
      <c r="N133" s="361" t="s">
        <v>10</v>
      </c>
      <c r="O133" s="183">
        <v>5</v>
      </c>
      <c r="P133" s="183" t="s">
        <v>177</v>
      </c>
    </row>
    <row r="134" spans="1:16">
      <c r="A134" s="358" t="s">
        <v>4504</v>
      </c>
      <c r="B134" s="358" t="s">
        <v>4505</v>
      </c>
      <c r="C134" s="358" t="s">
        <v>4506</v>
      </c>
      <c r="D134" s="358"/>
      <c r="E134" s="358" t="s">
        <v>220</v>
      </c>
      <c r="F134" s="358"/>
      <c r="G134" s="357" t="s">
        <v>4491</v>
      </c>
      <c r="H134" s="358" t="s">
        <v>4507</v>
      </c>
      <c r="I134" s="358" t="s">
        <v>176</v>
      </c>
      <c r="J134" s="358"/>
      <c r="K134" s="358" t="s">
        <v>169</v>
      </c>
      <c r="L134" s="359">
        <v>4</v>
      </c>
      <c r="M134" s="359">
        <v>4</v>
      </c>
      <c r="N134" s="361" t="s">
        <v>10</v>
      </c>
      <c r="O134" s="183">
        <v>5</v>
      </c>
      <c r="P134" s="183" t="s">
        <v>177</v>
      </c>
    </row>
    <row r="135" spans="1:16">
      <c r="A135" s="358" t="s">
        <v>4508</v>
      </c>
      <c r="B135" s="358" t="s">
        <v>4509</v>
      </c>
      <c r="C135" s="358" t="s">
        <v>4510</v>
      </c>
      <c r="D135" s="358"/>
      <c r="E135" s="358" t="s">
        <v>220</v>
      </c>
      <c r="F135" s="358"/>
      <c r="G135" s="357" t="s">
        <v>4511</v>
      </c>
      <c r="H135" s="358" t="s">
        <v>4512</v>
      </c>
      <c r="I135" s="358" t="s">
        <v>176</v>
      </c>
      <c r="J135" s="358"/>
      <c r="K135" s="358" t="s">
        <v>169</v>
      </c>
      <c r="L135" s="359">
        <v>4</v>
      </c>
      <c r="M135" s="359">
        <v>4</v>
      </c>
      <c r="N135" s="361" t="s">
        <v>10</v>
      </c>
      <c r="O135" s="183">
        <v>5</v>
      </c>
      <c r="P135" s="183" t="s">
        <v>177</v>
      </c>
    </row>
    <row r="136" spans="1:16">
      <c r="A136" s="358" t="s">
        <v>4513</v>
      </c>
      <c r="B136" s="358" t="s">
        <v>4514</v>
      </c>
      <c r="C136" s="358" t="s">
        <v>4515</v>
      </c>
      <c r="D136" s="358"/>
      <c r="E136" s="358" t="s">
        <v>220</v>
      </c>
      <c r="F136" s="358"/>
      <c r="G136" s="357" t="s">
        <v>4491</v>
      </c>
      <c r="H136" s="358" t="s">
        <v>4516</v>
      </c>
      <c r="I136" s="358" t="s">
        <v>176</v>
      </c>
      <c r="J136" s="358"/>
      <c r="K136" s="358" t="s">
        <v>169</v>
      </c>
      <c r="L136" s="359">
        <v>4</v>
      </c>
      <c r="M136" s="359">
        <v>4</v>
      </c>
      <c r="N136" s="361" t="s">
        <v>10</v>
      </c>
      <c r="O136" s="183">
        <v>5</v>
      </c>
      <c r="P136" s="183" t="s">
        <v>177</v>
      </c>
    </row>
    <row r="137" spans="1:16">
      <c r="A137" s="358" t="s">
        <v>4517</v>
      </c>
      <c r="B137" s="358" t="s">
        <v>4518</v>
      </c>
      <c r="C137" s="358" t="s">
        <v>4519</v>
      </c>
      <c r="D137" s="358"/>
      <c r="E137" s="358" t="s">
        <v>220</v>
      </c>
      <c r="F137" s="358"/>
      <c r="G137" s="357" t="s">
        <v>4491</v>
      </c>
      <c r="H137" s="358" t="s">
        <v>4520</v>
      </c>
      <c r="I137" s="358" t="s">
        <v>176</v>
      </c>
      <c r="J137" s="358"/>
      <c r="K137" s="358" t="s">
        <v>169</v>
      </c>
      <c r="L137" s="359">
        <v>4</v>
      </c>
      <c r="M137" s="359">
        <v>4</v>
      </c>
      <c r="N137" s="361" t="s">
        <v>10</v>
      </c>
      <c r="O137" s="183">
        <v>5</v>
      </c>
      <c r="P137" s="183" t="s">
        <v>177</v>
      </c>
    </row>
    <row r="138" spans="1:16">
      <c r="A138" s="358" t="s">
        <v>4521</v>
      </c>
      <c r="B138" s="358" t="s">
        <v>4522</v>
      </c>
      <c r="C138" s="358" t="s">
        <v>4523</v>
      </c>
      <c r="D138" s="358"/>
      <c r="E138" s="358" t="s">
        <v>220</v>
      </c>
      <c r="F138" s="358"/>
      <c r="G138" s="357" t="s">
        <v>4491</v>
      </c>
      <c r="H138" s="358" t="s">
        <v>4524</v>
      </c>
      <c r="I138" s="358" t="s">
        <v>176</v>
      </c>
      <c r="J138" s="358"/>
      <c r="K138" s="358" t="s">
        <v>169</v>
      </c>
      <c r="L138" s="359">
        <v>4</v>
      </c>
      <c r="M138" s="359">
        <v>4</v>
      </c>
      <c r="N138" s="361" t="s">
        <v>10</v>
      </c>
      <c r="O138" s="183">
        <v>5</v>
      </c>
      <c r="P138" s="183" t="s">
        <v>177</v>
      </c>
    </row>
    <row r="139" spans="1:16">
      <c r="A139" s="358" t="s">
        <v>4525</v>
      </c>
      <c r="B139" s="358" t="s">
        <v>4526</v>
      </c>
      <c r="C139" s="358" t="s">
        <v>4525</v>
      </c>
      <c r="D139" s="358"/>
      <c r="E139" s="358" t="s">
        <v>220</v>
      </c>
      <c r="F139" s="358"/>
      <c r="G139" s="357" t="s">
        <v>4511</v>
      </c>
      <c r="H139" s="358" t="s">
        <v>4527</v>
      </c>
      <c r="I139" s="358" t="s">
        <v>176</v>
      </c>
      <c r="J139" s="358"/>
      <c r="K139" s="358" t="s">
        <v>169</v>
      </c>
      <c r="L139" s="359">
        <v>4</v>
      </c>
      <c r="M139" s="359">
        <v>4</v>
      </c>
      <c r="N139" s="361" t="s">
        <v>10</v>
      </c>
      <c r="O139" s="183">
        <v>5</v>
      </c>
      <c r="P139" s="183" t="s">
        <v>177</v>
      </c>
    </row>
    <row r="140" spans="1:16" ht="20">
      <c r="A140" s="358" t="s">
        <v>4528</v>
      </c>
      <c r="B140" s="358" t="s">
        <v>4529</v>
      </c>
      <c r="C140" s="358" t="s">
        <v>4528</v>
      </c>
      <c r="D140" s="358"/>
      <c r="E140" s="358" t="s">
        <v>220</v>
      </c>
      <c r="F140" s="358"/>
      <c r="G140" s="357" t="s">
        <v>4498</v>
      </c>
      <c r="H140" s="358" t="s">
        <v>4530</v>
      </c>
      <c r="I140" s="358" t="s">
        <v>176</v>
      </c>
      <c r="J140" s="358"/>
      <c r="K140" s="358" t="s">
        <v>169</v>
      </c>
      <c r="L140" s="359">
        <v>4</v>
      </c>
      <c r="M140" s="359">
        <v>4</v>
      </c>
      <c r="N140" s="361" t="s">
        <v>10</v>
      </c>
      <c r="O140" s="183">
        <v>5</v>
      </c>
      <c r="P140" s="183" t="s">
        <v>177</v>
      </c>
    </row>
    <row r="141" spans="1:16" ht="20">
      <c r="A141" s="358" t="s">
        <v>4531</v>
      </c>
      <c r="B141" s="358" t="s">
        <v>4532</v>
      </c>
      <c r="C141" s="358" t="s">
        <v>4531</v>
      </c>
      <c r="D141" s="358"/>
      <c r="E141" s="358" t="s">
        <v>220</v>
      </c>
      <c r="F141" s="358"/>
      <c r="G141" s="357" t="s">
        <v>4498</v>
      </c>
      <c r="H141" s="358" t="s">
        <v>4533</v>
      </c>
      <c r="I141" s="358" t="s">
        <v>176</v>
      </c>
      <c r="J141" s="358"/>
      <c r="K141" s="358" t="s">
        <v>169</v>
      </c>
      <c r="L141" s="359">
        <v>4</v>
      </c>
      <c r="M141" s="359">
        <v>4</v>
      </c>
      <c r="N141" s="361" t="s">
        <v>10</v>
      </c>
      <c r="O141" s="183">
        <v>5</v>
      </c>
      <c r="P141" s="183" t="s">
        <v>177</v>
      </c>
    </row>
    <row r="142" spans="1:16" ht="20">
      <c r="A142" s="358" t="s">
        <v>4534</v>
      </c>
      <c r="B142" s="358" t="s">
        <v>4535</v>
      </c>
      <c r="C142" s="358" t="s">
        <v>4534</v>
      </c>
      <c r="D142" s="358"/>
      <c r="E142" s="358" t="s">
        <v>220</v>
      </c>
      <c r="F142" s="358"/>
      <c r="G142" s="357" t="s">
        <v>4260</v>
      </c>
      <c r="H142" s="358" t="s">
        <v>4536</v>
      </c>
      <c r="I142" s="358" t="s">
        <v>166</v>
      </c>
      <c r="J142" s="358" t="s">
        <v>1429</v>
      </c>
      <c r="K142" s="358" t="s">
        <v>169</v>
      </c>
      <c r="L142" s="359">
        <v>4</v>
      </c>
      <c r="M142" s="359">
        <v>4</v>
      </c>
      <c r="N142" s="361" t="s">
        <v>10</v>
      </c>
      <c r="O142" s="183">
        <v>5</v>
      </c>
      <c r="P142" s="183" t="s">
        <v>177</v>
      </c>
    </row>
    <row r="143" spans="1:16" ht="20">
      <c r="A143" s="358" t="s">
        <v>4537</v>
      </c>
      <c r="B143" s="358" t="s">
        <v>4538</v>
      </c>
      <c r="C143" s="358" t="s">
        <v>4537</v>
      </c>
      <c r="D143" s="358"/>
      <c r="E143" s="358" t="s">
        <v>220</v>
      </c>
      <c r="F143" s="358"/>
      <c r="G143" s="357" t="s">
        <v>4260</v>
      </c>
      <c r="H143" s="358" t="s">
        <v>4539</v>
      </c>
      <c r="I143" s="358" t="s">
        <v>166</v>
      </c>
      <c r="J143" s="358" t="s">
        <v>1429</v>
      </c>
      <c r="K143" s="358" t="s">
        <v>169</v>
      </c>
      <c r="L143" s="359">
        <v>4</v>
      </c>
      <c r="M143" s="359">
        <v>4</v>
      </c>
      <c r="N143" s="361" t="s">
        <v>10</v>
      </c>
      <c r="O143" s="183">
        <v>5</v>
      </c>
      <c r="P143" s="183" t="s">
        <v>177</v>
      </c>
    </row>
    <row r="144" spans="1:16" ht="20">
      <c r="A144" s="358" t="s">
        <v>4540</v>
      </c>
      <c r="B144" s="358" t="s">
        <v>4541</v>
      </c>
      <c r="C144" s="358" t="s">
        <v>4540</v>
      </c>
      <c r="D144" s="358"/>
      <c r="E144" s="358" t="s">
        <v>220</v>
      </c>
      <c r="F144" s="358"/>
      <c r="G144" s="357" t="s">
        <v>4260</v>
      </c>
      <c r="H144" s="358" t="s">
        <v>4542</v>
      </c>
      <c r="I144" s="358" t="s">
        <v>166</v>
      </c>
      <c r="J144" s="358" t="s">
        <v>1429</v>
      </c>
      <c r="K144" s="358" t="s">
        <v>169</v>
      </c>
      <c r="L144" s="359">
        <v>4</v>
      </c>
      <c r="M144" s="359">
        <v>4</v>
      </c>
      <c r="N144" s="361" t="s">
        <v>10</v>
      </c>
      <c r="O144" s="183">
        <v>5</v>
      </c>
      <c r="P144" s="183" t="s">
        <v>177</v>
      </c>
    </row>
    <row r="145" spans="1:16" ht="30">
      <c r="A145" s="358" t="s">
        <v>4543</v>
      </c>
      <c r="B145" s="358" t="s">
        <v>4544</v>
      </c>
      <c r="C145" s="358" t="s">
        <v>4543</v>
      </c>
      <c r="D145" s="358"/>
      <c r="E145" s="358" t="s">
        <v>220</v>
      </c>
      <c r="F145" s="358"/>
      <c r="G145" s="357" t="s">
        <v>4491</v>
      </c>
      <c r="H145" s="358" t="s">
        <v>4545</v>
      </c>
      <c r="I145" s="358" t="s">
        <v>176</v>
      </c>
      <c r="J145" s="358"/>
      <c r="K145" s="358" t="s">
        <v>169</v>
      </c>
      <c r="L145" s="359">
        <v>4</v>
      </c>
      <c r="M145" s="359">
        <v>4</v>
      </c>
      <c r="N145" s="361" t="s">
        <v>10</v>
      </c>
      <c r="O145" s="183">
        <v>5</v>
      </c>
      <c r="P145" s="183" t="s">
        <v>177</v>
      </c>
    </row>
    <row r="146" spans="1:16" ht="20">
      <c r="A146" s="358" t="s">
        <v>4546</v>
      </c>
      <c r="B146" s="358" t="s">
        <v>4547</v>
      </c>
      <c r="C146" s="358" t="s">
        <v>4546</v>
      </c>
      <c r="D146" s="358" t="s">
        <v>4548</v>
      </c>
      <c r="E146" s="358" t="s">
        <v>220</v>
      </c>
      <c r="F146" s="358"/>
      <c r="G146" s="357" t="s">
        <v>4498</v>
      </c>
      <c r="H146" s="358" t="s">
        <v>4549</v>
      </c>
      <c r="I146" s="358" t="s">
        <v>176</v>
      </c>
      <c r="J146" s="358"/>
      <c r="K146" s="358" t="s">
        <v>169</v>
      </c>
      <c r="L146" s="359">
        <v>4</v>
      </c>
      <c r="M146" s="359">
        <v>4</v>
      </c>
      <c r="N146" s="361" t="s">
        <v>10</v>
      </c>
      <c r="O146" s="183">
        <v>5</v>
      </c>
      <c r="P146" s="183" t="s">
        <v>177</v>
      </c>
    </row>
    <row r="147" spans="1:16">
      <c r="A147" s="358" t="s">
        <v>4550</v>
      </c>
      <c r="B147" s="358" t="s">
        <v>4551</v>
      </c>
      <c r="C147" s="358" t="s">
        <v>4550</v>
      </c>
      <c r="D147" s="358"/>
      <c r="E147" s="358" t="s">
        <v>220</v>
      </c>
      <c r="F147" s="358"/>
      <c r="G147" s="357" t="s">
        <v>4552</v>
      </c>
      <c r="H147" s="358" t="s">
        <v>4553</v>
      </c>
      <c r="I147" s="358" t="s">
        <v>176</v>
      </c>
      <c r="J147" s="358"/>
      <c r="K147" s="358" t="s">
        <v>169</v>
      </c>
      <c r="L147" s="359">
        <v>4</v>
      </c>
      <c r="M147" s="359">
        <v>4</v>
      </c>
      <c r="N147" s="361" t="s">
        <v>10</v>
      </c>
      <c r="O147" s="183">
        <v>5</v>
      </c>
      <c r="P147" s="183" t="s">
        <v>177</v>
      </c>
    </row>
    <row r="148" spans="1:16">
      <c r="A148" s="358" t="s">
        <v>4554</v>
      </c>
      <c r="B148" s="358" t="s">
        <v>4555</v>
      </c>
      <c r="C148" s="358" t="s">
        <v>4554</v>
      </c>
      <c r="D148" s="358"/>
      <c r="E148" s="358" t="s">
        <v>220</v>
      </c>
      <c r="F148" s="358"/>
      <c r="G148" s="357" t="s">
        <v>4552</v>
      </c>
      <c r="H148" s="358" t="s">
        <v>4556</v>
      </c>
      <c r="I148" s="358" t="s">
        <v>176</v>
      </c>
      <c r="J148" s="358"/>
      <c r="K148" s="358" t="s">
        <v>169</v>
      </c>
      <c r="L148" s="359">
        <v>4</v>
      </c>
      <c r="M148" s="359">
        <v>4</v>
      </c>
      <c r="N148" s="361" t="s">
        <v>10</v>
      </c>
      <c r="O148" s="183">
        <v>5</v>
      </c>
      <c r="P148" s="183" t="s">
        <v>177</v>
      </c>
    </row>
    <row r="149" spans="1:16" ht="20">
      <c r="A149" s="358" t="s">
        <v>4557</v>
      </c>
      <c r="B149" s="358" t="s">
        <v>4558</v>
      </c>
      <c r="C149" s="358" t="s">
        <v>4557</v>
      </c>
      <c r="D149" s="358"/>
      <c r="E149" s="358" t="s">
        <v>220</v>
      </c>
      <c r="F149" s="358"/>
      <c r="G149" s="357" t="s">
        <v>4559</v>
      </c>
      <c r="H149" s="358" t="s">
        <v>4560</v>
      </c>
      <c r="I149" s="358" t="s">
        <v>166</v>
      </c>
      <c r="J149" s="358" t="s">
        <v>1429</v>
      </c>
      <c r="K149" s="358" t="s">
        <v>169</v>
      </c>
      <c r="L149" s="359">
        <v>4</v>
      </c>
      <c r="M149" s="359">
        <v>4</v>
      </c>
      <c r="N149" s="361" t="s">
        <v>10</v>
      </c>
      <c r="O149" s="183">
        <v>5</v>
      </c>
      <c r="P149" s="183" t="s">
        <v>177</v>
      </c>
    </row>
    <row r="150" spans="1:16" ht="20">
      <c r="A150" s="358" t="s">
        <v>4561</v>
      </c>
      <c r="B150" s="358" t="s">
        <v>4562</v>
      </c>
      <c r="C150" s="358" t="s">
        <v>4561</v>
      </c>
      <c r="D150" s="358"/>
      <c r="E150" s="358" t="s">
        <v>220</v>
      </c>
      <c r="F150" s="358"/>
      <c r="G150" s="357" t="s">
        <v>4559</v>
      </c>
      <c r="H150" s="358" t="s">
        <v>4563</v>
      </c>
      <c r="I150" s="358" t="s">
        <v>166</v>
      </c>
      <c r="J150" s="358" t="s">
        <v>1429</v>
      </c>
      <c r="K150" s="358" t="s">
        <v>169</v>
      </c>
      <c r="L150" s="359">
        <v>4</v>
      </c>
      <c r="M150" s="359">
        <v>4</v>
      </c>
      <c r="N150" s="361" t="s">
        <v>10</v>
      </c>
      <c r="O150" s="183">
        <v>5</v>
      </c>
      <c r="P150" s="183" t="s">
        <v>177</v>
      </c>
    </row>
    <row r="151" spans="1:16" ht="70">
      <c r="A151" s="358" t="s">
        <v>4564</v>
      </c>
      <c r="B151" s="358" t="s">
        <v>4565</v>
      </c>
      <c r="C151" s="358" t="s">
        <v>4564</v>
      </c>
      <c r="D151" s="358"/>
      <c r="E151" s="358" t="s">
        <v>220</v>
      </c>
      <c r="F151" s="358"/>
      <c r="G151" s="357" t="s">
        <v>4566</v>
      </c>
      <c r="H151" s="358" t="s">
        <v>4567</v>
      </c>
      <c r="I151" s="358" t="s">
        <v>182</v>
      </c>
      <c r="J151" s="358" t="s">
        <v>4568</v>
      </c>
      <c r="K151" s="358" t="s">
        <v>169</v>
      </c>
      <c r="L151" s="359">
        <v>4</v>
      </c>
      <c r="M151" s="359">
        <v>4</v>
      </c>
      <c r="N151" s="361" t="s">
        <v>10</v>
      </c>
      <c r="O151" s="183">
        <v>5</v>
      </c>
      <c r="P151" s="183" t="s">
        <v>177</v>
      </c>
    </row>
    <row r="152" spans="1:16" ht="20">
      <c r="A152" s="358" t="s">
        <v>4569</v>
      </c>
      <c r="B152" s="358" t="s">
        <v>4570</v>
      </c>
      <c r="C152" s="358" t="s">
        <v>4569</v>
      </c>
      <c r="D152" s="358"/>
      <c r="E152" s="358" t="s">
        <v>220</v>
      </c>
      <c r="F152" s="358"/>
      <c r="G152" s="357" t="s">
        <v>4491</v>
      </c>
      <c r="H152" s="363" t="s">
        <v>4571</v>
      </c>
      <c r="I152" s="363" t="s">
        <v>176</v>
      </c>
      <c r="J152" s="358"/>
      <c r="K152" s="358" t="s">
        <v>169</v>
      </c>
      <c r="L152" s="359">
        <v>4</v>
      </c>
      <c r="M152" s="359">
        <v>4</v>
      </c>
      <c r="N152" s="361" t="s">
        <v>10</v>
      </c>
      <c r="O152" s="183">
        <v>5</v>
      </c>
      <c r="P152" s="183" t="s">
        <v>177</v>
      </c>
    </row>
    <row r="153" spans="1:16">
      <c r="A153" s="358" t="s">
        <v>4572</v>
      </c>
      <c r="B153" s="358" t="s">
        <v>4573</v>
      </c>
      <c r="C153" s="358" t="s">
        <v>4572</v>
      </c>
      <c r="D153" s="358"/>
      <c r="E153" s="358" t="s">
        <v>220</v>
      </c>
      <c r="F153" s="358"/>
      <c r="G153" s="357" t="s">
        <v>4491</v>
      </c>
      <c r="H153" s="363" t="s">
        <v>4574</v>
      </c>
      <c r="I153" s="363" t="s">
        <v>176</v>
      </c>
      <c r="J153" s="358"/>
      <c r="K153" s="358" t="s">
        <v>169</v>
      </c>
      <c r="L153" s="359">
        <v>4</v>
      </c>
      <c r="M153" s="359">
        <v>4</v>
      </c>
      <c r="N153" s="361" t="s">
        <v>10</v>
      </c>
      <c r="O153" s="183">
        <v>5</v>
      </c>
      <c r="P153" s="183" t="s">
        <v>177</v>
      </c>
    </row>
    <row r="154" spans="1:16">
      <c r="A154" s="358" t="s">
        <v>4575</v>
      </c>
      <c r="B154" s="358" t="s">
        <v>4576</v>
      </c>
      <c r="C154" s="358" t="s">
        <v>4575</v>
      </c>
      <c r="D154" s="358"/>
      <c r="E154" s="358" t="s">
        <v>220</v>
      </c>
      <c r="F154" s="358"/>
      <c r="G154" s="357" t="s">
        <v>4491</v>
      </c>
      <c r="H154" s="363" t="s">
        <v>4577</v>
      </c>
      <c r="I154" s="363" t="s">
        <v>176</v>
      </c>
      <c r="J154" s="358"/>
      <c r="K154" s="358" t="s">
        <v>169</v>
      </c>
      <c r="L154" s="359">
        <v>4</v>
      </c>
      <c r="M154" s="359">
        <v>4</v>
      </c>
      <c r="N154" s="361" t="s">
        <v>10</v>
      </c>
      <c r="O154" s="183">
        <v>5</v>
      </c>
      <c r="P154" s="183" t="s">
        <v>177</v>
      </c>
    </row>
    <row r="155" spans="1:16">
      <c r="A155" s="358" t="s">
        <v>4578</v>
      </c>
      <c r="B155" s="358" t="s">
        <v>4579</v>
      </c>
      <c r="C155" s="358" t="s">
        <v>4578</v>
      </c>
      <c r="D155" s="358"/>
      <c r="E155" s="358" t="s">
        <v>220</v>
      </c>
      <c r="F155" s="358"/>
      <c r="G155" s="357" t="s">
        <v>4491</v>
      </c>
      <c r="H155" s="363" t="s">
        <v>4580</v>
      </c>
      <c r="I155" s="363" t="s">
        <v>176</v>
      </c>
      <c r="J155" s="358"/>
      <c r="K155" s="358" t="s">
        <v>169</v>
      </c>
      <c r="L155" s="359">
        <v>4</v>
      </c>
      <c r="M155" s="359">
        <v>4</v>
      </c>
      <c r="N155" s="361" t="s">
        <v>10</v>
      </c>
      <c r="O155" s="183">
        <v>5</v>
      </c>
      <c r="P155" s="183" t="s">
        <v>177</v>
      </c>
    </row>
    <row r="156" spans="1:16">
      <c r="A156" s="358" t="s">
        <v>4581</v>
      </c>
      <c r="B156" s="358" t="s">
        <v>4582</v>
      </c>
      <c r="C156" s="358" t="s">
        <v>4581</v>
      </c>
      <c r="D156" s="358"/>
      <c r="E156" s="358" t="s">
        <v>220</v>
      </c>
      <c r="F156" s="358"/>
      <c r="G156" s="357" t="s">
        <v>4491</v>
      </c>
      <c r="H156" s="363" t="s">
        <v>4583</v>
      </c>
      <c r="I156" s="363" t="s">
        <v>176</v>
      </c>
      <c r="J156" s="358"/>
      <c r="K156" s="358" t="s">
        <v>169</v>
      </c>
      <c r="L156" s="359">
        <v>4</v>
      </c>
      <c r="M156" s="359">
        <v>4</v>
      </c>
      <c r="N156" s="361" t="s">
        <v>10</v>
      </c>
      <c r="O156" s="183">
        <v>5</v>
      </c>
      <c r="P156" s="183" t="s">
        <v>177</v>
      </c>
    </row>
    <row r="157" spans="1:16">
      <c r="A157" s="358" t="s">
        <v>4584</v>
      </c>
      <c r="B157" s="358" t="s">
        <v>4585</v>
      </c>
      <c r="C157" s="358" t="s">
        <v>4584</v>
      </c>
      <c r="D157" s="358"/>
      <c r="E157" s="358" t="s">
        <v>220</v>
      </c>
      <c r="F157" s="358"/>
      <c r="G157" s="357" t="s">
        <v>4491</v>
      </c>
      <c r="H157" s="363" t="s">
        <v>4586</v>
      </c>
      <c r="I157" s="363" t="s">
        <v>176</v>
      </c>
      <c r="J157" s="358"/>
      <c r="K157" s="358" t="s">
        <v>169</v>
      </c>
      <c r="L157" s="359">
        <v>4</v>
      </c>
      <c r="M157" s="359">
        <v>4</v>
      </c>
      <c r="N157" s="361" t="s">
        <v>10</v>
      </c>
      <c r="O157" s="183">
        <v>5</v>
      </c>
      <c r="P157" s="183" t="s">
        <v>177</v>
      </c>
    </row>
    <row r="158" spans="1:16">
      <c r="A158" s="358" t="s">
        <v>4587</v>
      </c>
      <c r="B158" s="358" t="s">
        <v>4588</v>
      </c>
      <c r="C158" s="358" t="s">
        <v>4587</v>
      </c>
      <c r="D158" s="358"/>
      <c r="E158" s="358" t="s">
        <v>220</v>
      </c>
      <c r="F158" s="358"/>
      <c r="G158" s="357" t="s">
        <v>4491</v>
      </c>
      <c r="H158" s="363" t="s">
        <v>4589</v>
      </c>
      <c r="I158" s="363" t="s">
        <v>176</v>
      </c>
      <c r="J158" s="358"/>
      <c r="K158" s="358" t="s">
        <v>169</v>
      </c>
      <c r="L158" s="359">
        <v>4</v>
      </c>
      <c r="M158" s="359">
        <v>4</v>
      </c>
      <c r="N158" s="361" t="s">
        <v>10</v>
      </c>
      <c r="O158" s="183">
        <v>5</v>
      </c>
      <c r="P158" s="183" t="s">
        <v>177</v>
      </c>
    </row>
    <row r="159" spans="1:16">
      <c r="A159" s="358" t="s">
        <v>4590</v>
      </c>
      <c r="B159" s="358" t="s">
        <v>4591</v>
      </c>
      <c r="C159" s="358" t="s">
        <v>4590</v>
      </c>
      <c r="D159" s="358"/>
      <c r="E159" s="358" t="s">
        <v>220</v>
      </c>
      <c r="F159" s="358"/>
      <c r="G159" s="357" t="s">
        <v>4491</v>
      </c>
      <c r="H159" s="363" t="s">
        <v>4592</v>
      </c>
      <c r="I159" s="363" t="s">
        <v>176</v>
      </c>
      <c r="J159" s="358"/>
      <c r="K159" s="358" t="s">
        <v>169</v>
      </c>
      <c r="L159" s="359">
        <v>4</v>
      </c>
      <c r="M159" s="359">
        <v>4</v>
      </c>
      <c r="N159" s="361" t="s">
        <v>10</v>
      </c>
      <c r="O159" s="183">
        <v>5</v>
      </c>
      <c r="P159" s="183" t="s">
        <v>177</v>
      </c>
    </row>
    <row r="160" spans="1:16">
      <c r="A160" s="358" t="s">
        <v>4593</v>
      </c>
      <c r="B160" s="358" t="s">
        <v>4594</v>
      </c>
      <c r="C160" s="358" t="s">
        <v>4593</v>
      </c>
      <c r="D160" s="358"/>
      <c r="E160" s="358" t="s">
        <v>220</v>
      </c>
      <c r="F160" s="358"/>
      <c r="G160" s="357" t="s">
        <v>3352</v>
      </c>
      <c r="H160" s="363" t="s">
        <v>4595</v>
      </c>
      <c r="I160" s="363" t="s">
        <v>176</v>
      </c>
      <c r="J160" s="358"/>
      <c r="K160" s="358" t="s">
        <v>169</v>
      </c>
      <c r="L160" s="359">
        <v>4</v>
      </c>
      <c r="M160" s="359">
        <v>4</v>
      </c>
      <c r="N160" s="361" t="s">
        <v>10</v>
      </c>
      <c r="O160" s="183">
        <v>5</v>
      </c>
      <c r="P160" s="183" t="s">
        <v>177</v>
      </c>
    </row>
    <row r="161" spans="1:16">
      <c r="A161" s="358" t="s">
        <v>4596</v>
      </c>
      <c r="B161" s="358" t="s">
        <v>4597</v>
      </c>
      <c r="C161" s="358" t="s">
        <v>4596</v>
      </c>
      <c r="D161" s="358"/>
      <c r="E161" s="358" t="s">
        <v>220</v>
      </c>
      <c r="F161" s="358"/>
      <c r="G161" s="357" t="s">
        <v>4498</v>
      </c>
      <c r="H161" s="363" t="s">
        <v>4598</v>
      </c>
      <c r="I161" s="363" t="s">
        <v>176</v>
      </c>
      <c r="J161" s="358"/>
      <c r="K161" s="358" t="s">
        <v>169</v>
      </c>
      <c r="L161" s="359">
        <v>4</v>
      </c>
      <c r="M161" s="359">
        <v>4</v>
      </c>
      <c r="N161" s="361" t="s">
        <v>10</v>
      </c>
      <c r="O161" s="183">
        <v>5</v>
      </c>
      <c r="P161" s="183" t="s">
        <v>177</v>
      </c>
    </row>
    <row r="162" spans="1:16" ht="20">
      <c r="A162" s="358" t="s">
        <v>4599</v>
      </c>
      <c r="B162" s="358" t="s">
        <v>4600</v>
      </c>
      <c r="C162" s="358" t="s">
        <v>4599</v>
      </c>
      <c r="D162" s="358"/>
      <c r="E162" s="358" t="s">
        <v>220</v>
      </c>
      <c r="F162" s="358"/>
      <c r="G162" s="357" t="s">
        <v>4498</v>
      </c>
      <c r="H162" s="363" t="s">
        <v>4601</v>
      </c>
      <c r="I162" s="363" t="s">
        <v>176</v>
      </c>
      <c r="J162" s="358"/>
      <c r="K162" s="358" t="s">
        <v>169</v>
      </c>
      <c r="L162" s="359">
        <v>4</v>
      </c>
      <c r="M162" s="359">
        <v>4</v>
      </c>
      <c r="N162" s="361" t="s">
        <v>10</v>
      </c>
      <c r="O162" s="183">
        <v>5</v>
      </c>
      <c r="P162" s="183" t="s">
        <v>177</v>
      </c>
    </row>
    <row r="163" spans="1:16" ht="20">
      <c r="A163" s="358" t="s">
        <v>4602</v>
      </c>
      <c r="B163" s="358" t="s">
        <v>4603</v>
      </c>
      <c r="C163" s="358" t="s">
        <v>4602</v>
      </c>
      <c r="D163" s="358"/>
      <c r="E163" s="358" t="s">
        <v>220</v>
      </c>
      <c r="F163" s="358"/>
      <c r="G163" s="357" t="s">
        <v>4498</v>
      </c>
      <c r="H163" s="363" t="s">
        <v>4604</v>
      </c>
      <c r="I163" s="363" t="s">
        <v>176</v>
      </c>
      <c r="J163" s="358"/>
      <c r="K163" s="358" t="s">
        <v>169</v>
      </c>
      <c r="L163" s="359">
        <v>4</v>
      </c>
      <c r="M163" s="359">
        <v>4</v>
      </c>
      <c r="N163" s="361" t="s">
        <v>10</v>
      </c>
      <c r="O163" s="183">
        <v>5</v>
      </c>
      <c r="P163" s="183" t="s">
        <v>177</v>
      </c>
    </row>
    <row r="164" spans="1:16" ht="20">
      <c r="A164" s="358" t="s">
        <v>4605</v>
      </c>
      <c r="B164" s="358" t="s">
        <v>4606</v>
      </c>
      <c r="C164" s="358" t="s">
        <v>4605</v>
      </c>
      <c r="D164" s="358"/>
      <c r="E164" s="358" t="s">
        <v>220</v>
      </c>
      <c r="F164" s="358"/>
      <c r="G164" s="357" t="s">
        <v>4498</v>
      </c>
      <c r="H164" s="363" t="s">
        <v>4607</v>
      </c>
      <c r="I164" s="363" t="s">
        <v>176</v>
      </c>
      <c r="J164" s="358"/>
      <c r="K164" s="358" t="s">
        <v>169</v>
      </c>
      <c r="L164" s="359">
        <v>4</v>
      </c>
      <c r="M164" s="359">
        <v>4</v>
      </c>
      <c r="N164" s="361" t="s">
        <v>10</v>
      </c>
      <c r="O164" s="183">
        <v>5</v>
      </c>
      <c r="P164" s="183" t="s">
        <v>177</v>
      </c>
    </row>
    <row r="165" spans="1:16" ht="20">
      <c r="A165" s="358" t="s">
        <v>4608</v>
      </c>
      <c r="B165" s="358" t="s">
        <v>4609</v>
      </c>
      <c r="C165" s="358" t="s">
        <v>4608</v>
      </c>
      <c r="D165" s="358"/>
      <c r="E165" s="358" t="s">
        <v>220</v>
      </c>
      <c r="F165" s="358"/>
      <c r="G165" s="357" t="s">
        <v>4498</v>
      </c>
      <c r="H165" s="358" t="s">
        <v>4610</v>
      </c>
      <c r="I165" s="363" t="s">
        <v>176</v>
      </c>
      <c r="J165" s="358"/>
      <c r="K165" s="358" t="s">
        <v>169</v>
      </c>
      <c r="L165" s="359">
        <v>4</v>
      </c>
      <c r="M165" s="359">
        <v>4</v>
      </c>
      <c r="N165" s="361" t="s">
        <v>10</v>
      </c>
      <c r="O165" s="183">
        <v>5</v>
      </c>
      <c r="P165" s="183" t="s">
        <v>177</v>
      </c>
    </row>
    <row r="166" spans="1:16" ht="20">
      <c r="A166" s="358" t="s">
        <v>4611</v>
      </c>
      <c r="B166" s="358" t="s">
        <v>4612</v>
      </c>
      <c r="C166" s="358" t="s">
        <v>4611</v>
      </c>
      <c r="D166" s="358"/>
      <c r="E166" s="358" t="s">
        <v>220</v>
      </c>
      <c r="F166" s="358"/>
      <c r="G166" s="357" t="s">
        <v>4498</v>
      </c>
      <c r="H166" s="358" t="s">
        <v>4613</v>
      </c>
      <c r="I166" s="363" t="s">
        <v>176</v>
      </c>
      <c r="J166" s="358"/>
      <c r="K166" s="358" t="s">
        <v>169</v>
      </c>
      <c r="L166" s="359">
        <v>4</v>
      </c>
      <c r="M166" s="359">
        <v>4</v>
      </c>
      <c r="N166" s="361" t="s">
        <v>10</v>
      </c>
      <c r="O166" s="183">
        <v>5</v>
      </c>
      <c r="P166" s="183" t="s">
        <v>177</v>
      </c>
    </row>
    <row r="167" spans="1:16" ht="20">
      <c r="A167" s="358" t="s">
        <v>4614</v>
      </c>
      <c r="B167" s="358" t="s">
        <v>4615</v>
      </c>
      <c r="C167" s="358" t="s">
        <v>4614</v>
      </c>
      <c r="D167" s="358"/>
      <c r="E167" s="358" t="s">
        <v>220</v>
      </c>
      <c r="F167" s="358"/>
      <c r="G167" s="357" t="s">
        <v>4498</v>
      </c>
      <c r="H167" s="358" t="s">
        <v>4616</v>
      </c>
      <c r="I167" s="363" t="s">
        <v>176</v>
      </c>
      <c r="J167" s="358"/>
      <c r="K167" s="358" t="s">
        <v>169</v>
      </c>
      <c r="L167" s="359">
        <v>4</v>
      </c>
      <c r="M167" s="359">
        <v>4</v>
      </c>
      <c r="N167" s="361" t="s">
        <v>10</v>
      </c>
      <c r="O167" s="183">
        <v>5</v>
      </c>
      <c r="P167" s="183" t="s">
        <v>177</v>
      </c>
    </row>
    <row r="168" spans="1:16" ht="20">
      <c r="A168" s="358" t="s">
        <v>4617</v>
      </c>
      <c r="B168" s="358" t="s">
        <v>4618</v>
      </c>
      <c r="C168" s="358" t="s">
        <v>4617</v>
      </c>
      <c r="D168" s="358"/>
      <c r="E168" s="358" t="s">
        <v>220</v>
      </c>
      <c r="F168" s="358"/>
      <c r="G168" s="357" t="s">
        <v>4498</v>
      </c>
      <c r="H168" s="358" t="s">
        <v>4619</v>
      </c>
      <c r="I168" s="363" t="s">
        <v>176</v>
      </c>
      <c r="J168" s="358"/>
      <c r="K168" s="358" t="s">
        <v>169</v>
      </c>
      <c r="L168" s="359">
        <v>4</v>
      </c>
      <c r="M168" s="359">
        <v>4</v>
      </c>
      <c r="N168" s="361" t="s">
        <v>10</v>
      </c>
      <c r="O168" s="183">
        <v>5</v>
      </c>
      <c r="P168" s="183" t="s">
        <v>177</v>
      </c>
    </row>
    <row r="169" spans="1:16" ht="20">
      <c r="A169" s="358" t="s">
        <v>4620</v>
      </c>
      <c r="B169" s="358" t="s">
        <v>4621</v>
      </c>
      <c r="C169" s="358" t="s">
        <v>4620</v>
      </c>
      <c r="D169" s="358"/>
      <c r="E169" s="358" t="s">
        <v>220</v>
      </c>
      <c r="F169" s="358"/>
      <c r="G169" s="357" t="s">
        <v>4498</v>
      </c>
      <c r="H169" s="358" t="s">
        <v>4622</v>
      </c>
      <c r="I169" s="363" t="s">
        <v>176</v>
      </c>
      <c r="J169" s="358"/>
      <c r="K169" s="358" t="s">
        <v>169</v>
      </c>
      <c r="L169" s="359">
        <v>4</v>
      </c>
      <c r="M169" s="359">
        <v>4</v>
      </c>
      <c r="N169" s="361" t="s">
        <v>10</v>
      </c>
      <c r="O169" s="183">
        <v>5</v>
      </c>
      <c r="P169" s="183" t="s">
        <v>177</v>
      </c>
    </row>
    <row r="170" spans="1:16" ht="20">
      <c r="A170" s="358" t="s">
        <v>4623</v>
      </c>
      <c r="B170" s="358" t="s">
        <v>4624</v>
      </c>
      <c r="C170" s="358" t="s">
        <v>4623</v>
      </c>
      <c r="D170" s="358"/>
      <c r="E170" s="358" t="s">
        <v>220</v>
      </c>
      <c r="F170" s="358"/>
      <c r="G170" s="357" t="s">
        <v>4498</v>
      </c>
      <c r="H170" s="358" t="s">
        <v>4625</v>
      </c>
      <c r="I170" s="363" t="s">
        <v>176</v>
      </c>
      <c r="J170" s="358"/>
      <c r="K170" s="358" t="s">
        <v>169</v>
      </c>
      <c r="L170" s="359">
        <v>4</v>
      </c>
      <c r="M170" s="359">
        <v>4</v>
      </c>
      <c r="N170" s="361" t="s">
        <v>10</v>
      </c>
      <c r="O170" s="183">
        <v>5</v>
      </c>
      <c r="P170" s="183" t="s">
        <v>177</v>
      </c>
    </row>
    <row r="171" spans="1:16" ht="20">
      <c r="A171" s="358" t="s">
        <v>4626</v>
      </c>
      <c r="B171" s="358" t="s">
        <v>4627</v>
      </c>
      <c r="C171" s="358" t="s">
        <v>4626</v>
      </c>
      <c r="D171" s="358"/>
      <c r="E171" s="358" t="s">
        <v>220</v>
      </c>
      <c r="F171" s="358"/>
      <c r="G171" s="357" t="s">
        <v>4498</v>
      </c>
      <c r="H171" s="358" t="s">
        <v>4628</v>
      </c>
      <c r="I171" s="363" t="s">
        <v>176</v>
      </c>
      <c r="J171" s="358"/>
      <c r="K171" s="358" t="s">
        <v>169</v>
      </c>
      <c r="L171" s="359">
        <v>4</v>
      </c>
      <c r="M171" s="359">
        <v>4</v>
      </c>
      <c r="N171" s="361" t="s">
        <v>10</v>
      </c>
      <c r="O171" s="183">
        <v>5</v>
      </c>
      <c r="P171" s="183" t="s">
        <v>177</v>
      </c>
    </row>
    <row r="172" spans="1:16" ht="20">
      <c r="A172" s="358" t="s">
        <v>4629</v>
      </c>
      <c r="B172" s="358" t="s">
        <v>4630</v>
      </c>
      <c r="C172" s="358" t="s">
        <v>4629</v>
      </c>
      <c r="D172" s="358"/>
      <c r="E172" s="358" t="s">
        <v>220</v>
      </c>
      <c r="F172" s="358"/>
      <c r="G172" s="357" t="s">
        <v>4498</v>
      </c>
      <c r="H172" s="358" t="s">
        <v>4631</v>
      </c>
      <c r="I172" s="363" t="s">
        <v>176</v>
      </c>
      <c r="J172" s="358"/>
      <c r="K172" s="358" t="s">
        <v>169</v>
      </c>
      <c r="L172" s="359">
        <v>4</v>
      </c>
      <c r="M172" s="359">
        <v>4</v>
      </c>
      <c r="N172" s="361" t="s">
        <v>10</v>
      </c>
      <c r="O172" s="183">
        <v>5</v>
      </c>
      <c r="P172" s="183" t="s">
        <v>177</v>
      </c>
    </row>
    <row r="173" spans="1:16" ht="20">
      <c r="A173" s="358" t="s">
        <v>4632</v>
      </c>
      <c r="B173" s="358" t="s">
        <v>4633</v>
      </c>
      <c r="C173" s="358" t="s">
        <v>4632</v>
      </c>
      <c r="D173" s="358"/>
      <c r="E173" s="358" t="s">
        <v>220</v>
      </c>
      <c r="F173" s="358"/>
      <c r="G173" s="357" t="s">
        <v>4491</v>
      </c>
      <c r="H173" s="358" t="s">
        <v>4634</v>
      </c>
      <c r="I173" s="363" t="s">
        <v>176</v>
      </c>
      <c r="J173" s="358"/>
      <c r="K173" s="358" t="s">
        <v>169</v>
      </c>
      <c r="L173" s="359">
        <v>4</v>
      </c>
      <c r="M173" s="359">
        <v>4</v>
      </c>
      <c r="N173" s="361" t="s">
        <v>10</v>
      </c>
      <c r="O173" s="183">
        <v>5</v>
      </c>
      <c r="P173" s="183" t="s">
        <v>177</v>
      </c>
    </row>
    <row r="174" spans="1:16" ht="20">
      <c r="A174" s="358" t="s">
        <v>4635</v>
      </c>
      <c r="B174" s="358" t="s">
        <v>4636</v>
      </c>
      <c r="C174" s="358" t="s">
        <v>4635</v>
      </c>
      <c r="D174" s="358"/>
      <c r="E174" s="358" t="s">
        <v>220</v>
      </c>
      <c r="F174" s="358"/>
      <c r="G174" s="357" t="s">
        <v>4491</v>
      </c>
      <c r="H174" s="358" t="s">
        <v>4637</v>
      </c>
      <c r="I174" s="363" t="s">
        <v>176</v>
      </c>
      <c r="J174" s="358"/>
      <c r="K174" s="358" t="s">
        <v>169</v>
      </c>
      <c r="L174" s="359">
        <v>4</v>
      </c>
      <c r="M174" s="359">
        <v>4</v>
      </c>
      <c r="N174" s="361" t="s">
        <v>10</v>
      </c>
      <c r="O174" s="183">
        <v>5</v>
      </c>
      <c r="P174" s="183" t="s">
        <v>177</v>
      </c>
    </row>
    <row r="175" spans="1:16" ht="20">
      <c r="A175" s="358" t="s">
        <v>4638</v>
      </c>
      <c r="B175" s="358" t="s">
        <v>4639</v>
      </c>
      <c r="C175" s="358" t="s">
        <v>4638</v>
      </c>
      <c r="D175" s="358"/>
      <c r="E175" s="358" t="s">
        <v>220</v>
      </c>
      <c r="F175" s="358"/>
      <c r="G175" s="357" t="s">
        <v>4491</v>
      </c>
      <c r="H175" s="358" t="s">
        <v>4640</v>
      </c>
      <c r="I175" s="363" t="s">
        <v>176</v>
      </c>
      <c r="J175" s="358"/>
      <c r="K175" s="358" t="s">
        <v>169</v>
      </c>
      <c r="L175" s="359">
        <v>4</v>
      </c>
      <c r="M175" s="359">
        <v>4</v>
      </c>
      <c r="N175" s="361" t="s">
        <v>10</v>
      </c>
      <c r="O175" s="183">
        <v>5</v>
      </c>
      <c r="P175" s="183" t="s">
        <v>177</v>
      </c>
    </row>
    <row r="176" spans="1:16" ht="20">
      <c r="A176" s="358" t="s">
        <v>4641</v>
      </c>
      <c r="B176" s="358" t="s">
        <v>4642</v>
      </c>
      <c r="C176" s="358" t="s">
        <v>4641</v>
      </c>
      <c r="D176" s="358"/>
      <c r="E176" s="358" t="s">
        <v>220</v>
      </c>
      <c r="F176" s="358"/>
      <c r="G176" s="357" t="s">
        <v>4498</v>
      </c>
      <c r="H176" s="358" t="s">
        <v>4643</v>
      </c>
      <c r="I176" s="363" t="s">
        <v>176</v>
      </c>
      <c r="J176" s="358"/>
      <c r="K176" s="358" t="s">
        <v>169</v>
      </c>
      <c r="L176" s="359">
        <v>4</v>
      </c>
      <c r="M176" s="359">
        <v>4</v>
      </c>
      <c r="N176" s="361" t="s">
        <v>10</v>
      </c>
      <c r="O176" s="183">
        <v>5</v>
      </c>
      <c r="P176" s="183" t="s">
        <v>177</v>
      </c>
    </row>
    <row r="177" spans="1:16" ht="20">
      <c r="A177" s="358" t="s">
        <v>4644</v>
      </c>
      <c r="B177" s="358" t="s">
        <v>4645</v>
      </c>
      <c r="C177" s="358" t="s">
        <v>4644</v>
      </c>
      <c r="D177" s="358"/>
      <c r="E177" s="358" t="s">
        <v>220</v>
      </c>
      <c r="F177" s="358"/>
      <c r="G177" s="357" t="s">
        <v>4498</v>
      </c>
      <c r="H177" s="358" t="s">
        <v>4646</v>
      </c>
      <c r="I177" s="363" t="s">
        <v>176</v>
      </c>
      <c r="J177" s="358"/>
      <c r="K177" s="358" t="s">
        <v>169</v>
      </c>
      <c r="L177" s="359">
        <v>4</v>
      </c>
      <c r="M177" s="359">
        <v>4</v>
      </c>
      <c r="N177" s="361" t="s">
        <v>10</v>
      </c>
      <c r="O177" s="183">
        <v>5</v>
      </c>
      <c r="P177" s="183" t="s">
        <v>177</v>
      </c>
    </row>
    <row r="178" spans="1:16" ht="20">
      <c r="A178" s="358" t="s">
        <v>4647</v>
      </c>
      <c r="B178" s="358" t="s">
        <v>4648</v>
      </c>
      <c r="C178" s="358" t="s">
        <v>4647</v>
      </c>
      <c r="D178" s="358"/>
      <c r="E178" s="358" t="s">
        <v>220</v>
      </c>
      <c r="F178" s="358"/>
      <c r="G178" s="357" t="s">
        <v>4498</v>
      </c>
      <c r="H178" s="358" t="s">
        <v>4649</v>
      </c>
      <c r="I178" s="363" t="s">
        <v>176</v>
      </c>
      <c r="J178" s="358"/>
      <c r="K178" s="358" t="s">
        <v>169</v>
      </c>
      <c r="L178" s="359">
        <v>4</v>
      </c>
      <c r="M178" s="359">
        <v>4</v>
      </c>
      <c r="N178" s="361" t="s">
        <v>10</v>
      </c>
      <c r="O178" s="183">
        <v>5</v>
      </c>
      <c r="P178" s="183" t="s">
        <v>177</v>
      </c>
    </row>
    <row r="179" spans="1:16" ht="20">
      <c r="A179" s="358" t="s">
        <v>4650</v>
      </c>
      <c r="B179" s="358" t="s">
        <v>4651</v>
      </c>
      <c r="C179" s="358" t="s">
        <v>4650</v>
      </c>
      <c r="D179" s="358"/>
      <c r="E179" s="358" t="s">
        <v>220</v>
      </c>
      <c r="F179" s="358"/>
      <c r="G179" s="357" t="s">
        <v>4498</v>
      </c>
      <c r="H179" s="358" t="s">
        <v>4652</v>
      </c>
      <c r="I179" s="363" t="s">
        <v>176</v>
      </c>
      <c r="J179" s="358"/>
      <c r="K179" s="358" t="s">
        <v>169</v>
      </c>
      <c r="L179" s="359">
        <v>4</v>
      </c>
      <c r="M179" s="359">
        <v>4</v>
      </c>
      <c r="N179" s="361" t="s">
        <v>10</v>
      </c>
      <c r="O179" s="183">
        <v>5</v>
      </c>
      <c r="P179" s="183" t="s">
        <v>177</v>
      </c>
    </row>
    <row r="180" spans="1:16" ht="20">
      <c r="A180" s="358" t="s">
        <v>4653</v>
      </c>
      <c r="B180" s="358" t="s">
        <v>4654</v>
      </c>
      <c r="C180" s="358" t="s">
        <v>4653</v>
      </c>
      <c r="D180" s="358"/>
      <c r="E180" s="358" t="s">
        <v>220</v>
      </c>
      <c r="F180" s="358"/>
      <c r="G180" s="357" t="s">
        <v>4498</v>
      </c>
      <c r="H180" s="358" t="s">
        <v>4655</v>
      </c>
      <c r="I180" s="363" t="s">
        <v>176</v>
      </c>
      <c r="J180" s="358"/>
      <c r="K180" s="358" t="s">
        <v>169</v>
      </c>
      <c r="L180" s="359">
        <v>4</v>
      </c>
      <c r="M180" s="359">
        <v>4</v>
      </c>
      <c r="N180" s="361" t="s">
        <v>10</v>
      </c>
      <c r="O180" s="183">
        <v>5</v>
      </c>
      <c r="P180" s="183" t="s">
        <v>177</v>
      </c>
    </row>
    <row r="181" spans="1:16" ht="20">
      <c r="A181" s="358" t="s">
        <v>4656</v>
      </c>
      <c r="B181" s="358" t="s">
        <v>4657</v>
      </c>
      <c r="C181" s="358" t="s">
        <v>4656</v>
      </c>
      <c r="D181" s="358"/>
      <c r="E181" s="358" t="s">
        <v>220</v>
      </c>
      <c r="F181" s="358"/>
      <c r="G181" s="357" t="s">
        <v>4498</v>
      </c>
      <c r="H181" s="358" t="s">
        <v>4658</v>
      </c>
      <c r="I181" s="363" t="s">
        <v>176</v>
      </c>
      <c r="J181" s="358"/>
      <c r="K181" s="358" t="s">
        <v>169</v>
      </c>
      <c r="L181" s="359">
        <v>4</v>
      </c>
      <c r="M181" s="359">
        <v>4</v>
      </c>
      <c r="N181" s="361" t="s">
        <v>10</v>
      </c>
      <c r="O181" s="183">
        <v>5</v>
      </c>
      <c r="P181" s="183" t="s">
        <v>177</v>
      </c>
    </row>
    <row r="182" spans="1:16" ht="20">
      <c r="A182" s="358" t="s">
        <v>4659</v>
      </c>
      <c r="B182" s="358" t="s">
        <v>4660</v>
      </c>
      <c r="C182" s="358" t="s">
        <v>4659</v>
      </c>
      <c r="D182" s="358"/>
      <c r="E182" s="358" t="s">
        <v>220</v>
      </c>
      <c r="F182" s="358"/>
      <c r="G182" s="357" t="s">
        <v>4498</v>
      </c>
      <c r="H182" s="358" t="s">
        <v>4661</v>
      </c>
      <c r="I182" s="363" t="s">
        <v>176</v>
      </c>
      <c r="J182" s="358"/>
      <c r="K182" s="358" t="s">
        <v>169</v>
      </c>
      <c r="L182" s="359">
        <v>4</v>
      </c>
      <c r="M182" s="359">
        <v>4</v>
      </c>
      <c r="N182" s="361" t="s">
        <v>10</v>
      </c>
      <c r="O182" s="183">
        <v>5</v>
      </c>
      <c r="P182" s="183" t="s">
        <v>177</v>
      </c>
    </row>
    <row r="183" spans="1:16" ht="20">
      <c r="A183" s="358" t="s">
        <v>4662</v>
      </c>
      <c r="B183" s="358" t="s">
        <v>4663</v>
      </c>
      <c r="C183" s="358" t="s">
        <v>4662</v>
      </c>
      <c r="D183" s="358"/>
      <c r="E183" s="358" t="s">
        <v>220</v>
      </c>
      <c r="F183" s="358"/>
      <c r="G183" s="357" t="s">
        <v>4498</v>
      </c>
      <c r="H183" s="358" t="s">
        <v>4664</v>
      </c>
      <c r="I183" s="363" t="s">
        <v>176</v>
      </c>
      <c r="J183" s="358"/>
      <c r="K183" s="358" t="s">
        <v>169</v>
      </c>
      <c r="L183" s="359">
        <v>4</v>
      </c>
      <c r="M183" s="359">
        <v>4</v>
      </c>
      <c r="N183" s="361" t="s">
        <v>10</v>
      </c>
      <c r="O183" s="183">
        <v>5</v>
      </c>
      <c r="P183" s="183" t="s">
        <v>177</v>
      </c>
    </row>
    <row r="184" spans="1:16" ht="20">
      <c r="A184" s="358" t="s">
        <v>4665</v>
      </c>
      <c r="B184" s="358" t="s">
        <v>4666</v>
      </c>
      <c r="C184" s="358" t="s">
        <v>4665</v>
      </c>
      <c r="D184" s="358"/>
      <c r="E184" s="358" t="s">
        <v>220</v>
      </c>
      <c r="F184" s="358"/>
      <c r="G184" s="357" t="s">
        <v>4498</v>
      </c>
      <c r="H184" s="358" t="s">
        <v>4667</v>
      </c>
      <c r="I184" s="363" t="s">
        <v>176</v>
      </c>
      <c r="J184" s="358"/>
      <c r="K184" s="358" t="s">
        <v>169</v>
      </c>
      <c r="L184" s="359">
        <v>4</v>
      </c>
      <c r="M184" s="359">
        <v>4</v>
      </c>
      <c r="N184" s="361" t="s">
        <v>10</v>
      </c>
      <c r="O184" s="183">
        <v>5</v>
      </c>
      <c r="P184" s="183" t="s">
        <v>177</v>
      </c>
    </row>
    <row r="185" spans="1:16" ht="20">
      <c r="A185" s="358" t="s">
        <v>4668</v>
      </c>
      <c r="B185" s="358" t="s">
        <v>4669</v>
      </c>
      <c r="C185" s="358" t="s">
        <v>4668</v>
      </c>
      <c r="D185" s="358"/>
      <c r="E185" s="358" t="s">
        <v>220</v>
      </c>
      <c r="F185" s="358"/>
      <c r="G185" s="357" t="s">
        <v>4498</v>
      </c>
      <c r="H185" s="358" t="s">
        <v>4670</v>
      </c>
      <c r="I185" s="363" t="s">
        <v>176</v>
      </c>
      <c r="J185" s="358"/>
      <c r="K185" s="358" t="s">
        <v>169</v>
      </c>
      <c r="L185" s="359">
        <v>4</v>
      </c>
      <c r="M185" s="359">
        <v>4</v>
      </c>
      <c r="N185" s="361" t="s">
        <v>10</v>
      </c>
      <c r="O185" s="183">
        <v>5</v>
      </c>
      <c r="P185" s="183" t="s">
        <v>177</v>
      </c>
    </row>
    <row r="186" spans="1:16" ht="20">
      <c r="A186" s="358" t="s">
        <v>4671</v>
      </c>
      <c r="B186" s="358" t="s">
        <v>4672</v>
      </c>
      <c r="C186" s="358" t="s">
        <v>4671</v>
      </c>
      <c r="D186" s="358"/>
      <c r="E186" s="358" t="s">
        <v>220</v>
      </c>
      <c r="F186" s="358"/>
      <c r="G186" s="357" t="s">
        <v>4498</v>
      </c>
      <c r="H186" s="358" t="s">
        <v>4673</v>
      </c>
      <c r="I186" s="363" t="s">
        <v>176</v>
      </c>
      <c r="J186" s="358"/>
      <c r="K186" s="358" t="s">
        <v>169</v>
      </c>
      <c r="L186" s="359">
        <v>4</v>
      </c>
      <c r="M186" s="359">
        <v>4</v>
      </c>
      <c r="N186" s="361" t="s">
        <v>10</v>
      </c>
      <c r="O186" s="183">
        <v>5</v>
      </c>
      <c r="P186" s="183" t="s">
        <v>177</v>
      </c>
    </row>
    <row r="187" spans="1:16" ht="20">
      <c r="A187" s="358" t="s">
        <v>4674</v>
      </c>
      <c r="B187" s="358" t="s">
        <v>4675</v>
      </c>
      <c r="C187" s="358" t="s">
        <v>4674</v>
      </c>
      <c r="D187" s="358"/>
      <c r="E187" s="358" t="s">
        <v>220</v>
      </c>
      <c r="F187" s="358"/>
      <c r="G187" s="357" t="s">
        <v>4498</v>
      </c>
      <c r="H187" s="358" t="s">
        <v>4676</v>
      </c>
      <c r="I187" s="363" t="s">
        <v>176</v>
      </c>
      <c r="J187" s="358"/>
      <c r="K187" s="358" t="s">
        <v>169</v>
      </c>
      <c r="L187" s="359">
        <v>4</v>
      </c>
      <c r="M187" s="359">
        <v>4</v>
      </c>
      <c r="N187" s="361" t="s">
        <v>10</v>
      </c>
      <c r="O187" s="183">
        <v>5</v>
      </c>
      <c r="P187" s="183" t="s">
        <v>177</v>
      </c>
    </row>
    <row r="188" spans="1:16" ht="20">
      <c r="A188" s="358" t="s">
        <v>4677</v>
      </c>
      <c r="B188" s="358" t="s">
        <v>4678</v>
      </c>
      <c r="C188" s="358" t="s">
        <v>4677</v>
      </c>
      <c r="D188" s="358"/>
      <c r="E188" s="358" t="s">
        <v>220</v>
      </c>
      <c r="F188" s="358"/>
      <c r="G188" s="357" t="s">
        <v>4498</v>
      </c>
      <c r="H188" s="358" t="s">
        <v>4679</v>
      </c>
      <c r="I188" s="363" t="s">
        <v>176</v>
      </c>
      <c r="J188" s="358"/>
      <c r="K188" s="358" t="s">
        <v>169</v>
      </c>
      <c r="L188" s="359">
        <v>4</v>
      </c>
      <c r="M188" s="359">
        <v>4</v>
      </c>
      <c r="N188" s="361" t="s">
        <v>10</v>
      </c>
      <c r="O188" s="183">
        <v>5</v>
      </c>
      <c r="P188" s="183" t="s">
        <v>177</v>
      </c>
    </row>
    <row r="189" spans="1:16">
      <c r="A189" s="358" t="s">
        <v>4680</v>
      </c>
      <c r="B189" s="358" t="s">
        <v>4681</v>
      </c>
      <c r="C189" s="358" t="s">
        <v>4682</v>
      </c>
      <c r="D189" s="358"/>
      <c r="E189" s="358" t="s">
        <v>220</v>
      </c>
      <c r="F189" s="358"/>
      <c r="G189" s="357" t="s">
        <v>4491</v>
      </c>
      <c r="H189" s="358" t="s">
        <v>4683</v>
      </c>
      <c r="I189" s="363" t="s">
        <v>176</v>
      </c>
      <c r="J189" s="358" t="s">
        <v>3046</v>
      </c>
      <c r="K189" s="358" t="s">
        <v>169</v>
      </c>
      <c r="L189" s="359">
        <v>4</v>
      </c>
      <c r="M189" s="359">
        <v>4</v>
      </c>
      <c r="N189" s="361" t="s">
        <v>10</v>
      </c>
      <c r="O189" s="183">
        <v>5</v>
      </c>
      <c r="P189" s="183" t="s">
        <v>177</v>
      </c>
    </row>
    <row r="190" spans="1:16">
      <c r="A190" s="358" t="s">
        <v>4684</v>
      </c>
      <c r="B190" s="358" t="s">
        <v>4685</v>
      </c>
      <c r="C190" s="358" t="s">
        <v>4686</v>
      </c>
      <c r="D190" s="358"/>
      <c r="E190" s="358" t="s">
        <v>220</v>
      </c>
      <c r="F190" s="358"/>
      <c r="G190" s="357" t="s">
        <v>4491</v>
      </c>
      <c r="H190" s="358" t="s">
        <v>4687</v>
      </c>
      <c r="I190" s="363" t="s">
        <v>176</v>
      </c>
      <c r="J190" s="358" t="s">
        <v>4688</v>
      </c>
      <c r="K190" s="358" t="s">
        <v>169</v>
      </c>
      <c r="L190" s="359">
        <v>4</v>
      </c>
      <c r="M190" s="359">
        <v>4</v>
      </c>
      <c r="N190" s="361" t="s">
        <v>10</v>
      </c>
      <c r="O190" s="183">
        <v>5</v>
      </c>
      <c r="P190" s="183" t="s">
        <v>177</v>
      </c>
    </row>
    <row r="191" spans="1:16">
      <c r="A191" s="358" t="s">
        <v>4689</v>
      </c>
      <c r="B191" s="358" t="s">
        <v>4690</v>
      </c>
      <c r="C191" s="358" t="s">
        <v>4691</v>
      </c>
      <c r="D191" s="358"/>
      <c r="E191" s="358" t="s">
        <v>220</v>
      </c>
      <c r="F191" s="358"/>
      <c r="G191" s="357" t="s">
        <v>4491</v>
      </c>
      <c r="H191" s="358" t="s">
        <v>4692</v>
      </c>
      <c r="I191" s="363" t="s">
        <v>176</v>
      </c>
      <c r="J191" s="358" t="s">
        <v>4688</v>
      </c>
      <c r="K191" s="358" t="s">
        <v>169</v>
      </c>
      <c r="L191" s="359">
        <v>4</v>
      </c>
      <c r="M191" s="359">
        <v>4</v>
      </c>
      <c r="N191" s="361" t="s">
        <v>10</v>
      </c>
      <c r="O191" s="183">
        <v>5</v>
      </c>
      <c r="P191" s="183" t="s">
        <v>177</v>
      </c>
    </row>
    <row r="192" spans="1:16">
      <c r="A192" s="358" t="s">
        <v>4693</v>
      </c>
      <c r="B192" s="358" t="s">
        <v>4694</v>
      </c>
      <c r="C192" s="358" t="s">
        <v>4695</v>
      </c>
      <c r="D192" s="358"/>
      <c r="E192" s="358" t="s">
        <v>220</v>
      </c>
      <c r="F192" s="358"/>
      <c r="G192" s="357" t="s">
        <v>4491</v>
      </c>
      <c r="H192" s="358" t="s">
        <v>4696</v>
      </c>
      <c r="I192" s="363" t="s">
        <v>176</v>
      </c>
      <c r="J192" s="358" t="s">
        <v>3022</v>
      </c>
      <c r="K192" s="358" t="s">
        <v>169</v>
      </c>
      <c r="L192" s="359">
        <v>4</v>
      </c>
      <c r="M192" s="359">
        <v>4</v>
      </c>
      <c r="N192" s="361" t="s">
        <v>10</v>
      </c>
      <c r="O192" s="183">
        <v>5</v>
      </c>
      <c r="P192" s="183" t="s">
        <v>177</v>
      </c>
    </row>
    <row r="193" spans="1:16">
      <c r="A193" s="358" t="s">
        <v>4697</v>
      </c>
      <c r="B193" s="358" t="s">
        <v>4698</v>
      </c>
      <c r="C193" s="358" t="s">
        <v>4699</v>
      </c>
      <c r="D193" s="358"/>
      <c r="E193" s="358" t="s">
        <v>220</v>
      </c>
      <c r="F193" s="358"/>
      <c r="G193" s="357" t="s">
        <v>4491</v>
      </c>
      <c r="H193" s="358" t="s">
        <v>4700</v>
      </c>
      <c r="I193" s="363" t="s">
        <v>176</v>
      </c>
      <c r="J193" s="358" t="s">
        <v>3046</v>
      </c>
      <c r="K193" s="358" t="s">
        <v>169</v>
      </c>
      <c r="L193" s="359">
        <v>4</v>
      </c>
      <c r="M193" s="359">
        <v>4</v>
      </c>
      <c r="N193" s="361" t="s">
        <v>10</v>
      </c>
      <c r="O193" s="183">
        <v>5</v>
      </c>
      <c r="P193" s="183" t="s">
        <v>177</v>
      </c>
    </row>
    <row r="194" spans="1:16">
      <c r="A194" s="358" t="s">
        <v>4701</v>
      </c>
      <c r="B194" s="358" t="s">
        <v>4702</v>
      </c>
      <c r="C194" s="358" t="s">
        <v>4703</v>
      </c>
      <c r="D194" s="358"/>
      <c r="E194" s="358" t="s">
        <v>220</v>
      </c>
      <c r="F194" s="358"/>
      <c r="G194" s="357" t="s">
        <v>4491</v>
      </c>
      <c r="H194" s="358" t="s">
        <v>4704</v>
      </c>
      <c r="I194" s="363" t="s">
        <v>176</v>
      </c>
      <c r="J194" s="358" t="s">
        <v>3046</v>
      </c>
      <c r="K194" s="358" t="s">
        <v>169</v>
      </c>
      <c r="L194" s="359">
        <v>4</v>
      </c>
      <c r="M194" s="359">
        <v>4</v>
      </c>
      <c r="N194" s="361" t="s">
        <v>10</v>
      </c>
      <c r="O194" s="183">
        <v>5</v>
      </c>
      <c r="P194" s="183" t="s">
        <v>177</v>
      </c>
    </row>
    <row r="195" spans="1:16" ht="20">
      <c r="A195" s="358" t="s">
        <v>4705</v>
      </c>
      <c r="B195" s="358" t="s">
        <v>4706</v>
      </c>
      <c r="C195" s="358" t="s">
        <v>4705</v>
      </c>
      <c r="D195" s="358"/>
      <c r="E195" s="358" t="s">
        <v>220</v>
      </c>
      <c r="F195" s="358"/>
      <c r="G195" s="357" t="s">
        <v>4491</v>
      </c>
      <c r="H195" s="358" t="s">
        <v>4707</v>
      </c>
      <c r="I195" s="363" t="s">
        <v>176</v>
      </c>
      <c r="J195" s="358" t="s">
        <v>4708</v>
      </c>
      <c r="K195" s="358" t="s">
        <v>169</v>
      </c>
      <c r="L195" s="359">
        <v>4</v>
      </c>
      <c r="M195" s="359">
        <v>4</v>
      </c>
      <c r="N195" s="361" t="s">
        <v>10</v>
      </c>
      <c r="O195" s="183">
        <v>5</v>
      </c>
      <c r="P195" s="183" t="s">
        <v>177</v>
      </c>
    </row>
    <row r="196" spans="1:16" ht="20">
      <c r="A196" s="358" t="s">
        <v>4709</v>
      </c>
      <c r="B196" s="358" t="s">
        <v>4710</v>
      </c>
      <c r="C196" s="358" t="s">
        <v>4709</v>
      </c>
      <c r="D196" s="358"/>
      <c r="E196" s="358" t="s">
        <v>220</v>
      </c>
      <c r="F196" s="358"/>
      <c r="G196" s="357" t="s">
        <v>4491</v>
      </c>
      <c r="H196" s="358" t="s">
        <v>4711</v>
      </c>
      <c r="I196" s="363" t="s">
        <v>176</v>
      </c>
      <c r="J196" s="358" t="s">
        <v>4712</v>
      </c>
      <c r="K196" s="358" t="s">
        <v>169</v>
      </c>
      <c r="L196" s="359">
        <v>4</v>
      </c>
      <c r="M196" s="359">
        <v>4</v>
      </c>
      <c r="N196" s="361" t="s">
        <v>10</v>
      </c>
      <c r="O196" s="183">
        <v>5</v>
      </c>
      <c r="P196" s="183" t="s">
        <v>177</v>
      </c>
    </row>
    <row r="197" spans="1:16" ht="20">
      <c r="A197" s="358" t="s">
        <v>4713</v>
      </c>
      <c r="B197" s="358" t="s">
        <v>4714</v>
      </c>
      <c r="C197" s="358" t="s">
        <v>4713</v>
      </c>
      <c r="D197" s="358"/>
      <c r="E197" s="358" t="s">
        <v>220</v>
      </c>
      <c r="F197" s="358"/>
      <c r="G197" s="357" t="s">
        <v>4559</v>
      </c>
      <c r="H197" s="358" t="s">
        <v>4715</v>
      </c>
      <c r="I197" s="363" t="s">
        <v>176</v>
      </c>
      <c r="J197" s="358"/>
      <c r="K197" s="358" t="s">
        <v>169</v>
      </c>
      <c r="L197" s="359">
        <v>4</v>
      </c>
      <c r="M197" s="359">
        <v>4</v>
      </c>
      <c r="N197" s="361" t="s">
        <v>10</v>
      </c>
      <c r="O197" s="183">
        <v>5</v>
      </c>
      <c r="P197" s="183" t="s">
        <v>177</v>
      </c>
    </row>
    <row r="198" spans="1:16" ht="20">
      <c r="A198" s="358" t="s">
        <v>4716</v>
      </c>
      <c r="B198" s="358" t="s">
        <v>4717</v>
      </c>
      <c r="C198" s="358" t="s">
        <v>4716</v>
      </c>
      <c r="D198" s="358"/>
      <c r="E198" s="358" t="s">
        <v>220</v>
      </c>
      <c r="F198" s="358"/>
      <c r="G198" s="357" t="s">
        <v>4559</v>
      </c>
      <c r="H198" s="358" t="s">
        <v>4718</v>
      </c>
      <c r="I198" s="358" t="s">
        <v>166</v>
      </c>
      <c r="J198" s="358" t="s">
        <v>1429</v>
      </c>
      <c r="K198" s="358" t="s">
        <v>169</v>
      </c>
      <c r="L198" s="359">
        <v>4</v>
      </c>
      <c r="M198" s="359">
        <v>4</v>
      </c>
      <c r="N198" s="361" t="s">
        <v>10</v>
      </c>
      <c r="O198" s="183">
        <v>5</v>
      </c>
      <c r="P198" s="183" t="s">
        <v>177</v>
      </c>
    </row>
    <row r="199" spans="1:16" ht="20">
      <c r="A199" s="358" t="s">
        <v>4719</v>
      </c>
      <c r="B199" s="358" t="s">
        <v>4720</v>
      </c>
      <c r="C199" s="358" t="s">
        <v>4719</v>
      </c>
      <c r="D199" s="358"/>
      <c r="E199" s="358" t="s">
        <v>220</v>
      </c>
      <c r="F199" s="358"/>
      <c r="G199" s="357" t="s">
        <v>4721</v>
      </c>
      <c r="H199" s="358" t="s">
        <v>4722</v>
      </c>
      <c r="I199" s="358" t="s">
        <v>176</v>
      </c>
      <c r="J199" s="358"/>
      <c r="K199" s="358" t="s">
        <v>169</v>
      </c>
      <c r="L199" s="359">
        <v>4</v>
      </c>
      <c r="M199" s="359">
        <v>4</v>
      </c>
      <c r="N199" s="361" t="s">
        <v>10</v>
      </c>
      <c r="O199" s="183">
        <v>5</v>
      </c>
      <c r="P199" s="183" t="s">
        <v>177</v>
      </c>
    </row>
    <row r="200" spans="1:16" ht="20">
      <c r="A200" s="358" t="s">
        <v>4723</v>
      </c>
      <c r="B200" s="358" t="s">
        <v>4724</v>
      </c>
      <c r="C200" s="358" t="s">
        <v>4723</v>
      </c>
      <c r="D200" s="358"/>
      <c r="E200" s="358" t="s">
        <v>220</v>
      </c>
      <c r="F200" s="358"/>
      <c r="G200" s="357" t="s">
        <v>4260</v>
      </c>
      <c r="H200" s="358" t="s">
        <v>4725</v>
      </c>
      <c r="I200" s="358" t="s">
        <v>176</v>
      </c>
      <c r="J200" s="358"/>
      <c r="K200" s="358" t="s">
        <v>169</v>
      </c>
      <c r="L200" s="359">
        <v>4</v>
      </c>
      <c r="M200" s="359">
        <v>4</v>
      </c>
      <c r="N200" s="361" t="s">
        <v>10</v>
      </c>
      <c r="O200" s="183">
        <v>5</v>
      </c>
      <c r="P200" s="183" t="s">
        <v>177</v>
      </c>
    </row>
    <row r="201" spans="1:16">
      <c r="A201" s="358" t="s">
        <v>4726</v>
      </c>
      <c r="B201" s="358" t="s">
        <v>4727</v>
      </c>
      <c r="C201" s="358" t="s">
        <v>4726</v>
      </c>
      <c r="D201" s="358"/>
      <c r="E201" s="358" t="s">
        <v>220</v>
      </c>
      <c r="F201" s="358"/>
      <c r="G201" s="357" t="s">
        <v>4491</v>
      </c>
      <c r="H201" s="358" t="s">
        <v>4728</v>
      </c>
      <c r="I201" s="358" t="s">
        <v>176</v>
      </c>
      <c r="J201" s="358" t="s">
        <v>4729</v>
      </c>
      <c r="K201" s="358" t="s">
        <v>169</v>
      </c>
      <c r="L201" s="359">
        <v>4</v>
      </c>
      <c r="M201" s="359">
        <v>4</v>
      </c>
      <c r="N201" s="361" t="s">
        <v>10</v>
      </c>
      <c r="O201" s="183">
        <v>5</v>
      </c>
      <c r="P201" s="183" t="s">
        <v>177</v>
      </c>
    </row>
    <row r="202" spans="1:16" ht="20">
      <c r="A202" s="358" t="s">
        <v>4730</v>
      </c>
      <c r="B202" s="358" t="s">
        <v>4731</v>
      </c>
      <c r="C202" s="358" t="s">
        <v>4730</v>
      </c>
      <c r="D202" s="358"/>
      <c r="E202" s="358" t="s">
        <v>220</v>
      </c>
      <c r="F202" s="358"/>
      <c r="G202" s="357" t="s">
        <v>4721</v>
      </c>
      <c r="H202" s="358" t="s">
        <v>4732</v>
      </c>
      <c r="I202" s="358" t="s">
        <v>176</v>
      </c>
      <c r="J202" s="358"/>
      <c r="K202" s="358" t="s">
        <v>169</v>
      </c>
      <c r="L202" s="359">
        <v>4</v>
      </c>
      <c r="M202" s="359">
        <v>4</v>
      </c>
      <c r="N202" s="361" t="s">
        <v>10</v>
      </c>
      <c r="O202" s="183">
        <v>5</v>
      </c>
      <c r="P202" s="183" t="s">
        <v>177</v>
      </c>
    </row>
    <row r="203" spans="1:16" ht="20">
      <c r="A203" s="358" t="s">
        <v>4733</v>
      </c>
      <c r="B203" s="358" t="s">
        <v>4734</v>
      </c>
      <c r="C203" s="358" t="s">
        <v>4733</v>
      </c>
      <c r="D203" s="358"/>
      <c r="E203" s="358" t="s">
        <v>220</v>
      </c>
      <c r="F203" s="358"/>
      <c r="G203" s="357" t="s">
        <v>4260</v>
      </c>
      <c r="H203" s="358" t="s">
        <v>4735</v>
      </c>
      <c r="I203" s="358" t="s">
        <v>176</v>
      </c>
      <c r="J203" s="358"/>
      <c r="K203" s="358" t="s">
        <v>169</v>
      </c>
      <c r="L203" s="359">
        <v>4</v>
      </c>
      <c r="M203" s="359">
        <v>4</v>
      </c>
      <c r="N203" s="361" t="s">
        <v>10</v>
      </c>
      <c r="O203" s="183">
        <v>5</v>
      </c>
      <c r="P203" s="183" t="s">
        <v>177</v>
      </c>
    </row>
    <row r="204" spans="1:16">
      <c r="A204" s="358" t="s">
        <v>4736</v>
      </c>
      <c r="B204" s="358" t="s">
        <v>4737</v>
      </c>
      <c r="C204" s="358" t="s">
        <v>4738</v>
      </c>
      <c r="D204" s="358"/>
      <c r="E204" s="358" t="s">
        <v>220</v>
      </c>
      <c r="F204" s="358"/>
      <c r="G204" s="357" t="s">
        <v>4491</v>
      </c>
      <c r="H204" s="358" t="s">
        <v>4739</v>
      </c>
      <c r="I204" s="358" t="s">
        <v>176</v>
      </c>
      <c r="J204" s="358"/>
      <c r="K204" s="358" t="s">
        <v>169</v>
      </c>
      <c r="L204" s="359">
        <v>4</v>
      </c>
      <c r="M204" s="359">
        <v>4</v>
      </c>
      <c r="N204" s="361" t="s">
        <v>10</v>
      </c>
      <c r="O204" s="183">
        <v>5</v>
      </c>
      <c r="P204" s="183" t="s">
        <v>177</v>
      </c>
    </row>
    <row r="205" spans="1:16">
      <c r="A205" s="358" t="s">
        <v>4740</v>
      </c>
      <c r="B205" s="358" t="s">
        <v>4741</v>
      </c>
      <c r="C205" s="358" t="s">
        <v>4742</v>
      </c>
      <c r="D205" s="358"/>
      <c r="E205" s="358" t="s">
        <v>220</v>
      </c>
      <c r="F205" s="358"/>
      <c r="G205" s="357" t="s">
        <v>4491</v>
      </c>
      <c r="H205" s="358" t="s">
        <v>4743</v>
      </c>
      <c r="I205" s="358" t="s">
        <v>176</v>
      </c>
      <c r="J205" s="358"/>
      <c r="K205" s="358" t="s">
        <v>169</v>
      </c>
      <c r="L205" s="359">
        <v>4</v>
      </c>
      <c r="M205" s="359">
        <v>4</v>
      </c>
      <c r="N205" s="361" t="s">
        <v>10</v>
      </c>
      <c r="O205" s="183">
        <v>5</v>
      </c>
      <c r="P205" s="183" t="s">
        <v>177</v>
      </c>
    </row>
    <row r="206" spans="1:16">
      <c r="A206" s="358" t="s">
        <v>4744</v>
      </c>
      <c r="B206" s="358" t="s">
        <v>4745</v>
      </c>
      <c r="C206" s="358" t="s">
        <v>4744</v>
      </c>
      <c r="D206" s="358"/>
      <c r="E206" s="358" t="s">
        <v>220</v>
      </c>
      <c r="F206" s="358"/>
      <c r="G206" s="357" t="s">
        <v>4511</v>
      </c>
      <c r="H206" s="358" t="s">
        <v>4746</v>
      </c>
      <c r="I206" s="358" t="s">
        <v>176</v>
      </c>
      <c r="J206" s="358" t="s">
        <v>637</v>
      </c>
      <c r="K206" s="358" t="s">
        <v>169</v>
      </c>
      <c r="L206" s="359">
        <v>4</v>
      </c>
      <c r="M206" s="359">
        <v>4</v>
      </c>
      <c r="N206" s="361" t="s">
        <v>10</v>
      </c>
      <c r="O206" s="183">
        <v>5</v>
      </c>
      <c r="P206" s="183" t="s">
        <v>177</v>
      </c>
    </row>
    <row r="207" spans="1:16" ht="20">
      <c r="A207" s="358" t="s">
        <v>4747</v>
      </c>
      <c r="B207" s="358" t="s">
        <v>4748</v>
      </c>
      <c r="C207" s="358" t="s">
        <v>4747</v>
      </c>
      <c r="D207" s="358"/>
      <c r="E207" s="358" t="s">
        <v>220</v>
      </c>
      <c r="F207" s="358"/>
      <c r="G207" s="357" t="s">
        <v>4498</v>
      </c>
      <c r="H207" s="358" t="s">
        <v>4749</v>
      </c>
      <c r="I207" s="358" t="s">
        <v>176</v>
      </c>
      <c r="J207" s="358"/>
      <c r="K207" s="358" t="s">
        <v>169</v>
      </c>
      <c r="L207" s="359">
        <v>4</v>
      </c>
      <c r="M207" s="359">
        <v>4</v>
      </c>
      <c r="N207" s="361" t="s">
        <v>10</v>
      </c>
      <c r="O207" s="183">
        <v>5</v>
      </c>
      <c r="P207" s="183" t="s">
        <v>177</v>
      </c>
    </row>
    <row r="208" spans="1:16" ht="20">
      <c r="A208" s="358" t="s">
        <v>4750</v>
      </c>
      <c r="B208" s="358" t="s">
        <v>4751</v>
      </c>
      <c r="C208" s="358" t="s">
        <v>4750</v>
      </c>
      <c r="D208" s="358"/>
      <c r="E208" s="358" t="s">
        <v>220</v>
      </c>
      <c r="F208" s="358"/>
      <c r="G208" s="357" t="s">
        <v>4498</v>
      </c>
      <c r="H208" s="358" t="s">
        <v>4752</v>
      </c>
      <c r="I208" s="358" t="s">
        <v>176</v>
      </c>
      <c r="J208" s="358"/>
      <c r="K208" s="358" t="s">
        <v>169</v>
      </c>
      <c r="L208" s="359">
        <v>4</v>
      </c>
      <c r="M208" s="359">
        <v>4</v>
      </c>
      <c r="N208" s="361" t="s">
        <v>10</v>
      </c>
      <c r="O208" s="183">
        <v>5</v>
      </c>
      <c r="P208" s="183" t="s">
        <v>177</v>
      </c>
    </row>
    <row r="209" spans="1:16">
      <c r="A209" s="358" t="s">
        <v>4753</v>
      </c>
      <c r="B209" s="358" t="s">
        <v>4754</v>
      </c>
      <c r="C209" s="358" t="s">
        <v>4753</v>
      </c>
      <c r="D209" s="358"/>
      <c r="E209" s="358" t="s">
        <v>220</v>
      </c>
      <c r="F209" s="358"/>
      <c r="G209" s="357" t="s">
        <v>4202</v>
      </c>
      <c r="H209" s="365" t="s">
        <v>4755</v>
      </c>
      <c r="I209" s="358" t="s">
        <v>176</v>
      </c>
      <c r="J209" s="358"/>
      <c r="K209" s="358" t="s">
        <v>169</v>
      </c>
      <c r="L209" s="359">
        <v>4</v>
      </c>
      <c r="M209" s="359">
        <v>4</v>
      </c>
      <c r="N209" s="361" t="s">
        <v>10</v>
      </c>
      <c r="O209" s="183">
        <v>5</v>
      </c>
      <c r="P209" s="183" t="s">
        <v>177</v>
      </c>
    </row>
    <row r="210" spans="1:16" ht="20">
      <c r="A210" s="358" t="s">
        <v>4756</v>
      </c>
      <c r="B210" s="358" t="s">
        <v>4757</v>
      </c>
      <c r="C210" s="358" t="s">
        <v>4756</v>
      </c>
      <c r="D210" s="358"/>
      <c r="E210" s="358" t="s">
        <v>220</v>
      </c>
      <c r="F210" s="358"/>
      <c r="G210" s="357" t="s">
        <v>4202</v>
      </c>
      <c r="H210" s="363" t="s">
        <v>4758</v>
      </c>
      <c r="I210" s="358" t="s">
        <v>176</v>
      </c>
      <c r="J210" s="358"/>
      <c r="K210" s="358" t="s">
        <v>169</v>
      </c>
      <c r="L210" s="359">
        <v>4</v>
      </c>
      <c r="M210" s="359">
        <v>4</v>
      </c>
      <c r="N210" s="361" t="s">
        <v>10</v>
      </c>
      <c r="O210" s="183">
        <v>5</v>
      </c>
      <c r="P210" s="183" t="s">
        <v>177</v>
      </c>
    </row>
    <row r="211" spans="1:16" ht="20">
      <c r="A211" s="358" t="s">
        <v>4759</v>
      </c>
      <c r="B211" s="358" t="s">
        <v>4760</v>
      </c>
      <c r="C211" s="358" t="s">
        <v>4759</v>
      </c>
      <c r="D211" s="358"/>
      <c r="E211" s="358" t="s">
        <v>220</v>
      </c>
      <c r="F211" s="358"/>
      <c r="G211" s="357" t="s">
        <v>4498</v>
      </c>
      <c r="H211" s="358" t="s">
        <v>4761</v>
      </c>
      <c r="I211" s="358" t="s">
        <v>176</v>
      </c>
      <c r="J211" s="358"/>
      <c r="K211" s="358" t="s">
        <v>169</v>
      </c>
      <c r="L211" s="359">
        <v>4</v>
      </c>
      <c r="M211" s="359">
        <v>4</v>
      </c>
      <c r="N211" s="361" t="s">
        <v>10</v>
      </c>
      <c r="O211" s="183">
        <v>5</v>
      </c>
      <c r="P211" s="183" t="s">
        <v>177</v>
      </c>
    </row>
    <row r="212" spans="1:16">
      <c r="A212" s="358" t="s">
        <v>4762</v>
      </c>
      <c r="B212" s="358" t="s">
        <v>4763</v>
      </c>
      <c r="C212" s="358" t="s">
        <v>4764</v>
      </c>
      <c r="D212" s="358"/>
      <c r="E212" s="358" t="s">
        <v>220</v>
      </c>
      <c r="F212" s="358"/>
      <c r="G212" s="357" t="s">
        <v>4421</v>
      </c>
      <c r="H212" s="358" t="s">
        <v>4765</v>
      </c>
      <c r="I212" s="358" t="s">
        <v>176</v>
      </c>
      <c r="J212" s="358"/>
      <c r="K212" s="358" t="s">
        <v>169</v>
      </c>
      <c r="L212" s="359">
        <v>4</v>
      </c>
      <c r="M212" s="359">
        <v>4</v>
      </c>
      <c r="N212" s="361" t="s">
        <v>10</v>
      </c>
      <c r="O212" s="183">
        <v>5</v>
      </c>
      <c r="P212" s="183" t="s">
        <v>177</v>
      </c>
    </row>
    <row r="213" spans="1:16" ht="20">
      <c r="A213" s="358" t="s">
        <v>4766</v>
      </c>
      <c r="B213" s="358" t="s">
        <v>4767</v>
      </c>
      <c r="C213" s="358" t="s">
        <v>4766</v>
      </c>
      <c r="D213" s="358"/>
      <c r="E213" s="358" t="s">
        <v>220</v>
      </c>
      <c r="F213" s="358"/>
      <c r="G213" s="357" t="s">
        <v>4498</v>
      </c>
      <c r="H213" s="358" t="s">
        <v>4768</v>
      </c>
      <c r="I213" s="358" t="s">
        <v>176</v>
      </c>
      <c r="J213" s="358"/>
      <c r="K213" s="358" t="s">
        <v>169</v>
      </c>
      <c r="L213" s="359">
        <v>4</v>
      </c>
      <c r="M213" s="359">
        <v>4</v>
      </c>
      <c r="N213" s="361" t="s">
        <v>10</v>
      </c>
      <c r="O213" s="183">
        <v>5</v>
      </c>
      <c r="P213" s="183" t="s">
        <v>177</v>
      </c>
    </row>
    <row r="214" spans="1:16" ht="20">
      <c r="A214" s="358" t="s">
        <v>4769</v>
      </c>
      <c r="B214" s="358" t="s">
        <v>4770</v>
      </c>
      <c r="C214" s="358" t="s">
        <v>4769</v>
      </c>
      <c r="D214" s="358"/>
      <c r="E214" s="358" t="s">
        <v>220</v>
      </c>
      <c r="F214" s="358"/>
      <c r="G214" s="357" t="s">
        <v>4498</v>
      </c>
      <c r="H214" s="358" t="s">
        <v>4771</v>
      </c>
      <c r="I214" s="358" t="s">
        <v>176</v>
      </c>
      <c r="J214" s="358"/>
      <c r="K214" s="358" t="s">
        <v>169</v>
      </c>
      <c r="L214" s="359">
        <v>4</v>
      </c>
      <c r="M214" s="359">
        <v>4</v>
      </c>
      <c r="N214" s="361" t="s">
        <v>10</v>
      </c>
      <c r="O214" s="183">
        <v>5</v>
      </c>
      <c r="P214" s="183" t="s">
        <v>177</v>
      </c>
    </row>
    <row r="215" spans="1:16">
      <c r="A215" s="358" t="s">
        <v>4772</v>
      </c>
      <c r="B215" s="358" t="s">
        <v>4773</v>
      </c>
      <c r="C215" s="358" t="s">
        <v>4774</v>
      </c>
      <c r="D215" s="358"/>
      <c r="E215" s="358" t="s">
        <v>220</v>
      </c>
      <c r="F215" s="358"/>
      <c r="G215" s="357" t="s">
        <v>4421</v>
      </c>
      <c r="H215" s="358" t="s">
        <v>4775</v>
      </c>
      <c r="I215" s="358" t="s">
        <v>176</v>
      </c>
      <c r="J215" s="358"/>
      <c r="K215" s="358" t="s">
        <v>169</v>
      </c>
      <c r="L215" s="359">
        <v>4</v>
      </c>
      <c r="M215" s="359">
        <v>4</v>
      </c>
      <c r="N215" s="361" t="s">
        <v>10</v>
      </c>
      <c r="O215" s="183">
        <v>5</v>
      </c>
      <c r="P215" s="183" t="s">
        <v>177</v>
      </c>
    </row>
    <row r="216" spans="1:16">
      <c r="A216" s="358" t="s">
        <v>4776</v>
      </c>
      <c r="B216" s="358" t="s">
        <v>4777</v>
      </c>
      <c r="C216" s="358" t="s">
        <v>4778</v>
      </c>
      <c r="D216" s="358"/>
      <c r="E216" s="358" t="s">
        <v>220</v>
      </c>
      <c r="F216" s="358"/>
      <c r="G216" s="357" t="s">
        <v>4421</v>
      </c>
      <c r="H216" s="358" t="s">
        <v>4779</v>
      </c>
      <c r="I216" s="358" t="s">
        <v>176</v>
      </c>
      <c r="J216" s="358"/>
      <c r="K216" s="358" t="s">
        <v>169</v>
      </c>
      <c r="L216" s="359">
        <v>4</v>
      </c>
      <c r="M216" s="359">
        <v>4</v>
      </c>
      <c r="N216" s="361" t="s">
        <v>10</v>
      </c>
      <c r="O216" s="183">
        <v>5</v>
      </c>
      <c r="P216" s="183" t="s">
        <v>177</v>
      </c>
    </row>
    <row r="217" spans="1:16">
      <c r="A217" s="358" t="s">
        <v>4780</v>
      </c>
      <c r="B217" s="358" t="s">
        <v>4781</v>
      </c>
      <c r="C217" s="358" t="s">
        <v>4782</v>
      </c>
      <c r="D217" s="358"/>
      <c r="E217" s="358" t="s">
        <v>220</v>
      </c>
      <c r="F217" s="358"/>
      <c r="G217" s="357" t="s">
        <v>1418</v>
      </c>
      <c r="H217" s="358" t="s">
        <v>4783</v>
      </c>
      <c r="I217" s="358" t="s">
        <v>176</v>
      </c>
      <c r="J217" s="358"/>
      <c r="K217" s="358" t="s">
        <v>169</v>
      </c>
      <c r="L217" s="359">
        <v>4</v>
      </c>
      <c r="M217" s="359">
        <v>4</v>
      </c>
      <c r="N217" s="361" t="s">
        <v>10</v>
      </c>
      <c r="O217" s="183">
        <v>5</v>
      </c>
      <c r="P217" s="183" t="s">
        <v>177</v>
      </c>
    </row>
    <row r="218" spans="1:16">
      <c r="A218" s="358" t="s">
        <v>4784</v>
      </c>
      <c r="B218" s="358" t="s">
        <v>4785</v>
      </c>
      <c r="C218" s="358" t="s">
        <v>4786</v>
      </c>
      <c r="D218" s="358"/>
      <c r="E218" s="358" t="s">
        <v>220</v>
      </c>
      <c r="F218" s="358"/>
      <c r="G218" s="357" t="s">
        <v>4491</v>
      </c>
      <c r="H218" s="358" t="s">
        <v>4787</v>
      </c>
      <c r="I218" s="358" t="s">
        <v>176</v>
      </c>
      <c r="J218" s="358"/>
      <c r="K218" s="358" t="s">
        <v>169</v>
      </c>
      <c r="L218" s="359">
        <v>4</v>
      </c>
      <c r="M218" s="359">
        <v>4</v>
      </c>
      <c r="N218" s="361" t="s">
        <v>10</v>
      </c>
      <c r="O218" s="183">
        <v>5</v>
      </c>
      <c r="P218" s="183" t="s">
        <v>177</v>
      </c>
    </row>
    <row r="219" spans="1:16">
      <c r="A219" s="358" t="s">
        <v>4788</v>
      </c>
      <c r="B219" s="358" t="s">
        <v>4789</v>
      </c>
      <c r="C219" s="358" t="s">
        <v>4790</v>
      </c>
      <c r="D219" s="358"/>
      <c r="E219" s="358" t="s">
        <v>220</v>
      </c>
      <c r="F219" s="358"/>
      <c r="G219" s="357" t="s">
        <v>4791</v>
      </c>
      <c r="H219" s="358" t="s">
        <v>4792</v>
      </c>
      <c r="I219" s="358" t="s">
        <v>176</v>
      </c>
      <c r="J219" s="358"/>
      <c r="K219" s="358" t="s">
        <v>169</v>
      </c>
      <c r="L219" s="359">
        <v>4</v>
      </c>
      <c r="M219" s="359">
        <v>4</v>
      </c>
      <c r="N219" s="361" t="s">
        <v>10</v>
      </c>
      <c r="O219" s="183">
        <v>5</v>
      </c>
      <c r="P219" s="183" t="s">
        <v>177</v>
      </c>
    </row>
    <row r="220" spans="1:16">
      <c r="A220" s="358" t="s">
        <v>4793</v>
      </c>
      <c r="B220" s="358" t="s">
        <v>4794</v>
      </c>
      <c r="C220" s="358" t="s">
        <v>4795</v>
      </c>
      <c r="D220" s="358"/>
      <c r="E220" s="358" t="s">
        <v>220</v>
      </c>
      <c r="F220" s="358"/>
      <c r="G220" s="357" t="s">
        <v>4191</v>
      </c>
      <c r="H220" s="358" t="s">
        <v>4796</v>
      </c>
      <c r="I220" s="358" t="s">
        <v>176</v>
      </c>
      <c r="J220" s="358"/>
      <c r="K220" s="358" t="s">
        <v>169</v>
      </c>
      <c r="L220" s="359">
        <v>4</v>
      </c>
      <c r="M220" s="359">
        <v>4</v>
      </c>
      <c r="N220" s="361" t="s">
        <v>10</v>
      </c>
      <c r="O220" s="183">
        <v>5</v>
      </c>
      <c r="P220" s="183" t="s">
        <v>177</v>
      </c>
    </row>
    <row r="221" spans="1:16" ht="20">
      <c r="A221" s="358" t="s">
        <v>4797</v>
      </c>
      <c r="B221" s="358" t="s">
        <v>4798</v>
      </c>
      <c r="C221" s="358" t="s">
        <v>4797</v>
      </c>
      <c r="D221" s="358"/>
      <c r="E221" s="358" t="s">
        <v>220</v>
      </c>
      <c r="F221" s="358"/>
      <c r="G221" s="357" t="s">
        <v>4260</v>
      </c>
      <c r="H221" s="358" t="s">
        <v>4799</v>
      </c>
      <c r="I221" s="358" t="s">
        <v>176</v>
      </c>
      <c r="J221" s="358"/>
      <c r="K221" s="358" t="s">
        <v>169</v>
      </c>
      <c r="L221" s="359">
        <v>4</v>
      </c>
      <c r="M221" s="359">
        <v>4</v>
      </c>
      <c r="N221" s="361" t="s">
        <v>10</v>
      </c>
      <c r="O221" s="183">
        <v>5</v>
      </c>
      <c r="P221" s="183" t="s">
        <v>177</v>
      </c>
    </row>
    <row r="222" spans="1:16" ht="20">
      <c r="A222" s="358" t="s">
        <v>4800</v>
      </c>
      <c r="B222" s="358" t="s">
        <v>4801</v>
      </c>
      <c r="C222" s="358" t="s">
        <v>4800</v>
      </c>
      <c r="D222" s="358"/>
      <c r="E222" s="358" t="s">
        <v>220</v>
      </c>
      <c r="F222" s="358"/>
      <c r="G222" s="357" t="s">
        <v>4491</v>
      </c>
      <c r="H222" s="358" t="s">
        <v>4802</v>
      </c>
      <c r="I222" s="358" t="s">
        <v>166</v>
      </c>
      <c r="J222" s="358" t="s">
        <v>1429</v>
      </c>
      <c r="K222" s="358" t="s">
        <v>169</v>
      </c>
      <c r="L222" s="359">
        <v>4</v>
      </c>
      <c r="M222" s="359">
        <v>4</v>
      </c>
      <c r="N222" s="361" t="s">
        <v>10</v>
      </c>
      <c r="O222" s="183">
        <v>5</v>
      </c>
      <c r="P222" s="183" t="s">
        <v>177</v>
      </c>
    </row>
    <row r="223" spans="1:16" ht="20">
      <c r="A223" s="358" t="s">
        <v>4803</v>
      </c>
      <c r="B223" s="358" t="s">
        <v>4804</v>
      </c>
      <c r="C223" s="358" t="s">
        <v>4803</v>
      </c>
      <c r="D223" s="358"/>
      <c r="E223" s="358" t="s">
        <v>220</v>
      </c>
      <c r="F223" s="358"/>
      <c r="G223" s="357" t="s">
        <v>4491</v>
      </c>
      <c r="H223" s="358" t="s">
        <v>4805</v>
      </c>
      <c r="I223" s="358" t="s">
        <v>166</v>
      </c>
      <c r="J223" s="358" t="s">
        <v>1429</v>
      </c>
      <c r="K223" s="358" t="s">
        <v>169</v>
      </c>
      <c r="L223" s="359">
        <v>4</v>
      </c>
      <c r="M223" s="359">
        <v>4</v>
      </c>
      <c r="N223" s="361" t="s">
        <v>10</v>
      </c>
      <c r="O223" s="183">
        <v>5</v>
      </c>
      <c r="P223" s="183" t="s">
        <v>177</v>
      </c>
    </row>
    <row r="224" spans="1:16" ht="20">
      <c r="A224" s="358" t="s">
        <v>4806</v>
      </c>
      <c r="B224" s="358" t="s">
        <v>4807</v>
      </c>
      <c r="C224" s="358" t="s">
        <v>4806</v>
      </c>
      <c r="D224" s="358"/>
      <c r="E224" s="358" t="s">
        <v>220</v>
      </c>
      <c r="F224" s="358"/>
      <c r="G224" s="357" t="s">
        <v>4498</v>
      </c>
      <c r="H224" s="358" t="s">
        <v>4808</v>
      </c>
      <c r="I224" s="358" t="s">
        <v>166</v>
      </c>
      <c r="J224" s="358" t="s">
        <v>1429</v>
      </c>
      <c r="K224" s="358" t="s">
        <v>169</v>
      </c>
      <c r="L224" s="359">
        <v>4</v>
      </c>
      <c r="M224" s="359">
        <v>4</v>
      </c>
      <c r="N224" s="361" t="s">
        <v>10</v>
      </c>
      <c r="O224" s="183">
        <v>5</v>
      </c>
      <c r="P224" s="183" t="s">
        <v>177</v>
      </c>
    </row>
    <row r="225" spans="1:16">
      <c r="A225" s="358" t="str">
        <f>(CONCATENATE("KS4_",B225))</f>
        <v>KS4_GCSE_9</v>
      </c>
      <c r="B225" s="358" t="s">
        <v>4809</v>
      </c>
      <c r="C225" s="358"/>
      <c r="D225" s="358"/>
      <c r="E225" s="358" t="s">
        <v>220</v>
      </c>
      <c r="F225" s="358"/>
      <c r="G225" s="357" t="s">
        <v>4810</v>
      </c>
      <c r="H225" s="358" t="s">
        <v>4811</v>
      </c>
      <c r="I225" s="358" t="s">
        <v>176</v>
      </c>
      <c r="J225" s="358" t="s">
        <v>4812</v>
      </c>
      <c r="K225" s="358" t="s">
        <v>169</v>
      </c>
      <c r="L225" s="359">
        <v>4</v>
      </c>
      <c r="M225" s="359">
        <v>4</v>
      </c>
      <c r="N225" s="361" t="s">
        <v>10</v>
      </c>
      <c r="O225" s="183">
        <v>5</v>
      </c>
      <c r="P225" s="183" t="s">
        <v>177</v>
      </c>
    </row>
    <row r="226" spans="1:16">
      <c r="A226" s="358" t="str">
        <f>(CONCATENATE("KS4_",B226))</f>
        <v>KS4_GCSE_8</v>
      </c>
      <c r="B226" s="358" t="s">
        <v>4813</v>
      </c>
      <c r="C226" s="358"/>
      <c r="D226" s="358"/>
      <c r="E226" s="358" t="s">
        <v>220</v>
      </c>
      <c r="F226" s="358"/>
      <c r="G226" s="357" t="s">
        <v>4810</v>
      </c>
      <c r="H226" s="358" t="s">
        <v>4814</v>
      </c>
      <c r="I226" s="358" t="s">
        <v>176</v>
      </c>
      <c r="J226" s="358" t="s">
        <v>4812</v>
      </c>
      <c r="K226" s="358" t="s">
        <v>169</v>
      </c>
      <c r="L226" s="359">
        <v>4</v>
      </c>
      <c r="M226" s="359">
        <v>4</v>
      </c>
      <c r="N226" s="361" t="s">
        <v>10</v>
      </c>
      <c r="O226" s="183">
        <v>5</v>
      </c>
      <c r="P226" s="183" t="s">
        <v>177</v>
      </c>
    </row>
    <row r="227" spans="1:16">
      <c r="A227" s="358" t="str">
        <f t="shared" ref="A227:A240" si="0">(CONCATENATE("KS4_",B227))</f>
        <v>KS4_GCSE_7</v>
      </c>
      <c r="B227" s="358" t="s">
        <v>4815</v>
      </c>
      <c r="C227" s="358"/>
      <c r="D227" s="358"/>
      <c r="E227" s="358" t="s">
        <v>220</v>
      </c>
      <c r="F227" s="358"/>
      <c r="G227" s="357" t="s">
        <v>4810</v>
      </c>
      <c r="H227" s="358" t="s">
        <v>4816</v>
      </c>
      <c r="I227" s="358" t="s">
        <v>176</v>
      </c>
      <c r="J227" s="358" t="s">
        <v>4812</v>
      </c>
      <c r="K227" s="358" t="s">
        <v>169</v>
      </c>
      <c r="L227" s="359">
        <v>4</v>
      </c>
      <c r="M227" s="359">
        <v>4</v>
      </c>
      <c r="N227" s="361" t="s">
        <v>10</v>
      </c>
      <c r="O227" s="183">
        <v>5</v>
      </c>
      <c r="P227" s="183" t="s">
        <v>177</v>
      </c>
    </row>
    <row r="228" spans="1:16">
      <c r="A228" s="358" t="str">
        <f t="shared" si="0"/>
        <v>KS4_GCSE_6</v>
      </c>
      <c r="B228" s="358" t="s">
        <v>4817</v>
      </c>
      <c r="C228" s="358"/>
      <c r="D228" s="358"/>
      <c r="E228" s="358" t="s">
        <v>220</v>
      </c>
      <c r="F228" s="358"/>
      <c r="G228" s="357" t="s">
        <v>4810</v>
      </c>
      <c r="H228" s="358" t="s">
        <v>4818</v>
      </c>
      <c r="I228" s="358" t="s">
        <v>176</v>
      </c>
      <c r="J228" s="358" t="s">
        <v>4812</v>
      </c>
      <c r="K228" s="358" t="s">
        <v>169</v>
      </c>
      <c r="L228" s="359">
        <v>4</v>
      </c>
      <c r="M228" s="359">
        <v>4</v>
      </c>
      <c r="N228" s="361" t="s">
        <v>10</v>
      </c>
      <c r="O228" s="183">
        <v>5</v>
      </c>
      <c r="P228" s="183" t="s">
        <v>177</v>
      </c>
    </row>
    <row r="229" spans="1:16">
      <c r="A229" s="358" t="str">
        <f t="shared" si="0"/>
        <v>KS4_GCSE_5</v>
      </c>
      <c r="B229" s="358" t="s">
        <v>4819</v>
      </c>
      <c r="C229" s="358"/>
      <c r="D229" s="358"/>
      <c r="E229" s="358" t="s">
        <v>220</v>
      </c>
      <c r="F229" s="358"/>
      <c r="G229" s="357" t="s">
        <v>4810</v>
      </c>
      <c r="H229" s="358" t="s">
        <v>4820</v>
      </c>
      <c r="I229" s="358" t="s">
        <v>176</v>
      </c>
      <c r="J229" s="358" t="s">
        <v>4812</v>
      </c>
      <c r="K229" s="358" t="s">
        <v>169</v>
      </c>
      <c r="L229" s="359">
        <v>4</v>
      </c>
      <c r="M229" s="359">
        <v>4</v>
      </c>
      <c r="N229" s="361" t="s">
        <v>10</v>
      </c>
      <c r="O229" s="183">
        <v>5</v>
      </c>
      <c r="P229" s="183" t="s">
        <v>177</v>
      </c>
    </row>
    <row r="230" spans="1:16">
      <c r="A230" s="358" t="str">
        <f t="shared" si="0"/>
        <v>KS4_GCSE_4</v>
      </c>
      <c r="B230" s="358" t="s">
        <v>4821</v>
      </c>
      <c r="C230" s="358"/>
      <c r="D230" s="358"/>
      <c r="E230" s="358" t="s">
        <v>220</v>
      </c>
      <c r="F230" s="358"/>
      <c r="G230" s="357" t="s">
        <v>4810</v>
      </c>
      <c r="H230" s="358" t="s">
        <v>4822</v>
      </c>
      <c r="I230" s="358" t="s">
        <v>176</v>
      </c>
      <c r="J230" s="358" t="s">
        <v>4812</v>
      </c>
      <c r="K230" s="358" t="s">
        <v>169</v>
      </c>
      <c r="L230" s="359">
        <v>4</v>
      </c>
      <c r="M230" s="359">
        <v>4</v>
      </c>
      <c r="N230" s="361" t="s">
        <v>10</v>
      </c>
      <c r="O230" s="183">
        <v>5</v>
      </c>
      <c r="P230" s="183" t="s">
        <v>177</v>
      </c>
    </row>
    <row r="231" spans="1:16">
      <c r="A231" s="358" t="str">
        <f t="shared" si="0"/>
        <v>KS4_GCSE_3</v>
      </c>
      <c r="B231" s="358" t="s">
        <v>4823</v>
      </c>
      <c r="C231" s="358"/>
      <c r="D231" s="358"/>
      <c r="E231" s="358" t="s">
        <v>220</v>
      </c>
      <c r="F231" s="358"/>
      <c r="G231" s="357" t="s">
        <v>4810</v>
      </c>
      <c r="H231" s="358" t="s">
        <v>4824</v>
      </c>
      <c r="I231" s="358" t="s">
        <v>176</v>
      </c>
      <c r="J231" s="358" t="s">
        <v>4812</v>
      </c>
      <c r="K231" s="358" t="s">
        <v>169</v>
      </c>
      <c r="L231" s="359">
        <v>4</v>
      </c>
      <c r="M231" s="359">
        <v>4</v>
      </c>
      <c r="N231" s="361" t="s">
        <v>10</v>
      </c>
      <c r="O231" s="183">
        <v>5</v>
      </c>
      <c r="P231" s="183" t="s">
        <v>177</v>
      </c>
    </row>
    <row r="232" spans="1:16">
      <c r="A232" s="358" t="str">
        <f t="shared" si="0"/>
        <v>KS4_GCSE_2</v>
      </c>
      <c r="B232" s="358" t="s">
        <v>4825</v>
      </c>
      <c r="C232" s="358"/>
      <c r="D232" s="358"/>
      <c r="E232" s="358" t="s">
        <v>220</v>
      </c>
      <c r="F232" s="358"/>
      <c r="G232" s="357" t="s">
        <v>4810</v>
      </c>
      <c r="H232" s="358" t="s">
        <v>4826</v>
      </c>
      <c r="I232" s="358" t="s">
        <v>176</v>
      </c>
      <c r="J232" s="358" t="s">
        <v>4812</v>
      </c>
      <c r="K232" s="358" t="s">
        <v>169</v>
      </c>
      <c r="L232" s="359">
        <v>4</v>
      </c>
      <c r="M232" s="359">
        <v>4</v>
      </c>
      <c r="N232" s="361" t="s">
        <v>10</v>
      </c>
      <c r="O232" s="183">
        <v>5</v>
      </c>
      <c r="P232" s="183" t="s">
        <v>177</v>
      </c>
    </row>
    <row r="233" spans="1:16">
      <c r="A233" s="358" t="str">
        <f t="shared" si="0"/>
        <v>KS4_GCSE_1</v>
      </c>
      <c r="B233" s="358" t="s">
        <v>4827</v>
      </c>
      <c r="C233" s="358"/>
      <c r="D233" s="358"/>
      <c r="E233" s="358" t="s">
        <v>220</v>
      </c>
      <c r="F233" s="358"/>
      <c r="G233" s="357" t="s">
        <v>4810</v>
      </c>
      <c r="H233" s="358" t="s">
        <v>4828</v>
      </c>
      <c r="I233" s="358" t="s">
        <v>176</v>
      </c>
      <c r="J233" s="358" t="s">
        <v>4812</v>
      </c>
      <c r="K233" s="358" t="s">
        <v>169</v>
      </c>
      <c r="L233" s="359">
        <v>4</v>
      </c>
      <c r="M233" s="359">
        <v>4</v>
      </c>
      <c r="N233" s="361" t="s">
        <v>10</v>
      </c>
      <c r="O233" s="183">
        <v>5</v>
      </c>
      <c r="P233" s="183" t="s">
        <v>177</v>
      </c>
    </row>
    <row r="234" spans="1:16">
      <c r="A234" s="358" t="str">
        <f t="shared" si="0"/>
        <v>KS4_GCSE_95</v>
      </c>
      <c r="B234" s="358" t="s">
        <v>4829</v>
      </c>
      <c r="C234" s="358"/>
      <c r="D234" s="358"/>
      <c r="E234" s="358" t="s">
        <v>220</v>
      </c>
      <c r="F234" s="358"/>
      <c r="G234" s="357" t="s">
        <v>4810</v>
      </c>
      <c r="H234" s="358" t="s">
        <v>4830</v>
      </c>
      <c r="I234" s="358" t="s">
        <v>176</v>
      </c>
      <c r="J234" s="358" t="s">
        <v>4812</v>
      </c>
      <c r="K234" s="358" t="s">
        <v>169</v>
      </c>
      <c r="L234" s="359">
        <v>4</v>
      </c>
      <c r="M234" s="359">
        <v>4</v>
      </c>
      <c r="N234" s="361" t="s">
        <v>10</v>
      </c>
      <c r="O234" s="183">
        <v>5</v>
      </c>
      <c r="P234" s="183" t="s">
        <v>177</v>
      </c>
    </row>
    <row r="235" spans="1:16">
      <c r="A235" s="358" t="str">
        <f t="shared" si="0"/>
        <v>KS4_GCSE_94</v>
      </c>
      <c r="B235" s="358" t="s">
        <v>4831</v>
      </c>
      <c r="C235" s="358"/>
      <c r="D235" s="358"/>
      <c r="E235" s="358" t="s">
        <v>220</v>
      </c>
      <c r="F235" s="358"/>
      <c r="G235" s="357" t="s">
        <v>4810</v>
      </c>
      <c r="H235" s="358" t="s">
        <v>4832</v>
      </c>
      <c r="I235" s="358" t="s">
        <v>176</v>
      </c>
      <c r="J235" s="358" t="s">
        <v>4812</v>
      </c>
      <c r="K235" s="358" t="s">
        <v>169</v>
      </c>
      <c r="L235" s="359">
        <v>4</v>
      </c>
      <c r="M235" s="359">
        <v>4</v>
      </c>
      <c r="N235" s="361" t="s">
        <v>10</v>
      </c>
      <c r="O235" s="183">
        <v>5</v>
      </c>
      <c r="P235" s="183" t="s">
        <v>177</v>
      </c>
    </row>
    <row r="236" spans="1:16">
      <c r="A236" s="358" t="str">
        <f t="shared" si="0"/>
        <v>KS4_GCSE_91</v>
      </c>
      <c r="B236" s="358" t="s">
        <v>4833</v>
      </c>
      <c r="C236" s="358"/>
      <c r="D236" s="358"/>
      <c r="E236" s="358" t="s">
        <v>220</v>
      </c>
      <c r="F236" s="358"/>
      <c r="G236" s="357" t="s">
        <v>4810</v>
      </c>
      <c r="H236" s="358" t="s">
        <v>4834</v>
      </c>
      <c r="I236" s="358" t="s">
        <v>176</v>
      </c>
      <c r="J236" s="358" t="s">
        <v>4812</v>
      </c>
      <c r="K236" s="358" t="s">
        <v>169</v>
      </c>
      <c r="L236" s="359">
        <v>4</v>
      </c>
      <c r="M236" s="359">
        <v>4</v>
      </c>
      <c r="N236" s="361" t="s">
        <v>10</v>
      </c>
      <c r="O236" s="183">
        <v>5</v>
      </c>
      <c r="P236" s="183" t="s">
        <v>177</v>
      </c>
    </row>
    <row r="237" spans="1:16">
      <c r="A237" s="358" t="str">
        <f t="shared" si="0"/>
        <v>KS4_PASS_91</v>
      </c>
      <c r="B237" s="358" t="s">
        <v>4835</v>
      </c>
      <c r="C237" s="358"/>
      <c r="D237" s="358"/>
      <c r="E237" s="358" t="s">
        <v>220</v>
      </c>
      <c r="F237" s="358"/>
      <c r="G237" s="357" t="s">
        <v>4810</v>
      </c>
      <c r="H237" s="358" t="s">
        <v>4836</v>
      </c>
      <c r="I237" s="358" t="s">
        <v>176</v>
      </c>
      <c r="J237" s="358" t="s">
        <v>4812</v>
      </c>
      <c r="K237" s="358" t="s">
        <v>169</v>
      </c>
      <c r="L237" s="359">
        <v>4</v>
      </c>
      <c r="M237" s="359">
        <v>4</v>
      </c>
      <c r="N237" s="361" t="s">
        <v>10</v>
      </c>
      <c r="O237" s="183">
        <v>5</v>
      </c>
      <c r="P237" s="183" t="s">
        <v>177</v>
      </c>
    </row>
    <row r="238" spans="1:16" ht="20">
      <c r="A238" s="358" t="str">
        <f t="shared" si="0"/>
        <v>KS4_FIVE94</v>
      </c>
      <c r="B238" s="358" t="s">
        <v>4837</v>
      </c>
      <c r="C238" s="358"/>
      <c r="D238" s="358"/>
      <c r="E238" s="358" t="s">
        <v>220</v>
      </c>
      <c r="F238" s="358"/>
      <c r="G238" s="357" t="s">
        <v>4810</v>
      </c>
      <c r="H238" s="358" t="s">
        <v>4838</v>
      </c>
      <c r="I238" s="358" t="s">
        <v>166</v>
      </c>
      <c r="J238" s="358" t="s">
        <v>1429</v>
      </c>
      <c r="K238" s="358" t="s">
        <v>169</v>
      </c>
      <c r="L238" s="359">
        <v>4</v>
      </c>
      <c r="M238" s="359">
        <v>4</v>
      </c>
      <c r="N238" s="361" t="s">
        <v>10</v>
      </c>
      <c r="O238" s="183">
        <v>5</v>
      </c>
      <c r="P238" s="183" t="s">
        <v>177</v>
      </c>
    </row>
    <row r="239" spans="1:16" ht="20">
      <c r="A239" s="358" t="str">
        <f t="shared" si="0"/>
        <v>KS4_FIVE91</v>
      </c>
      <c r="B239" s="358" t="s">
        <v>4839</v>
      </c>
      <c r="C239" s="358"/>
      <c r="D239" s="358"/>
      <c r="E239" s="358" t="s">
        <v>220</v>
      </c>
      <c r="F239" s="358"/>
      <c r="G239" s="357" t="s">
        <v>4810</v>
      </c>
      <c r="H239" s="358" t="s">
        <v>4840</v>
      </c>
      <c r="I239" s="358" t="s">
        <v>166</v>
      </c>
      <c r="J239" s="358" t="s">
        <v>1429</v>
      </c>
      <c r="K239" s="358" t="s">
        <v>169</v>
      </c>
      <c r="L239" s="359">
        <v>4</v>
      </c>
      <c r="M239" s="359">
        <v>4</v>
      </c>
      <c r="N239" s="361" t="s">
        <v>10</v>
      </c>
      <c r="O239" s="183">
        <v>5</v>
      </c>
      <c r="P239" s="183" t="s">
        <v>177</v>
      </c>
    </row>
    <row r="240" spans="1:16" ht="20">
      <c r="A240" s="358" t="str">
        <f t="shared" si="0"/>
        <v>KS4_PASS_1_91</v>
      </c>
      <c r="B240" s="358" t="s">
        <v>4841</v>
      </c>
      <c r="C240" s="358"/>
      <c r="D240" s="358"/>
      <c r="E240" s="358" t="s">
        <v>220</v>
      </c>
      <c r="F240" s="358"/>
      <c r="G240" s="357" t="s">
        <v>4810</v>
      </c>
      <c r="H240" s="358" t="s">
        <v>4842</v>
      </c>
      <c r="I240" s="358" t="s">
        <v>166</v>
      </c>
      <c r="J240" s="358" t="s">
        <v>1429</v>
      </c>
      <c r="K240" s="358" t="s">
        <v>169</v>
      </c>
      <c r="L240" s="359">
        <v>4</v>
      </c>
      <c r="M240" s="359">
        <v>4</v>
      </c>
      <c r="N240" s="361" t="s">
        <v>10</v>
      </c>
      <c r="O240" s="183">
        <v>5</v>
      </c>
      <c r="P240" s="183" t="s">
        <v>177</v>
      </c>
    </row>
    <row r="241" spans="1:16" ht="20">
      <c r="A241" s="358" t="s">
        <v>4843</v>
      </c>
      <c r="B241" s="358" t="s">
        <v>4844</v>
      </c>
      <c r="C241" s="358" t="s">
        <v>4843</v>
      </c>
      <c r="D241" s="363"/>
      <c r="E241" s="358" t="s">
        <v>220</v>
      </c>
      <c r="F241" s="358"/>
      <c r="G241" s="357" t="s">
        <v>4296</v>
      </c>
      <c r="H241" s="358" t="s">
        <v>4845</v>
      </c>
      <c r="I241" s="358" t="s">
        <v>166</v>
      </c>
      <c r="J241" s="358" t="s">
        <v>1429</v>
      </c>
      <c r="K241" s="358" t="s">
        <v>169</v>
      </c>
      <c r="L241" s="359">
        <v>4</v>
      </c>
      <c r="M241" s="359">
        <v>4</v>
      </c>
      <c r="N241" s="361" t="s">
        <v>10</v>
      </c>
      <c r="O241" s="183">
        <v>5</v>
      </c>
      <c r="P241" s="183" t="s">
        <v>177</v>
      </c>
    </row>
    <row r="242" spans="1:16" ht="20">
      <c r="A242" s="358" t="s">
        <v>4846</v>
      </c>
      <c r="B242" s="358" t="s">
        <v>4847</v>
      </c>
      <c r="C242" s="358" t="s">
        <v>4846</v>
      </c>
      <c r="D242" s="363"/>
      <c r="E242" s="358" t="s">
        <v>220</v>
      </c>
      <c r="F242" s="358"/>
      <c r="G242" s="357" t="s">
        <v>4296</v>
      </c>
      <c r="H242" s="358" t="s">
        <v>4848</v>
      </c>
      <c r="I242" s="358" t="s">
        <v>166</v>
      </c>
      <c r="J242" s="358" t="s">
        <v>1429</v>
      </c>
      <c r="K242" s="358" t="s">
        <v>169</v>
      </c>
      <c r="L242" s="359">
        <v>4</v>
      </c>
      <c r="M242" s="359">
        <v>4</v>
      </c>
      <c r="N242" s="361" t="s">
        <v>10</v>
      </c>
      <c r="O242" s="183">
        <v>5</v>
      </c>
      <c r="P242" s="183" t="s">
        <v>177</v>
      </c>
    </row>
    <row r="243" spans="1:16" ht="20">
      <c r="A243" s="358" t="s">
        <v>4849</v>
      </c>
      <c r="B243" s="358" t="s">
        <v>4850</v>
      </c>
      <c r="C243" s="358" t="s">
        <v>4849</v>
      </c>
      <c r="D243" s="358"/>
      <c r="E243" s="358" t="s">
        <v>220</v>
      </c>
      <c r="F243" s="358"/>
      <c r="G243" s="357" t="s">
        <v>4491</v>
      </c>
      <c r="H243" s="358" t="s">
        <v>4851</v>
      </c>
      <c r="I243" s="358" t="s">
        <v>166</v>
      </c>
      <c r="J243" s="358" t="s">
        <v>1429</v>
      </c>
      <c r="K243" s="358" t="s">
        <v>169</v>
      </c>
      <c r="L243" s="359">
        <v>4</v>
      </c>
      <c r="M243" s="359">
        <v>4</v>
      </c>
      <c r="N243" s="361" t="s">
        <v>10</v>
      </c>
      <c r="O243" s="183">
        <v>5</v>
      </c>
      <c r="P243" s="183" t="s">
        <v>177</v>
      </c>
    </row>
    <row r="244" spans="1:16" ht="20">
      <c r="A244" s="358" t="s">
        <v>4852</v>
      </c>
      <c r="B244" s="358" t="s">
        <v>4853</v>
      </c>
      <c r="C244" s="358" t="s">
        <v>4852</v>
      </c>
      <c r="D244" s="358"/>
      <c r="E244" s="358" t="s">
        <v>220</v>
      </c>
      <c r="F244" s="358"/>
      <c r="G244" s="357" t="s">
        <v>4498</v>
      </c>
      <c r="H244" s="358" t="s">
        <v>4854</v>
      </c>
      <c r="I244" s="358" t="s">
        <v>166</v>
      </c>
      <c r="J244" s="358" t="s">
        <v>1429</v>
      </c>
      <c r="K244" s="358" t="s">
        <v>169</v>
      </c>
      <c r="L244" s="359">
        <v>4</v>
      </c>
      <c r="M244" s="359">
        <v>4</v>
      </c>
      <c r="N244" s="361" t="s">
        <v>10</v>
      </c>
      <c r="O244" s="183">
        <v>5</v>
      </c>
      <c r="P244" s="183" t="s">
        <v>177</v>
      </c>
    </row>
    <row r="245" spans="1:16" ht="21">
      <c r="A245" s="358" t="s">
        <v>4855</v>
      </c>
      <c r="B245" s="358" t="s">
        <v>4856</v>
      </c>
      <c r="C245" s="358" t="s">
        <v>4855</v>
      </c>
      <c r="D245" s="358"/>
      <c r="E245" s="358" t="s">
        <v>220</v>
      </c>
      <c r="F245" s="358"/>
      <c r="G245" s="357" t="s">
        <v>4857</v>
      </c>
      <c r="H245" s="358" t="s">
        <v>4858</v>
      </c>
      <c r="I245" s="358" t="s">
        <v>166</v>
      </c>
      <c r="J245" s="358" t="s">
        <v>1429</v>
      </c>
      <c r="K245" s="358" t="s">
        <v>169</v>
      </c>
      <c r="L245" s="359">
        <v>4</v>
      </c>
      <c r="M245" s="359">
        <v>4</v>
      </c>
      <c r="N245" s="361" t="s">
        <v>10</v>
      </c>
      <c r="O245" s="183">
        <v>5</v>
      </c>
      <c r="P245" s="183" t="s">
        <v>177</v>
      </c>
    </row>
    <row r="246" spans="1:16" ht="20">
      <c r="A246" s="358" t="s">
        <v>4859</v>
      </c>
      <c r="B246" s="358" t="s">
        <v>4860</v>
      </c>
      <c r="C246" s="358" t="s">
        <v>4859</v>
      </c>
      <c r="D246" s="358"/>
      <c r="E246" s="358" t="s">
        <v>220</v>
      </c>
      <c r="F246" s="358"/>
      <c r="G246" s="357" t="s">
        <v>4498</v>
      </c>
      <c r="H246" s="358" t="s">
        <v>4861</v>
      </c>
      <c r="I246" s="358" t="s">
        <v>166</v>
      </c>
      <c r="J246" s="358" t="s">
        <v>1429</v>
      </c>
      <c r="K246" s="358" t="s">
        <v>169</v>
      </c>
      <c r="L246" s="359">
        <v>4</v>
      </c>
      <c r="M246" s="359">
        <v>4</v>
      </c>
      <c r="N246" s="361" t="s">
        <v>10</v>
      </c>
      <c r="O246" s="183">
        <v>5</v>
      </c>
      <c r="P246" s="183" t="s">
        <v>177</v>
      </c>
    </row>
    <row r="247" spans="1:16" ht="20">
      <c r="A247" s="358" t="s">
        <v>4862</v>
      </c>
      <c r="B247" s="358" t="s">
        <v>4863</v>
      </c>
      <c r="C247" s="358" t="s">
        <v>4862</v>
      </c>
      <c r="D247" s="358"/>
      <c r="E247" s="358" t="s">
        <v>220</v>
      </c>
      <c r="F247" s="358"/>
      <c r="G247" s="357" t="s">
        <v>4566</v>
      </c>
      <c r="H247" s="358" t="s">
        <v>4864</v>
      </c>
      <c r="I247" s="358" t="s">
        <v>166</v>
      </c>
      <c r="J247" s="358" t="s">
        <v>1429</v>
      </c>
      <c r="K247" s="358" t="s">
        <v>169</v>
      </c>
      <c r="L247" s="359">
        <v>4</v>
      </c>
      <c r="M247" s="359">
        <v>4</v>
      </c>
      <c r="N247" s="361" t="s">
        <v>10</v>
      </c>
      <c r="O247" s="183">
        <v>5</v>
      </c>
      <c r="P247" s="183" t="s">
        <v>177</v>
      </c>
    </row>
    <row r="248" spans="1:16" ht="20">
      <c r="A248" s="358" t="s">
        <v>4865</v>
      </c>
      <c r="B248" s="358" t="s">
        <v>4866</v>
      </c>
      <c r="C248" s="358" t="s">
        <v>4865</v>
      </c>
      <c r="D248" s="358"/>
      <c r="E248" s="358" t="s">
        <v>220</v>
      </c>
      <c r="F248" s="358"/>
      <c r="G248" s="357" t="s">
        <v>4202</v>
      </c>
      <c r="H248" s="358" t="s">
        <v>4867</v>
      </c>
      <c r="I248" s="358" t="s">
        <v>166</v>
      </c>
      <c r="J248" s="363" t="s">
        <v>1429</v>
      </c>
      <c r="K248" s="358" t="s">
        <v>169</v>
      </c>
      <c r="L248" s="359">
        <v>4</v>
      </c>
      <c r="M248" s="359">
        <v>4</v>
      </c>
      <c r="N248" s="361" t="s">
        <v>10</v>
      </c>
      <c r="O248" s="183">
        <v>5</v>
      </c>
      <c r="P248" s="183" t="s">
        <v>177</v>
      </c>
    </row>
    <row r="249" spans="1:16" ht="20">
      <c r="A249" s="358" t="s">
        <v>4868</v>
      </c>
      <c r="B249" s="358" t="s">
        <v>4869</v>
      </c>
      <c r="C249" s="358" t="s">
        <v>4868</v>
      </c>
      <c r="D249" s="358"/>
      <c r="E249" s="358" t="s">
        <v>220</v>
      </c>
      <c r="F249" s="358"/>
      <c r="G249" s="357" t="s">
        <v>4202</v>
      </c>
      <c r="H249" s="366" t="s">
        <v>4870</v>
      </c>
      <c r="I249" s="358" t="s">
        <v>166</v>
      </c>
      <c r="J249" s="363" t="s">
        <v>1429</v>
      </c>
      <c r="K249" s="358" t="s">
        <v>169</v>
      </c>
      <c r="L249" s="359">
        <v>4</v>
      </c>
      <c r="M249" s="359">
        <v>4</v>
      </c>
      <c r="N249" s="361" t="s">
        <v>10</v>
      </c>
      <c r="O249" s="183">
        <v>5</v>
      </c>
      <c r="P249" s="183" t="s">
        <v>177</v>
      </c>
    </row>
    <row r="250" spans="1:16" ht="20">
      <c r="A250" s="358" t="s">
        <v>4871</v>
      </c>
      <c r="B250" s="358" t="s">
        <v>4872</v>
      </c>
      <c r="C250" s="358" t="s">
        <v>4871</v>
      </c>
      <c r="D250" s="358"/>
      <c r="E250" s="358" t="s">
        <v>220</v>
      </c>
      <c r="F250" s="358"/>
      <c r="G250" s="357" t="s">
        <v>4260</v>
      </c>
      <c r="H250" s="358" t="s">
        <v>4873</v>
      </c>
      <c r="I250" s="358" t="s">
        <v>182</v>
      </c>
      <c r="J250" s="358"/>
      <c r="K250" s="358" t="s">
        <v>169</v>
      </c>
      <c r="L250" s="359">
        <v>4</v>
      </c>
      <c r="M250" s="359">
        <v>4</v>
      </c>
      <c r="N250" s="361" t="s">
        <v>10</v>
      </c>
      <c r="O250" s="183">
        <v>5</v>
      </c>
      <c r="P250" s="183" t="s">
        <v>177</v>
      </c>
    </row>
    <row r="251" spans="1:16" ht="20">
      <c r="A251" s="358" t="s">
        <v>4874</v>
      </c>
      <c r="B251" s="358" t="s">
        <v>4875</v>
      </c>
      <c r="C251" s="358" t="s">
        <v>4876</v>
      </c>
      <c r="D251" s="358"/>
      <c r="E251" s="358" t="s">
        <v>220</v>
      </c>
      <c r="F251" s="358"/>
      <c r="G251" s="357" t="s">
        <v>1418</v>
      </c>
      <c r="H251" s="358" t="s">
        <v>4877</v>
      </c>
      <c r="I251" s="358" t="s">
        <v>166</v>
      </c>
      <c r="J251" s="358" t="s">
        <v>1429</v>
      </c>
      <c r="K251" s="358" t="s">
        <v>169</v>
      </c>
      <c r="L251" s="359">
        <v>4</v>
      </c>
      <c r="M251" s="359">
        <v>4</v>
      </c>
      <c r="N251" s="361" t="s">
        <v>10</v>
      </c>
      <c r="O251" s="183">
        <v>5</v>
      </c>
      <c r="P251" s="183" t="s">
        <v>177</v>
      </c>
    </row>
    <row r="252" spans="1:16" ht="20">
      <c r="A252" s="358" t="s">
        <v>4878</v>
      </c>
      <c r="B252" s="358" t="s">
        <v>4879</v>
      </c>
      <c r="C252" s="358" t="s">
        <v>4880</v>
      </c>
      <c r="D252" s="358"/>
      <c r="E252" s="358" t="s">
        <v>220</v>
      </c>
      <c r="F252" s="358"/>
      <c r="G252" s="357" t="s">
        <v>1418</v>
      </c>
      <c r="H252" s="358" t="s">
        <v>4881</v>
      </c>
      <c r="I252" s="358" t="s">
        <v>166</v>
      </c>
      <c r="J252" s="358" t="s">
        <v>1429</v>
      </c>
      <c r="K252" s="358" t="s">
        <v>169</v>
      </c>
      <c r="L252" s="359">
        <v>4</v>
      </c>
      <c r="M252" s="359">
        <v>4</v>
      </c>
      <c r="N252" s="361" t="s">
        <v>10</v>
      </c>
      <c r="O252" s="183">
        <v>5</v>
      </c>
      <c r="P252" s="183" t="s">
        <v>177</v>
      </c>
    </row>
    <row r="253" spans="1:16" ht="100">
      <c r="A253" s="358" t="s">
        <v>4882</v>
      </c>
      <c r="B253" s="358" t="s">
        <v>4883</v>
      </c>
      <c r="C253" s="358" t="s">
        <v>4884</v>
      </c>
      <c r="D253" s="358"/>
      <c r="E253" s="358" t="s">
        <v>220</v>
      </c>
      <c r="F253" s="358"/>
      <c r="G253" s="357" t="s">
        <v>4191</v>
      </c>
      <c r="H253" s="358" t="s">
        <v>4885</v>
      </c>
      <c r="I253" s="358" t="s">
        <v>182</v>
      </c>
      <c r="J253" s="358" t="s">
        <v>4886</v>
      </c>
      <c r="K253" s="358" t="s">
        <v>169</v>
      </c>
      <c r="L253" s="359">
        <v>4</v>
      </c>
      <c r="M253" s="359">
        <v>4</v>
      </c>
      <c r="N253" s="361" t="s">
        <v>10</v>
      </c>
      <c r="O253" s="183">
        <v>5</v>
      </c>
      <c r="P253" s="183" t="s">
        <v>177</v>
      </c>
    </row>
    <row r="254" spans="1:16" ht="100">
      <c r="A254" s="358" t="s">
        <v>4887</v>
      </c>
      <c r="B254" s="358" t="s">
        <v>4888</v>
      </c>
      <c r="C254" s="358" t="s">
        <v>4889</v>
      </c>
      <c r="D254" s="358"/>
      <c r="E254" s="358" t="s">
        <v>220</v>
      </c>
      <c r="F254" s="358"/>
      <c r="G254" s="357" t="s">
        <v>4191</v>
      </c>
      <c r="H254" s="358" t="s">
        <v>4890</v>
      </c>
      <c r="I254" s="358" t="s">
        <v>182</v>
      </c>
      <c r="J254" s="358" t="s">
        <v>4886</v>
      </c>
      <c r="K254" s="358" t="s">
        <v>169</v>
      </c>
      <c r="L254" s="359">
        <v>4</v>
      </c>
      <c r="M254" s="359">
        <v>4</v>
      </c>
      <c r="N254" s="361" t="s">
        <v>10</v>
      </c>
      <c r="O254" s="183">
        <v>5</v>
      </c>
      <c r="P254" s="183" t="s">
        <v>177</v>
      </c>
    </row>
    <row r="255" spans="1:16" ht="100">
      <c r="A255" s="358" t="s">
        <v>4891</v>
      </c>
      <c r="B255" s="358" t="s">
        <v>4892</v>
      </c>
      <c r="C255" s="358" t="s">
        <v>4893</v>
      </c>
      <c r="D255" s="358"/>
      <c r="E255" s="358" t="s">
        <v>220</v>
      </c>
      <c r="F255" s="358"/>
      <c r="G255" s="357" t="s">
        <v>4191</v>
      </c>
      <c r="H255" s="358" t="s">
        <v>4894</v>
      </c>
      <c r="I255" s="358" t="s">
        <v>182</v>
      </c>
      <c r="J255" s="358" t="s">
        <v>4886</v>
      </c>
      <c r="K255" s="358" t="s">
        <v>169</v>
      </c>
      <c r="L255" s="359">
        <v>4</v>
      </c>
      <c r="M255" s="359">
        <v>4</v>
      </c>
      <c r="N255" s="361" t="s">
        <v>10</v>
      </c>
      <c r="O255" s="183">
        <v>5</v>
      </c>
      <c r="P255" s="183" t="s">
        <v>177</v>
      </c>
    </row>
    <row r="256" spans="1:16" ht="20">
      <c r="A256" s="358" t="s">
        <v>4895</v>
      </c>
      <c r="B256" s="358" t="s">
        <v>4896</v>
      </c>
      <c r="C256" s="358" t="s">
        <v>4895</v>
      </c>
      <c r="D256" s="358"/>
      <c r="E256" s="358" t="s">
        <v>220</v>
      </c>
      <c r="F256" s="358"/>
      <c r="G256" s="357" t="s">
        <v>4721</v>
      </c>
      <c r="H256" s="358" t="s">
        <v>4897</v>
      </c>
      <c r="I256" s="358" t="s">
        <v>176</v>
      </c>
      <c r="J256" s="358"/>
      <c r="K256" s="358" t="s">
        <v>169</v>
      </c>
      <c r="L256" s="359">
        <v>4</v>
      </c>
      <c r="M256" s="359">
        <v>4</v>
      </c>
      <c r="N256" s="361" t="s">
        <v>10</v>
      </c>
      <c r="O256" s="183">
        <v>5</v>
      </c>
      <c r="P256" s="183" t="s">
        <v>177</v>
      </c>
    </row>
    <row r="257" spans="1:16" ht="20">
      <c r="A257" s="358" t="s">
        <v>4898</v>
      </c>
      <c r="B257" s="358" t="s">
        <v>4899</v>
      </c>
      <c r="C257" s="358" t="s">
        <v>4900</v>
      </c>
      <c r="D257" s="358"/>
      <c r="E257" s="358" t="s">
        <v>220</v>
      </c>
      <c r="F257" s="358"/>
      <c r="G257" s="357" t="s">
        <v>4421</v>
      </c>
      <c r="H257" s="358" t="s">
        <v>4901</v>
      </c>
      <c r="I257" s="358" t="s">
        <v>166</v>
      </c>
      <c r="J257" s="358" t="s">
        <v>1429</v>
      </c>
      <c r="K257" s="358" t="s">
        <v>169</v>
      </c>
      <c r="L257" s="359">
        <v>4</v>
      </c>
      <c r="M257" s="359">
        <v>4</v>
      </c>
      <c r="N257" s="361" t="s">
        <v>10</v>
      </c>
      <c r="O257" s="183">
        <v>5</v>
      </c>
      <c r="P257" s="183" t="s">
        <v>177</v>
      </c>
    </row>
    <row r="258" spans="1:16" ht="20">
      <c r="A258" s="358" t="s">
        <v>4902</v>
      </c>
      <c r="B258" s="358" t="s">
        <v>4903</v>
      </c>
      <c r="C258" s="358" t="s">
        <v>4902</v>
      </c>
      <c r="D258" s="358"/>
      <c r="E258" s="358" t="s">
        <v>220</v>
      </c>
      <c r="F258" s="358"/>
      <c r="G258" s="357" t="s">
        <v>4498</v>
      </c>
      <c r="H258" s="358" t="s">
        <v>4904</v>
      </c>
      <c r="I258" s="358" t="s">
        <v>166</v>
      </c>
      <c r="J258" s="358" t="s">
        <v>1429</v>
      </c>
      <c r="K258" s="358" t="s">
        <v>169</v>
      </c>
      <c r="L258" s="359">
        <v>4</v>
      </c>
      <c r="M258" s="359">
        <v>4</v>
      </c>
      <c r="N258" s="361" t="s">
        <v>10</v>
      </c>
      <c r="O258" s="183">
        <v>5</v>
      </c>
      <c r="P258" s="183" t="s">
        <v>177</v>
      </c>
    </row>
    <row r="259" spans="1:16" ht="20">
      <c r="A259" s="358" t="s">
        <v>4905</v>
      </c>
      <c r="B259" s="358" t="s">
        <v>4906</v>
      </c>
      <c r="C259" s="358" t="s">
        <v>4905</v>
      </c>
      <c r="D259" s="358"/>
      <c r="E259" s="358" t="s">
        <v>220</v>
      </c>
      <c r="F259" s="358"/>
      <c r="G259" s="357" t="s">
        <v>3352</v>
      </c>
      <c r="H259" s="358" t="s">
        <v>4907</v>
      </c>
      <c r="I259" s="358" t="s">
        <v>166</v>
      </c>
      <c r="J259" s="358" t="s">
        <v>1429</v>
      </c>
      <c r="K259" s="358" t="s">
        <v>169</v>
      </c>
      <c r="L259" s="359">
        <v>4</v>
      </c>
      <c r="M259" s="359">
        <v>4</v>
      </c>
      <c r="N259" s="361" t="s">
        <v>10</v>
      </c>
      <c r="O259" s="183">
        <v>5</v>
      </c>
      <c r="P259" s="183" t="s">
        <v>177</v>
      </c>
    </row>
    <row r="260" spans="1:16" ht="30">
      <c r="A260" s="358" t="s">
        <v>4908</v>
      </c>
      <c r="B260" s="358" t="s">
        <v>4909</v>
      </c>
      <c r="C260" s="358" t="s">
        <v>4908</v>
      </c>
      <c r="D260" s="358"/>
      <c r="E260" s="358" t="s">
        <v>220</v>
      </c>
      <c r="F260" s="358"/>
      <c r="G260" s="357" t="s">
        <v>4721</v>
      </c>
      <c r="H260" s="358" t="s">
        <v>4910</v>
      </c>
      <c r="I260" s="358" t="s">
        <v>166</v>
      </c>
      <c r="J260" s="358" t="s">
        <v>1429</v>
      </c>
      <c r="K260" s="358" t="s">
        <v>169</v>
      </c>
      <c r="L260" s="359">
        <v>4</v>
      </c>
      <c r="M260" s="359">
        <v>4</v>
      </c>
      <c r="N260" s="361" t="s">
        <v>10</v>
      </c>
      <c r="O260" s="183">
        <v>5</v>
      </c>
      <c r="P260" s="183" t="s">
        <v>177</v>
      </c>
    </row>
    <row r="261" spans="1:16" ht="20">
      <c r="A261" s="358" t="s">
        <v>4911</v>
      </c>
      <c r="B261" s="358" t="s">
        <v>4912</v>
      </c>
      <c r="C261" s="358" t="s">
        <v>4913</v>
      </c>
      <c r="D261" s="358"/>
      <c r="E261" s="358" t="s">
        <v>220</v>
      </c>
      <c r="F261" s="358"/>
      <c r="G261" s="357" t="s">
        <v>4421</v>
      </c>
      <c r="H261" s="358" t="s">
        <v>4914</v>
      </c>
      <c r="I261" s="358" t="s">
        <v>166</v>
      </c>
      <c r="J261" s="358" t="s">
        <v>1429</v>
      </c>
      <c r="K261" s="358" t="s">
        <v>169</v>
      </c>
      <c r="L261" s="359">
        <v>4</v>
      </c>
      <c r="M261" s="359">
        <v>4</v>
      </c>
      <c r="N261" s="361" t="s">
        <v>10</v>
      </c>
      <c r="O261" s="183">
        <v>5</v>
      </c>
      <c r="P261" s="183" t="s">
        <v>177</v>
      </c>
    </row>
    <row r="262" spans="1:16" ht="20">
      <c r="A262" s="358" t="s">
        <v>4915</v>
      </c>
      <c r="B262" s="358" t="s">
        <v>4916</v>
      </c>
      <c r="C262" s="358" t="s">
        <v>4917</v>
      </c>
      <c r="D262" s="358"/>
      <c r="E262" s="358" t="s">
        <v>220</v>
      </c>
      <c r="F262" s="358"/>
      <c r="G262" s="357" t="s">
        <v>4421</v>
      </c>
      <c r="H262" s="358" t="s">
        <v>4918</v>
      </c>
      <c r="I262" s="358" t="s">
        <v>166</v>
      </c>
      <c r="J262" s="358" t="s">
        <v>1429</v>
      </c>
      <c r="K262" s="358" t="s">
        <v>169</v>
      </c>
      <c r="L262" s="359">
        <v>4</v>
      </c>
      <c r="M262" s="359">
        <v>4</v>
      </c>
      <c r="N262" s="361" t="s">
        <v>10</v>
      </c>
      <c r="O262" s="183">
        <v>5</v>
      </c>
      <c r="P262" s="183" t="s">
        <v>177</v>
      </c>
    </row>
    <row r="263" spans="1:16" ht="20">
      <c r="A263" s="358" t="s">
        <v>4919</v>
      </c>
      <c r="B263" s="358" t="s">
        <v>4920</v>
      </c>
      <c r="C263" s="358" t="s">
        <v>4921</v>
      </c>
      <c r="D263" s="358"/>
      <c r="E263" s="358" t="s">
        <v>220</v>
      </c>
      <c r="F263" s="358"/>
      <c r="G263" s="357" t="s">
        <v>4191</v>
      </c>
      <c r="H263" s="358" t="s">
        <v>4922</v>
      </c>
      <c r="I263" s="358" t="s">
        <v>166</v>
      </c>
      <c r="J263" s="358" t="s">
        <v>1429</v>
      </c>
      <c r="K263" s="358" t="s">
        <v>169</v>
      </c>
      <c r="L263" s="359">
        <v>4</v>
      </c>
      <c r="M263" s="359">
        <v>4</v>
      </c>
      <c r="N263" s="361" t="s">
        <v>10</v>
      </c>
      <c r="O263" s="183">
        <v>5</v>
      </c>
      <c r="P263" s="183" t="s">
        <v>177</v>
      </c>
    </row>
    <row r="264" spans="1:16" ht="20">
      <c r="A264" s="358" t="s">
        <v>4923</v>
      </c>
      <c r="B264" s="358" t="s">
        <v>4924</v>
      </c>
      <c r="C264" s="358" t="s">
        <v>4923</v>
      </c>
      <c r="D264" s="358"/>
      <c r="E264" s="358" t="s">
        <v>220</v>
      </c>
      <c r="F264" s="358"/>
      <c r="G264" s="357" t="s">
        <v>4498</v>
      </c>
      <c r="H264" s="358" t="s">
        <v>4925</v>
      </c>
      <c r="I264" s="358" t="s">
        <v>166</v>
      </c>
      <c r="J264" s="358" t="s">
        <v>1429</v>
      </c>
      <c r="K264" s="358" t="s">
        <v>169</v>
      </c>
      <c r="L264" s="359">
        <v>4</v>
      </c>
      <c r="M264" s="359">
        <v>4</v>
      </c>
      <c r="N264" s="361" t="s">
        <v>10</v>
      </c>
      <c r="O264" s="183">
        <v>5</v>
      </c>
      <c r="P264" s="183" t="s">
        <v>177</v>
      </c>
    </row>
    <row r="265" spans="1:16" ht="30">
      <c r="A265" s="358" t="s">
        <v>4926</v>
      </c>
      <c r="B265" s="358" t="s">
        <v>4927</v>
      </c>
      <c r="C265" s="358" t="s">
        <v>4926</v>
      </c>
      <c r="D265" s="358"/>
      <c r="E265" s="358" t="s">
        <v>220</v>
      </c>
      <c r="F265" s="358"/>
      <c r="G265" s="357" t="s">
        <v>4721</v>
      </c>
      <c r="H265" s="358" t="s">
        <v>4928</v>
      </c>
      <c r="I265" s="358" t="s">
        <v>166</v>
      </c>
      <c r="J265" s="358" t="s">
        <v>1429</v>
      </c>
      <c r="K265" s="358" t="s">
        <v>169</v>
      </c>
      <c r="L265" s="359">
        <v>4</v>
      </c>
      <c r="M265" s="359">
        <v>4</v>
      </c>
      <c r="N265" s="361" t="s">
        <v>10</v>
      </c>
      <c r="O265" s="183">
        <v>5</v>
      </c>
      <c r="P265" s="183" t="s">
        <v>177</v>
      </c>
    </row>
    <row r="266" spans="1:16" ht="20">
      <c r="A266" s="358" t="s">
        <v>4929</v>
      </c>
      <c r="B266" s="358" t="s">
        <v>4930</v>
      </c>
      <c r="C266" s="358" t="s">
        <v>4931</v>
      </c>
      <c r="D266" s="358"/>
      <c r="E266" s="358" t="s">
        <v>220</v>
      </c>
      <c r="F266" s="358"/>
      <c r="G266" s="357" t="s">
        <v>4421</v>
      </c>
      <c r="H266" s="358" t="s">
        <v>4932</v>
      </c>
      <c r="I266" s="358" t="s">
        <v>166</v>
      </c>
      <c r="J266" s="358" t="s">
        <v>1429</v>
      </c>
      <c r="K266" s="358" t="s">
        <v>169</v>
      </c>
      <c r="L266" s="359">
        <v>4</v>
      </c>
      <c r="M266" s="359">
        <v>4</v>
      </c>
      <c r="N266" s="361" t="s">
        <v>10</v>
      </c>
      <c r="O266" s="183">
        <v>5</v>
      </c>
      <c r="P266" s="183" t="s">
        <v>177</v>
      </c>
    </row>
    <row r="267" spans="1:16" ht="20">
      <c r="A267" s="358" t="s">
        <v>4933</v>
      </c>
      <c r="B267" s="358" t="s">
        <v>4934</v>
      </c>
      <c r="C267" s="358" t="s">
        <v>4935</v>
      </c>
      <c r="D267" s="358"/>
      <c r="E267" s="358" t="s">
        <v>220</v>
      </c>
      <c r="F267" s="358"/>
      <c r="G267" s="357" t="s">
        <v>4421</v>
      </c>
      <c r="H267" s="358" t="s">
        <v>4936</v>
      </c>
      <c r="I267" s="358" t="s">
        <v>166</v>
      </c>
      <c r="J267" s="358" t="s">
        <v>1429</v>
      </c>
      <c r="K267" s="358" t="s">
        <v>169</v>
      </c>
      <c r="L267" s="359">
        <v>4</v>
      </c>
      <c r="M267" s="359">
        <v>4</v>
      </c>
      <c r="N267" s="361" t="s">
        <v>10</v>
      </c>
      <c r="O267" s="183">
        <v>5</v>
      </c>
      <c r="P267" s="183" t="s">
        <v>177</v>
      </c>
    </row>
    <row r="268" spans="1:16" ht="20">
      <c r="A268" s="358" t="s">
        <v>4937</v>
      </c>
      <c r="B268" s="358" t="s">
        <v>4938</v>
      </c>
      <c r="C268" s="358" t="s">
        <v>4939</v>
      </c>
      <c r="D268" s="358"/>
      <c r="E268" s="358" t="s">
        <v>220</v>
      </c>
      <c r="F268" s="358"/>
      <c r="G268" s="357" t="s">
        <v>4191</v>
      </c>
      <c r="H268" s="358" t="s">
        <v>4940</v>
      </c>
      <c r="I268" s="358" t="s">
        <v>166</v>
      </c>
      <c r="J268" s="358" t="s">
        <v>1429</v>
      </c>
      <c r="K268" s="358" t="s">
        <v>169</v>
      </c>
      <c r="L268" s="359">
        <v>4</v>
      </c>
      <c r="M268" s="359">
        <v>4</v>
      </c>
      <c r="N268" s="361" t="s">
        <v>10</v>
      </c>
      <c r="O268" s="183">
        <v>5</v>
      </c>
      <c r="P268" s="183" t="s">
        <v>177</v>
      </c>
    </row>
    <row r="269" spans="1:16">
      <c r="A269" s="358" t="s">
        <v>4941</v>
      </c>
      <c r="B269" s="358" t="s">
        <v>4942</v>
      </c>
      <c r="C269" s="358" t="s">
        <v>4941</v>
      </c>
      <c r="D269" s="358"/>
      <c r="E269" s="358" t="s">
        <v>220</v>
      </c>
      <c r="F269" s="358"/>
      <c r="G269" s="357" t="s">
        <v>4721</v>
      </c>
      <c r="H269" s="358" t="s">
        <v>4943</v>
      </c>
      <c r="I269" s="358" t="s">
        <v>166</v>
      </c>
      <c r="J269" s="358"/>
      <c r="K269" s="358" t="s">
        <v>169</v>
      </c>
      <c r="L269" s="359">
        <v>4</v>
      </c>
      <c r="M269" s="359">
        <v>4</v>
      </c>
      <c r="N269" s="361" t="s">
        <v>10</v>
      </c>
      <c r="O269" s="183">
        <v>5</v>
      </c>
      <c r="P269" s="183" t="s">
        <v>177</v>
      </c>
    </row>
    <row r="270" spans="1:16" ht="20">
      <c r="A270" s="358" t="s">
        <v>4944</v>
      </c>
      <c r="B270" s="358" t="s">
        <v>4945</v>
      </c>
      <c r="C270" s="358" t="s">
        <v>4944</v>
      </c>
      <c r="D270" s="358"/>
      <c r="E270" s="358" t="s">
        <v>220</v>
      </c>
      <c r="F270" s="358"/>
      <c r="G270" s="357" t="s">
        <v>4721</v>
      </c>
      <c r="H270" s="358" t="s">
        <v>4946</v>
      </c>
      <c r="I270" s="358" t="s">
        <v>166</v>
      </c>
      <c r="J270" s="358"/>
      <c r="K270" s="358" t="s">
        <v>169</v>
      </c>
      <c r="L270" s="359">
        <v>4</v>
      </c>
      <c r="M270" s="359">
        <v>4</v>
      </c>
      <c r="N270" s="361" t="s">
        <v>10</v>
      </c>
      <c r="O270" s="183">
        <v>5</v>
      </c>
      <c r="P270" s="183" t="s">
        <v>177</v>
      </c>
    </row>
    <row r="271" spans="1:16">
      <c r="A271" s="358" t="s">
        <v>4947</v>
      </c>
      <c r="B271" s="358" t="s">
        <v>4948</v>
      </c>
      <c r="C271" s="358" t="s">
        <v>4947</v>
      </c>
      <c r="D271" s="358"/>
      <c r="E271" s="358" t="s">
        <v>220</v>
      </c>
      <c r="F271" s="358"/>
      <c r="G271" s="357" t="s">
        <v>4721</v>
      </c>
      <c r="H271" s="358" t="s">
        <v>4949</v>
      </c>
      <c r="I271" s="358" t="s">
        <v>166</v>
      </c>
      <c r="J271" s="358"/>
      <c r="K271" s="358" t="s">
        <v>169</v>
      </c>
      <c r="L271" s="359">
        <v>4</v>
      </c>
      <c r="M271" s="359">
        <v>4</v>
      </c>
      <c r="N271" s="361" t="s">
        <v>10</v>
      </c>
      <c r="O271" s="183">
        <v>5</v>
      </c>
      <c r="P271" s="183" t="s">
        <v>177</v>
      </c>
    </row>
    <row r="272" spans="1:16" ht="20">
      <c r="A272" s="358" t="s">
        <v>4950</v>
      </c>
      <c r="B272" s="358" t="s">
        <v>4951</v>
      </c>
      <c r="C272" s="358" t="s">
        <v>4950</v>
      </c>
      <c r="D272" s="358"/>
      <c r="E272" s="358" t="s">
        <v>220</v>
      </c>
      <c r="F272" s="358"/>
      <c r="G272" s="357" t="s">
        <v>4721</v>
      </c>
      <c r="H272" s="358" t="s">
        <v>4952</v>
      </c>
      <c r="I272" s="358" t="s">
        <v>166</v>
      </c>
      <c r="J272" s="358"/>
      <c r="K272" s="358" t="s">
        <v>169</v>
      </c>
      <c r="L272" s="359">
        <v>4</v>
      </c>
      <c r="M272" s="359">
        <v>4</v>
      </c>
      <c r="N272" s="361" t="s">
        <v>10</v>
      </c>
      <c r="O272" s="183">
        <v>5</v>
      </c>
      <c r="P272" s="183" t="s">
        <v>177</v>
      </c>
    </row>
    <row r="273" spans="1:16">
      <c r="A273" s="358" t="s">
        <v>4953</v>
      </c>
      <c r="B273" s="358" t="s">
        <v>4954</v>
      </c>
      <c r="C273" s="358" t="s">
        <v>4953</v>
      </c>
      <c r="D273" s="358"/>
      <c r="E273" s="358" t="s">
        <v>220</v>
      </c>
      <c r="F273" s="358"/>
      <c r="G273" s="357" t="s">
        <v>4721</v>
      </c>
      <c r="H273" s="358" t="s">
        <v>4955</v>
      </c>
      <c r="I273" s="358" t="s">
        <v>166</v>
      </c>
      <c r="J273" s="358"/>
      <c r="K273" s="358" t="s">
        <v>169</v>
      </c>
      <c r="L273" s="359">
        <v>4</v>
      </c>
      <c r="M273" s="359">
        <v>4</v>
      </c>
      <c r="N273" s="361" t="s">
        <v>10</v>
      </c>
      <c r="O273" s="183">
        <v>5</v>
      </c>
      <c r="P273" s="183" t="s">
        <v>177</v>
      </c>
    </row>
    <row r="274" spans="1:16" ht="20">
      <c r="A274" s="358" t="s">
        <v>4956</v>
      </c>
      <c r="B274" s="358" t="s">
        <v>4957</v>
      </c>
      <c r="C274" s="358" t="s">
        <v>4956</v>
      </c>
      <c r="D274" s="358"/>
      <c r="E274" s="358" t="s">
        <v>220</v>
      </c>
      <c r="F274" s="358"/>
      <c r="G274" s="357" t="s">
        <v>4721</v>
      </c>
      <c r="H274" s="358" t="s">
        <v>4958</v>
      </c>
      <c r="I274" s="358" t="s">
        <v>166</v>
      </c>
      <c r="J274" s="358"/>
      <c r="K274" s="358" t="s">
        <v>169</v>
      </c>
      <c r="L274" s="359">
        <v>4</v>
      </c>
      <c r="M274" s="359">
        <v>4</v>
      </c>
      <c r="N274" s="361" t="s">
        <v>10</v>
      </c>
      <c r="O274" s="183">
        <v>5</v>
      </c>
      <c r="P274" s="183" t="s">
        <v>177</v>
      </c>
    </row>
    <row r="275" spans="1:16">
      <c r="A275" s="358" t="s">
        <v>4959</v>
      </c>
      <c r="B275" s="358" t="s">
        <v>4960</v>
      </c>
      <c r="C275" s="358" t="s">
        <v>4959</v>
      </c>
      <c r="D275" s="358"/>
      <c r="E275" s="358" t="s">
        <v>220</v>
      </c>
      <c r="F275" s="358"/>
      <c r="G275" s="357" t="s">
        <v>4721</v>
      </c>
      <c r="H275" s="358" t="s">
        <v>4961</v>
      </c>
      <c r="I275" s="358" t="s">
        <v>166</v>
      </c>
      <c r="J275" s="358"/>
      <c r="K275" s="358" t="s">
        <v>169</v>
      </c>
      <c r="L275" s="359">
        <v>4</v>
      </c>
      <c r="M275" s="359">
        <v>4</v>
      </c>
      <c r="N275" s="361" t="s">
        <v>10</v>
      </c>
      <c r="O275" s="183">
        <v>5</v>
      </c>
      <c r="P275" s="183" t="s">
        <v>177</v>
      </c>
    </row>
    <row r="276" spans="1:16" ht="20">
      <c r="A276" s="358" t="s">
        <v>4962</v>
      </c>
      <c r="B276" s="358" t="s">
        <v>4963</v>
      </c>
      <c r="C276" s="358" t="s">
        <v>4962</v>
      </c>
      <c r="D276" s="358"/>
      <c r="E276" s="358" t="s">
        <v>220</v>
      </c>
      <c r="F276" s="358"/>
      <c r="G276" s="357" t="s">
        <v>4721</v>
      </c>
      <c r="H276" s="358" t="s">
        <v>4964</v>
      </c>
      <c r="I276" s="358" t="s">
        <v>166</v>
      </c>
      <c r="J276" s="358"/>
      <c r="K276" s="358" t="s">
        <v>169</v>
      </c>
      <c r="L276" s="359">
        <v>4</v>
      </c>
      <c r="M276" s="359">
        <v>4</v>
      </c>
      <c r="N276" s="361" t="s">
        <v>10</v>
      </c>
      <c r="O276" s="183">
        <v>5</v>
      </c>
      <c r="P276" s="183" t="s">
        <v>177</v>
      </c>
    </row>
    <row r="277" spans="1:16" ht="20">
      <c r="A277" s="358" t="s">
        <v>4965</v>
      </c>
      <c r="B277" s="358" t="s">
        <v>4966</v>
      </c>
      <c r="C277" s="358" t="s">
        <v>4965</v>
      </c>
      <c r="D277" s="358"/>
      <c r="E277" s="358" t="s">
        <v>220</v>
      </c>
      <c r="F277" s="358"/>
      <c r="G277" s="357" t="s">
        <v>4566</v>
      </c>
      <c r="H277" s="358" t="s">
        <v>4967</v>
      </c>
      <c r="I277" s="358" t="s">
        <v>166</v>
      </c>
      <c r="J277" s="358" t="s">
        <v>1429</v>
      </c>
      <c r="K277" s="358" t="s">
        <v>169</v>
      </c>
      <c r="L277" s="359">
        <v>4</v>
      </c>
      <c r="M277" s="359">
        <v>4</v>
      </c>
      <c r="N277" s="361" t="s">
        <v>10</v>
      </c>
      <c r="O277" s="183">
        <v>5</v>
      </c>
      <c r="P277" s="183" t="s">
        <v>177</v>
      </c>
    </row>
    <row r="278" spans="1:16" ht="20">
      <c r="A278" s="358" t="s">
        <v>4968</v>
      </c>
      <c r="B278" s="358" t="s">
        <v>4969</v>
      </c>
      <c r="C278" s="358"/>
      <c r="D278" s="358"/>
      <c r="E278" s="358" t="s">
        <v>220</v>
      </c>
      <c r="F278" s="358"/>
      <c r="G278" s="357" t="s">
        <v>4566</v>
      </c>
      <c r="H278" s="358" t="s">
        <v>4970</v>
      </c>
      <c r="I278" s="358" t="s">
        <v>166</v>
      </c>
      <c r="J278" s="358" t="s">
        <v>1429</v>
      </c>
      <c r="K278" s="358" t="s">
        <v>169</v>
      </c>
      <c r="L278" s="359">
        <v>4</v>
      </c>
      <c r="M278" s="359">
        <v>4</v>
      </c>
      <c r="N278" s="361" t="s">
        <v>10</v>
      </c>
      <c r="O278" s="183">
        <v>5</v>
      </c>
      <c r="P278" s="183" t="s">
        <v>177</v>
      </c>
    </row>
    <row r="279" spans="1:16" ht="20">
      <c r="A279" s="358" t="s">
        <v>4971</v>
      </c>
      <c r="B279" s="358" t="s">
        <v>4972</v>
      </c>
      <c r="C279" s="358" t="s">
        <v>4971</v>
      </c>
      <c r="D279" s="358"/>
      <c r="E279" s="358" t="s">
        <v>220</v>
      </c>
      <c r="F279" s="358"/>
      <c r="G279" s="357" t="s">
        <v>4721</v>
      </c>
      <c r="H279" s="358" t="s">
        <v>4973</v>
      </c>
      <c r="I279" s="358" t="s">
        <v>166</v>
      </c>
      <c r="J279" s="358" t="s">
        <v>1429</v>
      </c>
      <c r="K279" s="358" t="s">
        <v>169</v>
      </c>
      <c r="L279" s="359">
        <v>4</v>
      </c>
      <c r="M279" s="359">
        <v>4</v>
      </c>
      <c r="N279" s="361" t="s">
        <v>10</v>
      </c>
      <c r="O279" s="183">
        <v>5</v>
      </c>
      <c r="P279" s="183" t="s">
        <v>177</v>
      </c>
    </row>
    <row r="280" spans="1:16" ht="20">
      <c r="A280" s="358" t="s">
        <v>4974</v>
      </c>
      <c r="B280" s="358" t="s">
        <v>4975</v>
      </c>
      <c r="C280" s="358"/>
      <c r="D280" s="358"/>
      <c r="E280" s="358" t="s">
        <v>220</v>
      </c>
      <c r="F280" s="358"/>
      <c r="G280" s="357" t="s">
        <v>4566</v>
      </c>
      <c r="H280" s="358" t="s">
        <v>4976</v>
      </c>
      <c r="I280" s="358" t="s">
        <v>166</v>
      </c>
      <c r="J280" s="358" t="s">
        <v>1429</v>
      </c>
      <c r="K280" s="358" t="s">
        <v>169</v>
      </c>
      <c r="L280" s="359">
        <v>4</v>
      </c>
      <c r="M280" s="359">
        <v>4</v>
      </c>
      <c r="N280" s="361" t="s">
        <v>10</v>
      </c>
      <c r="O280" s="183">
        <v>5</v>
      </c>
      <c r="P280" s="183" t="s">
        <v>177</v>
      </c>
    </row>
    <row r="281" spans="1:16" ht="20">
      <c r="A281" s="358" t="s">
        <v>4977</v>
      </c>
      <c r="B281" s="358" t="s">
        <v>4978</v>
      </c>
      <c r="C281" s="358"/>
      <c r="D281" s="358"/>
      <c r="E281" s="358" t="s">
        <v>220</v>
      </c>
      <c r="F281" s="358"/>
      <c r="G281" s="357" t="s">
        <v>4260</v>
      </c>
      <c r="H281" s="358" t="s">
        <v>4979</v>
      </c>
      <c r="I281" s="358" t="s">
        <v>166</v>
      </c>
      <c r="J281" s="358" t="s">
        <v>1429</v>
      </c>
      <c r="K281" s="358" t="s">
        <v>169</v>
      </c>
      <c r="L281" s="359">
        <v>4</v>
      </c>
      <c r="M281" s="359">
        <v>4</v>
      </c>
      <c r="N281" s="361" t="s">
        <v>10</v>
      </c>
      <c r="O281" s="183">
        <v>5</v>
      </c>
      <c r="P281" s="183" t="s">
        <v>177</v>
      </c>
    </row>
    <row r="282" spans="1:16" ht="20">
      <c r="A282" s="358" t="s">
        <v>4980</v>
      </c>
      <c r="B282" s="358" t="s">
        <v>4981</v>
      </c>
      <c r="C282" s="358"/>
      <c r="D282" s="358"/>
      <c r="E282" s="358" t="s">
        <v>220</v>
      </c>
      <c r="F282" s="358"/>
      <c r="G282" s="357" t="s">
        <v>4260</v>
      </c>
      <c r="H282" s="358" t="s">
        <v>4982</v>
      </c>
      <c r="I282" s="358" t="s">
        <v>166</v>
      </c>
      <c r="J282" s="358" t="s">
        <v>1429</v>
      </c>
      <c r="K282" s="358" t="s">
        <v>169</v>
      </c>
      <c r="L282" s="359">
        <v>4</v>
      </c>
      <c r="M282" s="359">
        <v>4</v>
      </c>
      <c r="N282" s="361" t="s">
        <v>10</v>
      </c>
      <c r="O282" s="183">
        <v>5</v>
      </c>
      <c r="P282" s="183" t="s">
        <v>177</v>
      </c>
    </row>
    <row r="283" spans="1:16" ht="20">
      <c r="A283" s="358" t="s">
        <v>4983</v>
      </c>
      <c r="B283" s="358" t="s">
        <v>4984</v>
      </c>
      <c r="C283" s="358"/>
      <c r="D283" s="358"/>
      <c r="E283" s="358" t="s">
        <v>220</v>
      </c>
      <c r="F283" s="358"/>
      <c r="G283" s="357" t="s">
        <v>4260</v>
      </c>
      <c r="H283" s="358" t="s">
        <v>4985</v>
      </c>
      <c r="I283" s="358" t="s">
        <v>166</v>
      </c>
      <c r="J283" s="358" t="s">
        <v>1429</v>
      </c>
      <c r="K283" s="358" t="s">
        <v>169</v>
      </c>
      <c r="L283" s="359">
        <v>4</v>
      </c>
      <c r="M283" s="359">
        <v>4</v>
      </c>
      <c r="N283" s="361" t="s">
        <v>10</v>
      </c>
      <c r="O283" s="183">
        <v>5</v>
      </c>
      <c r="P283" s="183" t="s">
        <v>177</v>
      </c>
    </row>
    <row r="284" spans="1:16" ht="20">
      <c r="A284" s="358" t="s">
        <v>4986</v>
      </c>
      <c r="B284" s="358" t="s">
        <v>4987</v>
      </c>
      <c r="C284" s="358"/>
      <c r="D284" s="358"/>
      <c r="E284" s="358" t="s">
        <v>220</v>
      </c>
      <c r="F284" s="358"/>
      <c r="G284" s="357" t="s">
        <v>4260</v>
      </c>
      <c r="H284" s="358" t="s">
        <v>4988</v>
      </c>
      <c r="I284" s="358" t="s">
        <v>166</v>
      </c>
      <c r="J284" s="358" t="s">
        <v>1429</v>
      </c>
      <c r="K284" s="358" t="s">
        <v>169</v>
      </c>
      <c r="L284" s="359">
        <v>4</v>
      </c>
      <c r="M284" s="359">
        <v>4</v>
      </c>
      <c r="N284" s="361" t="s">
        <v>10</v>
      </c>
      <c r="O284" s="183">
        <v>5</v>
      </c>
      <c r="P284" s="183" t="s">
        <v>177</v>
      </c>
    </row>
    <row r="285" spans="1:16" ht="20">
      <c r="A285" s="358" t="s">
        <v>4989</v>
      </c>
      <c r="B285" s="358" t="s">
        <v>4990</v>
      </c>
      <c r="C285" s="358"/>
      <c r="D285" s="358"/>
      <c r="E285" s="358" t="s">
        <v>220</v>
      </c>
      <c r="F285" s="358"/>
      <c r="G285" s="357" t="s">
        <v>4260</v>
      </c>
      <c r="H285" s="358" t="s">
        <v>4991</v>
      </c>
      <c r="I285" s="358" t="s">
        <v>166</v>
      </c>
      <c r="J285" s="358" t="s">
        <v>1429</v>
      </c>
      <c r="K285" s="358" t="s">
        <v>169</v>
      </c>
      <c r="L285" s="359">
        <v>4</v>
      </c>
      <c r="M285" s="359">
        <v>4</v>
      </c>
      <c r="N285" s="361" t="s">
        <v>10</v>
      </c>
      <c r="O285" s="183">
        <v>5</v>
      </c>
      <c r="P285" s="183" t="s">
        <v>177</v>
      </c>
    </row>
    <row r="286" spans="1:16" ht="20">
      <c r="A286" s="358" t="s">
        <v>4992</v>
      </c>
      <c r="B286" s="358" t="s">
        <v>4993</v>
      </c>
      <c r="C286" s="358"/>
      <c r="D286" s="358"/>
      <c r="E286" s="358" t="s">
        <v>220</v>
      </c>
      <c r="F286" s="358"/>
      <c r="G286" s="357" t="s">
        <v>4260</v>
      </c>
      <c r="H286" s="358" t="s">
        <v>4994</v>
      </c>
      <c r="I286" s="358" t="s">
        <v>166</v>
      </c>
      <c r="J286" s="358" t="s">
        <v>1429</v>
      </c>
      <c r="K286" s="358" t="s">
        <v>169</v>
      </c>
      <c r="L286" s="359">
        <v>4</v>
      </c>
      <c r="M286" s="359">
        <v>4</v>
      </c>
      <c r="N286" s="361" t="s">
        <v>10</v>
      </c>
      <c r="O286" s="183">
        <v>5</v>
      </c>
      <c r="P286" s="183" t="s">
        <v>177</v>
      </c>
    </row>
    <row r="287" spans="1:16" ht="20">
      <c r="A287" s="358" t="s">
        <v>4995</v>
      </c>
      <c r="B287" s="358" t="s">
        <v>4996</v>
      </c>
      <c r="C287" s="358"/>
      <c r="D287" s="358"/>
      <c r="E287" s="358" t="s">
        <v>220</v>
      </c>
      <c r="F287" s="358"/>
      <c r="G287" s="357" t="s">
        <v>4202</v>
      </c>
      <c r="H287" s="358" t="s">
        <v>4997</v>
      </c>
      <c r="I287" s="358" t="s">
        <v>166</v>
      </c>
      <c r="J287" s="358" t="s">
        <v>2331</v>
      </c>
      <c r="K287" s="358" t="s">
        <v>169</v>
      </c>
      <c r="L287" s="359">
        <v>4</v>
      </c>
      <c r="M287" s="359">
        <v>4</v>
      </c>
      <c r="N287" s="361" t="s">
        <v>10</v>
      </c>
      <c r="O287" s="183">
        <v>5</v>
      </c>
      <c r="P287" s="183" t="s">
        <v>177</v>
      </c>
    </row>
    <row r="288" spans="1:16" ht="20">
      <c r="A288" s="358" t="s">
        <v>4998</v>
      </c>
      <c r="B288" s="358" t="s">
        <v>4999</v>
      </c>
      <c r="C288" s="358"/>
      <c r="D288" s="358"/>
      <c r="E288" s="358" t="s">
        <v>220</v>
      </c>
      <c r="F288" s="358"/>
      <c r="G288" s="357" t="s">
        <v>4260</v>
      </c>
      <c r="H288" s="358" t="s">
        <v>5000</v>
      </c>
      <c r="I288" s="358" t="s">
        <v>166</v>
      </c>
      <c r="J288" s="358" t="s">
        <v>1429</v>
      </c>
      <c r="K288" s="358" t="s">
        <v>169</v>
      </c>
      <c r="L288" s="359">
        <v>4</v>
      </c>
      <c r="M288" s="359">
        <v>4</v>
      </c>
      <c r="N288" s="361" t="s">
        <v>10</v>
      </c>
      <c r="O288" s="183">
        <v>5</v>
      </c>
      <c r="P288" s="183" t="s">
        <v>177</v>
      </c>
    </row>
    <row r="289" spans="1:16" ht="20">
      <c r="A289" s="358" t="s">
        <v>5001</v>
      </c>
      <c r="B289" s="358" t="s">
        <v>5002</v>
      </c>
      <c r="C289" s="358"/>
      <c r="D289" s="358"/>
      <c r="E289" s="358" t="s">
        <v>220</v>
      </c>
      <c r="F289" s="358"/>
      <c r="G289" s="357" t="s">
        <v>4260</v>
      </c>
      <c r="H289" s="358" t="s">
        <v>5003</v>
      </c>
      <c r="I289" s="358" t="s">
        <v>166</v>
      </c>
      <c r="J289" s="358" t="s">
        <v>1429</v>
      </c>
      <c r="K289" s="358" t="s">
        <v>169</v>
      </c>
      <c r="L289" s="359">
        <v>4</v>
      </c>
      <c r="M289" s="359">
        <v>4</v>
      </c>
      <c r="N289" s="361" t="s">
        <v>10</v>
      </c>
      <c r="O289" s="183">
        <v>5</v>
      </c>
      <c r="P289" s="183" t="s">
        <v>177</v>
      </c>
    </row>
    <row r="290" spans="1:16" ht="20">
      <c r="A290" s="358" t="s">
        <v>5004</v>
      </c>
      <c r="B290" s="358" t="s">
        <v>5005</v>
      </c>
      <c r="C290" s="358" t="s">
        <v>5004</v>
      </c>
      <c r="D290" s="358"/>
      <c r="E290" s="358" t="s">
        <v>220</v>
      </c>
      <c r="F290" s="358"/>
      <c r="G290" s="357" t="s">
        <v>4202</v>
      </c>
      <c r="H290" s="358" t="s">
        <v>5006</v>
      </c>
      <c r="I290" s="358" t="s">
        <v>166</v>
      </c>
      <c r="J290" s="358" t="s">
        <v>1429</v>
      </c>
      <c r="K290" s="358" t="s">
        <v>169</v>
      </c>
      <c r="L290" s="359">
        <v>4</v>
      </c>
      <c r="M290" s="359">
        <v>4</v>
      </c>
      <c r="N290" s="361" t="s">
        <v>10</v>
      </c>
      <c r="O290" s="183">
        <v>5</v>
      </c>
      <c r="P290" s="183" t="s">
        <v>177</v>
      </c>
    </row>
    <row r="291" spans="1:16" ht="20">
      <c r="A291" s="358" t="s">
        <v>5007</v>
      </c>
      <c r="B291" s="358" t="s">
        <v>5008</v>
      </c>
      <c r="C291" s="358" t="s">
        <v>5007</v>
      </c>
      <c r="D291" s="358"/>
      <c r="E291" s="358" t="s">
        <v>220</v>
      </c>
      <c r="F291" s="358"/>
      <c r="G291" s="357" t="s">
        <v>4202</v>
      </c>
      <c r="H291" s="358" t="s">
        <v>5009</v>
      </c>
      <c r="I291" s="358" t="s">
        <v>166</v>
      </c>
      <c r="J291" s="358" t="s">
        <v>1429</v>
      </c>
      <c r="K291" s="358" t="s">
        <v>169</v>
      </c>
      <c r="L291" s="359">
        <v>4</v>
      </c>
      <c r="M291" s="359">
        <v>4</v>
      </c>
      <c r="N291" s="361" t="s">
        <v>10</v>
      </c>
      <c r="O291" s="183">
        <v>5</v>
      </c>
      <c r="P291" s="183" t="s">
        <v>177</v>
      </c>
    </row>
    <row r="292" spans="1:16" ht="20">
      <c r="A292" s="358" t="s">
        <v>5010</v>
      </c>
      <c r="B292" s="358" t="s">
        <v>5011</v>
      </c>
      <c r="C292" s="358" t="s">
        <v>5010</v>
      </c>
      <c r="D292" s="358"/>
      <c r="E292" s="358" t="s">
        <v>220</v>
      </c>
      <c r="F292" s="358"/>
      <c r="G292" s="357" t="s">
        <v>4202</v>
      </c>
      <c r="H292" s="358" t="s">
        <v>5012</v>
      </c>
      <c r="I292" s="358" t="s">
        <v>166</v>
      </c>
      <c r="J292" s="358" t="s">
        <v>1429</v>
      </c>
      <c r="K292" s="358" t="s">
        <v>169</v>
      </c>
      <c r="L292" s="359">
        <v>4</v>
      </c>
      <c r="M292" s="359">
        <v>4</v>
      </c>
      <c r="N292" s="361" t="s">
        <v>10</v>
      </c>
      <c r="O292" s="183">
        <v>5</v>
      </c>
      <c r="P292" s="183" t="s">
        <v>177</v>
      </c>
    </row>
    <row r="293" spans="1:16" ht="20">
      <c r="A293" s="358" t="s">
        <v>5013</v>
      </c>
      <c r="B293" s="358" t="s">
        <v>5014</v>
      </c>
      <c r="C293" s="358" t="s">
        <v>5013</v>
      </c>
      <c r="D293" s="358"/>
      <c r="E293" s="358" t="s">
        <v>220</v>
      </c>
      <c r="F293" s="358"/>
      <c r="G293" s="357" t="s">
        <v>4202</v>
      </c>
      <c r="H293" s="358" t="s">
        <v>5015</v>
      </c>
      <c r="I293" s="358" t="s">
        <v>166</v>
      </c>
      <c r="J293" s="358" t="s">
        <v>1429</v>
      </c>
      <c r="K293" s="358" t="s">
        <v>169</v>
      </c>
      <c r="L293" s="359">
        <v>4</v>
      </c>
      <c r="M293" s="359">
        <v>4</v>
      </c>
      <c r="N293" s="361" t="s">
        <v>10</v>
      </c>
      <c r="O293" s="183">
        <v>5</v>
      </c>
      <c r="P293" s="183" t="s">
        <v>177</v>
      </c>
    </row>
    <row r="294" spans="1:16" ht="20">
      <c r="A294" s="358" t="s">
        <v>5016</v>
      </c>
      <c r="B294" s="358" t="s">
        <v>5017</v>
      </c>
      <c r="C294" s="358" t="s">
        <v>5016</v>
      </c>
      <c r="D294" s="358"/>
      <c r="E294" s="358" t="s">
        <v>220</v>
      </c>
      <c r="F294" s="358"/>
      <c r="G294" s="357" t="s">
        <v>4202</v>
      </c>
      <c r="H294" s="358" t="s">
        <v>5018</v>
      </c>
      <c r="I294" s="358" t="s">
        <v>166</v>
      </c>
      <c r="J294" s="358" t="s">
        <v>1429</v>
      </c>
      <c r="K294" s="358" t="s">
        <v>169</v>
      </c>
      <c r="L294" s="359">
        <v>4</v>
      </c>
      <c r="M294" s="359">
        <v>4</v>
      </c>
      <c r="N294" s="361" t="s">
        <v>10</v>
      </c>
      <c r="O294" s="183">
        <v>5</v>
      </c>
      <c r="P294" s="183" t="s">
        <v>177</v>
      </c>
    </row>
    <row r="295" spans="1:16" ht="20">
      <c r="A295" s="358" t="s">
        <v>5019</v>
      </c>
      <c r="B295" s="358" t="s">
        <v>5020</v>
      </c>
      <c r="C295" s="358" t="s">
        <v>5019</v>
      </c>
      <c r="D295" s="358"/>
      <c r="E295" s="358" t="s">
        <v>220</v>
      </c>
      <c r="F295" s="358"/>
      <c r="G295" s="357" t="s">
        <v>4202</v>
      </c>
      <c r="H295" s="358" t="s">
        <v>5021</v>
      </c>
      <c r="I295" s="358" t="s">
        <v>166</v>
      </c>
      <c r="J295" s="358" t="s">
        <v>1429</v>
      </c>
      <c r="K295" s="358" t="s">
        <v>169</v>
      </c>
      <c r="L295" s="359">
        <v>4</v>
      </c>
      <c r="M295" s="359">
        <v>4</v>
      </c>
      <c r="N295" s="361" t="s">
        <v>10</v>
      </c>
      <c r="O295" s="183">
        <v>5</v>
      </c>
      <c r="P295" s="183" t="s">
        <v>177</v>
      </c>
    </row>
    <row r="296" spans="1:16" ht="20">
      <c r="A296" s="358" t="s">
        <v>5022</v>
      </c>
      <c r="B296" s="358" t="s">
        <v>5023</v>
      </c>
      <c r="C296" s="358"/>
      <c r="D296" s="358"/>
      <c r="E296" s="358" t="s">
        <v>220</v>
      </c>
      <c r="F296" s="358"/>
      <c r="G296" s="357" t="s">
        <v>4202</v>
      </c>
      <c r="H296" s="358" t="s">
        <v>5024</v>
      </c>
      <c r="I296" s="358" t="s">
        <v>166</v>
      </c>
      <c r="J296" s="358" t="s">
        <v>1429</v>
      </c>
      <c r="K296" s="358" t="s">
        <v>169</v>
      </c>
      <c r="L296" s="359">
        <v>4</v>
      </c>
      <c r="M296" s="359">
        <v>4</v>
      </c>
      <c r="N296" s="361" t="s">
        <v>10</v>
      </c>
      <c r="O296" s="183">
        <v>5</v>
      </c>
      <c r="P296" s="183" t="s">
        <v>177</v>
      </c>
    </row>
    <row r="297" spans="1:16" ht="20">
      <c r="A297" s="358" t="s">
        <v>5025</v>
      </c>
      <c r="B297" s="358" t="s">
        <v>5026</v>
      </c>
      <c r="C297" s="358" t="s">
        <v>5025</v>
      </c>
      <c r="D297" s="358"/>
      <c r="E297" s="358" t="s">
        <v>220</v>
      </c>
      <c r="F297" s="358"/>
      <c r="G297" s="357" t="s">
        <v>4202</v>
      </c>
      <c r="H297" s="358" t="s">
        <v>5027</v>
      </c>
      <c r="I297" s="358" t="s">
        <v>166</v>
      </c>
      <c r="J297" s="358" t="s">
        <v>1429</v>
      </c>
      <c r="K297" s="358" t="s">
        <v>169</v>
      </c>
      <c r="L297" s="359">
        <v>4</v>
      </c>
      <c r="M297" s="359">
        <v>4</v>
      </c>
      <c r="N297" s="361" t="s">
        <v>10</v>
      </c>
      <c r="O297" s="183">
        <v>5</v>
      </c>
      <c r="P297" s="183" t="s">
        <v>177</v>
      </c>
    </row>
    <row r="298" spans="1:16" ht="20">
      <c r="A298" s="358" t="s">
        <v>5028</v>
      </c>
      <c r="B298" s="358" t="s">
        <v>5029</v>
      </c>
      <c r="C298" s="358" t="s">
        <v>5028</v>
      </c>
      <c r="D298" s="358"/>
      <c r="E298" s="358" t="s">
        <v>220</v>
      </c>
      <c r="F298" s="358"/>
      <c r="G298" s="357" t="s">
        <v>4202</v>
      </c>
      <c r="H298" s="358" t="s">
        <v>5030</v>
      </c>
      <c r="I298" s="358" t="s">
        <v>166</v>
      </c>
      <c r="J298" s="358" t="s">
        <v>1429</v>
      </c>
      <c r="K298" s="358" t="s">
        <v>169</v>
      </c>
      <c r="L298" s="359">
        <v>4</v>
      </c>
      <c r="M298" s="359">
        <v>4</v>
      </c>
      <c r="N298" s="361" t="s">
        <v>10</v>
      </c>
      <c r="O298" s="183">
        <v>5</v>
      </c>
      <c r="P298" s="183" t="s">
        <v>177</v>
      </c>
    </row>
    <row r="299" spans="1:16" ht="20">
      <c r="A299" s="358" t="s">
        <v>5031</v>
      </c>
      <c r="B299" s="358" t="s">
        <v>5032</v>
      </c>
      <c r="C299" s="358"/>
      <c r="D299" s="358"/>
      <c r="E299" s="358" t="s">
        <v>220</v>
      </c>
      <c r="F299" s="358"/>
      <c r="G299" s="357" t="s">
        <v>4202</v>
      </c>
      <c r="H299" s="358" t="s">
        <v>5033</v>
      </c>
      <c r="I299" s="358" t="s">
        <v>166</v>
      </c>
      <c r="J299" s="358" t="s">
        <v>1429</v>
      </c>
      <c r="K299" s="358" t="s">
        <v>169</v>
      </c>
      <c r="L299" s="359">
        <v>4</v>
      </c>
      <c r="M299" s="359">
        <v>4</v>
      </c>
      <c r="N299" s="361" t="s">
        <v>10</v>
      </c>
      <c r="O299" s="183">
        <v>5</v>
      </c>
      <c r="P299" s="183" t="s">
        <v>177</v>
      </c>
    </row>
    <row r="300" spans="1:16" ht="20">
      <c r="A300" s="358" t="s">
        <v>5034</v>
      </c>
      <c r="B300" s="358" t="s">
        <v>5035</v>
      </c>
      <c r="C300" s="358"/>
      <c r="D300" s="358"/>
      <c r="E300" s="358" t="s">
        <v>220</v>
      </c>
      <c r="F300" s="358"/>
      <c r="G300" s="357" t="s">
        <v>4202</v>
      </c>
      <c r="H300" s="358" t="s">
        <v>5036</v>
      </c>
      <c r="I300" s="358" t="s">
        <v>166</v>
      </c>
      <c r="J300" s="358" t="s">
        <v>1429</v>
      </c>
      <c r="K300" s="358" t="s">
        <v>169</v>
      </c>
      <c r="L300" s="359">
        <v>4</v>
      </c>
      <c r="M300" s="359">
        <v>4</v>
      </c>
      <c r="N300" s="361" t="s">
        <v>10</v>
      </c>
      <c r="O300" s="183">
        <v>5</v>
      </c>
      <c r="P300" s="183" t="s">
        <v>177</v>
      </c>
    </row>
    <row r="301" spans="1:16" ht="20">
      <c r="A301" s="358" t="s">
        <v>5037</v>
      </c>
      <c r="B301" s="358" t="s">
        <v>5038</v>
      </c>
      <c r="C301" s="358"/>
      <c r="D301" s="358"/>
      <c r="E301" s="358" t="s">
        <v>220</v>
      </c>
      <c r="F301" s="358"/>
      <c r="G301" s="357" t="s">
        <v>4202</v>
      </c>
      <c r="H301" s="358" t="s">
        <v>5039</v>
      </c>
      <c r="I301" s="358" t="s">
        <v>166</v>
      </c>
      <c r="J301" s="358" t="s">
        <v>1429</v>
      </c>
      <c r="K301" s="358" t="s">
        <v>169</v>
      </c>
      <c r="L301" s="359">
        <v>4</v>
      </c>
      <c r="M301" s="359">
        <v>4</v>
      </c>
      <c r="N301" s="361" t="s">
        <v>10</v>
      </c>
      <c r="O301" s="183">
        <v>5</v>
      </c>
      <c r="P301" s="183" t="s">
        <v>177</v>
      </c>
    </row>
    <row r="302" spans="1:16" ht="20">
      <c r="A302" s="358" t="s">
        <v>5040</v>
      </c>
      <c r="B302" s="358" t="s">
        <v>5041</v>
      </c>
      <c r="C302" s="363" t="s">
        <v>5040</v>
      </c>
      <c r="D302" s="358"/>
      <c r="E302" s="358" t="s">
        <v>220</v>
      </c>
      <c r="F302" s="358"/>
      <c r="G302" s="357" t="s">
        <v>4559</v>
      </c>
      <c r="H302" s="358" t="s">
        <v>5042</v>
      </c>
      <c r="I302" s="358" t="s">
        <v>166</v>
      </c>
      <c r="J302" s="358" t="s">
        <v>1429</v>
      </c>
      <c r="K302" s="358" t="s">
        <v>169</v>
      </c>
      <c r="L302" s="359">
        <v>4</v>
      </c>
      <c r="M302" s="359">
        <v>4</v>
      </c>
      <c r="N302" s="361" t="s">
        <v>10</v>
      </c>
      <c r="O302" s="183">
        <v>5</v>
      </c>
      <c r="P302" s="183" t="s">
        <v>177</v>
      </c>
    </row>
    <row r="303" spans="1:16" ht="20">
      <c r="A303" s="358" t="s">
        <v>5043</v>
      </c>
      <c r="B303" s="358" t="s">
        <v>5044</v>
      </c>
      <c r="C303" s="363" t="s">
        <v>5043</v>
      </c>
      <c r="D303" s="358"/>
      <c r="E303" s="358" t="s">
        <v>220</v>
      </c>
      <c r="F303" s="358"/>
      <c r="G303" s="357" t="s">
        <v>4559</v>
      </c>
      <c r="H303" s="358" t="s">
        <v>5045</v>
      </c>
      <c r="I303" s="358" t="s">
        <v>166</v>
      </c>
      <c r="J303" s="358" t="s">
        <v>1429</v>
      </c>
      <c r="K303" s="358" t="s">
        <v>169</v>
      </c>
      <c r="L303" s="359">
        <v>4</v>
      </c>
      <c r="M303" s="359">
        <v>4</v>
      </c>
      <c r="N303" s="361" t="s">
        <v>10</v>
      </c>
      <c r="O303" s="183">
        <v>5</v>
      </c>
      <c r="P303" s="183" t="s">
        <v>177</v>
      </c>
    </row>
    <row r="304" spans="1:16" ht="20">
      <c r="A304" s="358" t="s">
        <v>5046</v>
      </c>
      <c r="B304" s="358" t="s">
        <v>5047</v>
      </c>
      <c r="C304" s="363" t="s">
        <v>5046</v>
      </c>
      <c r="D304" s="358"/>
      <c r="E304" s="358" t="s">
        <v>220</v>
      </c>
      <c r="F304" s="358"/>
      <c r="G304" s="357" t="s">
        <v>4559</v>
      </c>
      <c r="H304" s="358" t="s">
        <v>5048</v>
      </c>
      <c r="I304" s="358" t="s">
        <v>166</v>
      </c>
      <c r="J304" s="358" t="s">
        <v>1429</v>
      </c>
      <c r="K304" s="358" t="s">
        <v>169</v>
      </c>
      <c r="L304" s="359">
        <v>4</v>
      </c>
      <c r="M304" s="359">
        <v>4</v>
      </c>
      <c r="N304" s="361" t="s">
        <v>10</v>
      </c>
      <c r="O304" s="183">
        <v>5</v>
      </c>
      <c r="P304" s="183" t="s">
        <v>177</v>
      </c>
    </row>
    <row r="305" spans="1:16" ht="20">
      <c r="A305" s="358" t="s">
        <v>5049</v>
      </c>
      <c r="B305" s="358" t="s">
        <v>5050</v>
      </c>
      <c r="C305" s="363" t="s">
        <v>5049</v>
      </c>
      <c r="D305" s="358"/>
      <c r="E305" s="358" t="s">
        <v>220</v>
      </c>
      <c r="F305" s="358"/>
      <c r="G305" s="357" t="s">
        <v>4559</v>
      </c>
      <c r="H305" s="358" t="s">
        <v>5051</v>
      </c>
      <c r="I305" s="358" t="s">
        <v>166</v>
      </c>
      <c r="J305" s="358" t="s">
        <v>1429</v>
      </c>
      <c r="K305" s="358" t="s">
        <v>169</v>
      </c>
      <c r="L305" s="359">
        <v>4</v>
      </c>
      <c r="M305" s="359">
        <v>4</v>
      </c>
      <c r="N305" s="361" t="s">
        <v>10</v>
      </c>
      <c r="O305" s="183">
        <v>5</v>
      </c>
      <c r="P305" s="183" t="s">
        <v>177</v>
      </c>
    </row>
    <row r="306" spans="1:16" ht="20">
      <c r="A306" s="358" t="s">
        <v>5052</v>
      </c>
      <c r="B306" s="358" t="s">
        <v>5053</v>
      </c>
      <c r="C306" s="363" t="s">
        <v>5052</v>
      </c>
      <c r="D306" s="358"/>
      <c r="E306" s="358" t="s">
        <v>220</v>
      </c>
      <c r="F306" s="358"/>
      <c r="G306" s="357" t="s">
        <v>4559</v>
      </c>
      <c r="H306" s="358" t="s">
        <v>5054</v>
      </c>
      <c r="I306" s="358" t="s">
        <v>166</v>
      </c>
      <c r="J306" s="358" t="s">
        <v>1429</v>
      </c>
      <c r="K306" s="358" t="s">
        <v>169</v>
      </c>
      <c r="L306" s="359">
        <v>4</v>
      </c>
      <c r="M306" s="359">
        <v>4</v>
      </c>
      <c r="N306" s="361" t="s">
        <v>10</v>
      </c>
      <c r="O306" s="183">
        <v>5</v>
      </c>
      <c r="P306" s="183" t="s">
        <v>177</v>
      </c>
    </row>
    <row r="307" spans="1:16" ht="20">
      <c r="A307" s="358" t="s">
        <v>5055</v>
      </c>
      <c r="B307" s="358" t="s">
        <v>5056</v>
      </c>
      <c r="C307" s="363" t="s">
        <v>5055</v>
      </c>
      <c r="D307" s="358"/>
      <c r="E307" s="358" t="s">
        <v>220</v>
      </c>
      <c r="F307" s="358"/>
      <c r="G307" s="357" t="s">
        <v>4559</v>
      </c>
      <c r="H307" s="358" t="s">
        <v>5057</v>
      </c>
      <c r="I307" s="358" t="s">
        <v>166</v>
      </c>
      <c r="J307" s="358" t="s">
        <v>1429</v>
      </c>
      <c r="K307" s="358" t="s">
        <v>169</v>
      </c>
      <c r="L307" s="359">
        <v>4</v>
      </c>
      <c r="M307" s="359">
        <v>4</v>
      </c>
      <c r="N307" s="361" t="s">
        <v>10</v>
      </c>
      <c r="O307" s="183">
        <v>5</v>
      </c>
      <c r="P307" s="183" t="s">
        <v>177</v>
      </c>
    </row>
    <row r="308" spans="1:16" ht="20">
      <c r="A308" s="358" t="s">
        <v>5058</v>
      </c>
      <c r="B308" s="358" t="s">
        <v>5059</v>
      </c>
      <c r="C308" s="363" t="s">
        <v>5058</v>
      </c>
      <c r="D308" s="358"/>
      <c r="E308" s="358" t="s">
        <v>220</v>
      </c>
      <c r="F308" s="358"/>
      <c r="G308" s="357" t="s">
        <v>4559</v>
      </c>
      <c r="H308" s="358" t="s">
        <v>5060</v>
      </c>
      <c r="I308" s="358" t="s">
        <v>166</v>
      </c>
      <c r="J308" s="358" t="s">
        <v>1429</v>
      </c>
      <c r="K308" s="358" t="s">
        <v>169</v>
      </c>
      <c r="L308" s="359">
        <v>4</v>
      </c>
      <c r="M308" s="359">
        <v>4</v>
      </c>
      <c r="N308" s="361" t="s">
        <v>10</v>
      </c>
      <c r="O308" s="183">
        <v>5</v>
      </c>
      <c r="P308" s="183" t="s">
        <v>177</v>
      </c>
    </row>
    <row r="309" spans="1:16" ht="20">
      <c r="A309" s="358" t="s">
        <v>5061</v>
      </c>
      <c r="B309" s="358" t="s">
        <v>5062</v>
      </c>
      <c r="C309" s="363" t="s">
        <v>5061</v>
      </c>
      <c r="D309" s="358"/>
      <c r="E309" s="358" t="s">
        <v>220</v>
      </c>
      <c r="F309" s="358"/>
      <c r="G309" s="357" t="s">
        <v>4559</v>
      </c>
      <c r="H309" s="358" t="s">
        <v>5063</v>
      </c>
      <c r="I309" s="358" t="s">
        <v>166</v>
      </c>
      <c r="J309" s="358" t="s">
        <v>1429</v>
      </c>
      <c r="K309" s="358" t="s">
        <v>169</v>
      </c>
      <c r="L309" s="359">
        <v>4</v>
      </c>
      <c r="M309" s="359">
        <v>4</v>
      </c>
      <c r="N309" s="361" t="s">
        <v>10</v>
      </c>
      <c r="O309" s="183">
        <v>5</v>
      </c>
      <c r="P309" s="183" t="s">
        <v>177</v>
      </c>
    </row>
    <row r="310" spans="1:16" ht="20">
      <c r="A310" s="358" t="s">
        <v>5064</v>
      </c>
      <c r="B310" s="358" t="s">
        <v>5065</v>
      </c>
      <c r="C310" s="363" t="s">
        <v>5064</v>
      </c>
      <c r="D310" s="358"/>
      <c r="E310" s="358" t="s">
        <v>220</v>
      </c>
      <c r="F310" s="358"/>
      <c r="G310" s="357" t="s">
        <v>4559</v>
      </c>
      <c r="H310" s="358" t="s">
        <v>5066</v>
      </c>
      <c r="I310" s="358" t="s">
        <v>166</v>
      </c>
      <c r="J310" s="358" t="s">
        <v>1429</v>
      </c>
      <c r="K310" s="358" t="s">
        <v>169</v>
      </c>
      <c r="L310" s="359">
        <v>4</v>
      </c>
      <c r="M310" s="359">
        <v>4</v>
      </c>
      <c r="N310" s="361" t="s">
        <v>10</v>
      </c>
      <c r="O310" s="183">
        <v>5</v>
      </c>
      <c r="P310" s="183" t="s">
        <v>177</v>
      </c>
    </row>
    <row r="311" spans="1:16" ht="20">
      <c r="A311" s="358" t="s">
        <v>5067</v>
      </c>
      <c r="B311" s="358" t="s">
        <v>5068</v>
      </c>
      <c r="C311" s="363" t="s">
        <v>5067</v>
      </c>
      <c r="D311" s="358"/>
      <c r="E311" s="358" t="s">
        <v>220</v>
      </c>
      <c r="F311" s="358"/>
      <c r="G311" s="357" t="s">
        <v>5069</v>
      </c>
      <c r="H311" s="358" t="s">
        <v>5070</v>
      </c>
      <c r="I311" s="358" t="s">
        <v>166</v>
      </c>
      <c r="J311" s="363" t="s">
        <v>1429</v>
      </c>
      <c r="K311" s="358" t="s">
        <v>169</v>
      </c>
      <c r="L311" s="359">
        <v>4</v>
      </c>
      <c r="M311" s="359">
        <v>4</v>
      </c>
      <c r="N311" s="361" t="s">
        <v>10</v>
      </c>
      <c r="O311" s="183">
        <v>5</v>
      </c>
      <c r="P311" s="183" t="s">
        <v>177</v>
      </c>
    </row>
    <row r="312" spans="1:16" ht="20">
      <c r="A312" s="358" t="s">
        <v>5071</v>
      </c>
      <c r="B312" s="358" t="s">
        <v>5072</v>
      </c>
      <c r="C312" s="363" t="s">
        <v>5071</v>
      </c>
      <c r="D312" s="358"/>
      <c r="E312" s="358" t="s">
        <v>220</v>
      </c>
      <c r="F312" s="358"/>
      <c r="G312" s="357" t="s">
        <v>5069</v>
      </c>
      <c r="H312" s="363" t="s">
        <v>5073</v>
      </c>
      <c r="I312" s="358" t="s">
        <v>166</v>
      </c>
      <c r="J312" s="363" t="s">
        <v>1429</v>
      </c>
      <c r="K312" s="358" t="s">
        <v>169</v>
      </c>
      <c r="L312" s="359">
        <v>4</v>
      </c>
      <c r="M312" s="359">
        <v>4</v>
      </c>
      <c r="N312" s="361" t="s">
        <v>10</v>
      </c>
      <c r="O312" s="183">
        <v>5</v>
      </c>
      <c r="P312" s="183" t="s">
        <v>177</v>
      </c>
    </row>
    <row r="313" spans="1:16" ht="30">
      <c r="A313" s="358" t="s">
        <v>5074</v>
      </c>
      <c r="B313" s="358" t="s">
        <v>5075</v>
      </c>
      <c r="C313" s="363" t="s">
        <v>5074</v>
      </c>
      <c r="D313" s="358"/>
      <c r="E313" s="358" t="s">
        <v>220</v>
      </c>
      <c r="F313" s="358"/>
      <c r="G313" s="357" t="s">
        <v>5069</v>
      </c>
      <c r="H313" s="363" t="s">
        <v>5076</v>
      </c>
      <c r="I313" s="358" t="s">
        <v>166</v>
      </c>
      <c r="J313" s="363" t="s">
        <v>1429</v>
      </c>
      <c r="K313" s="358" t="s">
        <v>169</v>
      </c>
      <c r="L313" s="359">
        <v>4</v>
      </c>
      <c r="M313" s="359">
        <v>4</v>
      </c>
      <c r="N313" s="361" t="s">
        <v>10</v>
      </c>
      <c r="O313" s="183">
        <v>5</v>
      </c>
      <c r="P313" s="183" t="s">
        <v>177</v>
      </c>
    </row>
    <row r="314" spans="1:16" ht="20">
      <c r="A314" s="358" t="s">
        <v>5077</v>
      </c>
      <c r="B314" s="358" t="s">
        <v>5078</v>
      </c>
      <c r="C314" s="363" t="s">
        <v>5077</v>
      </c>
      <c r="D314" s="358"/>
      <c r="E314" s="358" t="s">
        <v>220</v>
      </c>
      <c r="F314" s="358"/>
      <c r="G314" s="357" t="s">
        <v>5069</v>
      </c>
      <c r="H314" s="363" t="s">
        <v>5079</v>
      </c>
      <c r="I314" s="358" t="s">
        <v>166</v>
      </c>
      <c r="J314" s="363" t="s">
        <v>1429</v>
      </c>
      <c r="K314" s="358" t="s">
        <v>169</v>
      </c>
      <c r="L314" s="359">
        <v>4</v>
      </c>
      <c r="M314" s="359">
        <v>4</v>
      </c>
      <c r="N314" s="361" t="s">
        <v>10</v>
      </c>
      <c r="O314" s="183">
        <v>5</v>
      </c>
      <c r="P314" s="183" t="s">
        <v>177</v>
      </c>
    </row>
    <row r="315" spans="1:16" ht="20">
      <c r="A315" s="358" t="s">
        <v>5080</v>
      </c>
      <c r="B315" s="358" t="s">
        <v>5081</v>
      </c>
      <c r="C315" s="363" t="s">
        <v>5080</v>
      </c>
      <c r="D315" s="358"/>
      <c r="E315" s="358" t="s">
        <v>220</v>
      </c>
      <c r="F315" s="358"/>
      <c r="G315" s="357" t="s">
        <v>5069</v>
      </c>
      <c r="H315" s="363" t="s">
        <v>5082</v>
      </c>
      <c r="I315" s="358" t="s">
        <v>166</v>
      </c>
      <c r="J315" s="363" t="s">
        <v>1429</v>
      </c>
      <c r="K315" s="358" t="s">
        <v>169</v>
      </c>
      <c r="L315" s="359">
        <v>4</v>
      </c>
      <c r="M315" s="359">
        <v>4</v>
      </c>
      <c r="N315" s="361" t="s">
        <v>10</v>
      </c>
      <c r="O315" s="183">
        <v>5</v>
      </c>
      <c r="P315" s="183" t="s">
        <v>177</v>
      </c>
    </row>
    <row r="316" spans="1:16" ht="20">
      <c r="A316" s="358" t="s">
        <v>5083</v>
      </c>
      <c r="B316" s="358" t="s">
        <v>5084</v>
      </c>
      <c r="C316" s="363" t="s">
        <v>5083</v>
      </c>
      <c r="D316" s="358"/>
      <c r="E316" s="358" t="s">
        <v>220</v>
      </c>
      <c r="F316" s="358"/>
      <c r="G316" s="357" t="s">
        <v>5069</v>
      </c>
      <c r="H316" s="363" t="s">
        <v>5085</v>
      </c>
      <c r="I316" s="358" t="s">
        <v>166</v>
      </c>
      <c r="J316" s="363" t="s">
        <v>1429</v>
      </c>
      <c r="K316" s="358" t="s">
        <v>169</v>
      </c>
      <c r="L316" s="359">
        <v>4</v>
      </c>
      <c r="M316" s="359">
        <v>4</v>
      </c>
      <c r="N316" s="361" t="s">
        <v>10</v>
      </c>
      <c r="O316" s="183">
        <v>5</v>
      </c>
      <c r="P316" s="183" t="s">
        <v>177</v>
      </c>
    </row>
    <row r="317" spans="1:16" ht="20">
      <c r="A317" s="358" t="s">
        <v>5086</v>
      </c>
      <c r="B317" s="358" t="s">
        <v>5087</v>
      </c>
      <c r="C317" s="363" t="s">
        <v>5086</v>
      </c>
      <c r="D317" s="358"/>
      <c r="E317" s="358" t="s">
        <v>220</v>
      </c>
      <c r="F317" s="358"/>
      <c r="G317" s="357" t="s">
        <v>5069</v>
      </c>
      <c r="H317" s="363" t="s">
        <v>5088</v>
      </c>
      <c r="I317" s="358" t="s">
        <v>166</v>
      </c>
      <c r="J317" s="363" t="s">
        <v>1429</v>
      </c>
      <c r="K317" s="358" t="s">
        <v>169</v>
      </c>
      <c r="L317" s="359">
        <v>4</v>
      </c>
      <c r="M317" s="359">
        <v>4</v>
      </c>
      <c r="N317" s="361" t="s">
        <v>10</v>
      </c>
      <c r="O317" s="183">
        <v>5</v>
      </c>
      <c r="P317" s="183" t="s">
        <v>177</v>
      </c>
    </row>
    <row r="318" spans="1:16" ht="20">
      <c r="A318" s="358" t="s">
        <v>5089</v>
      </c>
      <c r="B318" s="358" t="s">
        <v>5090</v>
      </c>
      <c r="C318" s="363" t="s">
        <v>5089</v>
      </c>
      <c r="D318" s="358"/>
      <c r="E318" s="358" t="s">
        <v>220</v>
      </c>
      <c r="F318" s="358"/>
      <c r="G318" s="357" t="s">
        <v>5069</v>
      </c>
      <c r="H318" s="363" t="s">
        <v>5091</v>
      </c>
      <c r="I318" s="358" t="s">
        <v>166</v>
      </c>
      <c r="J318" s="363" t="s">
        <v>1429</v>
      </c>
      <c r="K318" s="358" t="s">
        <v>169</v>
      </c>
      <c r="L318" s="359">
        <v>4</v>
      </c>
      <c r="M318" s="359">
        <v>4</v>
      </c>
      <c r="N318" s="361" t="s">
        <v>10</v>
      </c>
      <c r="O318" s="183">
        <v>5</v>
      </c>
      <c r="P318" s="183" t="s">
        <v>177</v>
      </c>
    </row>
    <row r="319" spans="1:16" ht="20">
      <c r="A319" s="358" t="s">
        <v>5092</v>
      </c>
      <c r="B319" s="358" t="s">
        <v>5093</v>
      </c>
      <c r="C319" s="363" t="s">
        <v>5092</v>
      </c>
      <c r="D319" s="358"/>
      <c r="E319" s="358" t="s">
        <v>220</v>
      </c>
      <c r="F319" s="358"/>
      <c r="G319" s="357" t="s">
        <v>5069</v>
      </c>
      <c r="H319" s="363" t="s">
        <v>5094</v>
      </c>
      <c r="I319" s="358" t="s">
        <v>166</v>
      </c>
      <c r="J319" s="363" t="s">
        <v>1429</v>
      </c>
      <c r="K319" s="358" t="s">
        <v>169</v>
      </c>
      <c r="L319" s="359">
        <v>4</v>
      </c>
      <c r="M319" s="359">
        <v>4</v>
      </c>
      <c r="N319" s="361" t="s">
        <v>10</v>
      </c>
      <c r="O319" s="183">
        <v>5</v>
      </c>
      <c r="P319" s="183" t="s">
        <v>177</v>
      </c>
    </row>
    <row r="320" spans="1:16" ht="20">
      <c r="A320" s="358" t="s">
        <v>5095</v>
      </c>
      <c r="B320" s="358" t="s">
        <v>5096</v>
      </c>
      <c r="C320" s="363" t="s">
        <v>5095</v>
      </c>
      <c r="D320" s="358"/>
      <c r="E320" s="358" t="s">
        <v>220</v>
      </c>
      <c r="F320" s="358"/>
      <c r="G320" s="357" t="s">
        <v>5069</v>
      </c>
      <c r="H320" s="363" t="s">
        <v>5097</v>
      </c>
      <c r="I320" s="358" t="s">
        <v>166</v>
      </c>
      <c r="J320" s="363" t="s">
        <v>1429</v>
      </c>
      <c r="K320" s="358" t="s">
        <v>169</v>
      </c>
      <c r="L320" s="359">
        <v>4</v>
      </c>
      <c r="M320" s="359">
        <v>4</v>
      </c>
      <c r="N320" s="361" t="s">
        <v>10</v>
      </c>
      <c r="O320" s="183">
        <v>5</v>
      </c>
      <c r="P320" s="183" t="s">
        <v>177</v>
      </c>
    </row>
    <row r="321" spans="1:16" ht="20">
      <c r="A321" s="358" t="s">
        <v>5098</v>
      </c>
      <c r="B321" s="358" t="s">
        <v>5099</v>
      </c>
      <c r="C321" s="363" t="s">
        <v>5098</v>
      </c>
      <c r="D321" s="358"/>
      <c r="E321" s="358" t="s">
        <v>220</v>
      </c>
      <c r="F321" s="358"/>
      <c r="G321" s="357" t="s">
        <v>5069</v>
      </c>
      <c r="H321" s="363" t="s">
        <v>5100</v>
      </c>
      <c r="I321" s="358" t="s">
        <v>166</v>
      </c>
      <c r="J321" s="363" t="s">
        <v>1429</v>
      </c>
      <c r="K321" s="358" t="s">
        <v>169</v>
      </c>
      <c r="L321" s="359">
        <v>4</v>
      </c>
      <c r="M321" s="359">
        <v>4</v>
      </c>
      <c r="N321" s="361" t="s">
        <v>10</v>
      </c>
      <c r="O321" s="183">
        <v>5</v>
      </c>
      <c r="P321" s="183" t="s">
        <v>177</v>
      </c>
    </row>
    <row r="322" spans="1:16" ht="20">
      <c r="A322" s="358" t="s">
        <v>5101</v>
      </c>
      <c r="B322" s="358" t="s">
        <v>5102</v>
      </c>
      <c r="C322" s="363" t="s">
        <v>5101</v>
      </c>
      <c r="D322" s="358"/>
      <c r="E322" s="358" t="s">
        <v>220</v>
      </c>
      <c r="F322" s="358"/>
      <c r="G322" s="357" t="s">
        <v>5069</v>
      </c>
      <c r="H322" s="358" t="s">
        <v>5103</v>
      </c>
      <c r="I322" s="358" t="s">
        <v>166</v>
      </c>
      <c r="J322" s="363" t="s">
        <v>1429</v>
      </c>
      <c r="K322" s="358" t="s">
        <v>169</v>
      </c>
      <c r="L322" s="359">
        <v>4</v>
      </c>
      <c r="M322" s="359">
        <v>4</v>
      </c>
      <c r="N322" s="361" t="s">
        <v>10</v>
      </c>
      <c r="O322" s="183">
        <v>5</v>
      </c>
      <c r="P322" s="183" t="s">
        <v>177</v>
      </c>
    </row>
    <row r="323" spans="1:16" ht="20">
      <c r="A323" s="358" t="s">
        <v>5104</v>
      </c>
      <c r="B323" s="358" t="s">
        <v>5105</v>
      </c>
      <c r="C323" s="363" t="s">
        <v>5104</v>
      </c>
      <c r="D323" s="358"/>
      <c r="E323" s="358" t="s">
        <v>220</v>
      </c>
      <c r="F323" s="358"/>
      <c r="G323" s="357" t="s">
        <v>5069</v>
      </c>
      <c r="H323" s="358" t="s">
        <v>5106</v>
      </c>
      <c r="I323" s="358" t="s">
        <v>166</v>
      </c>
      <c r="J323" s="363" t="s">
        <v>1429</v>
      </c>
      <c r="K323" s="358" t="s">
        <v>169</v>
      </c>
      <c r="L323" s="359">
        <v>4</v>
      </c>
      <c r="M323" s="359">
        <v>4</v>
      </c>
      <c r="N323" s="361" t="s">
        <v>10</v>
      </c>
      <c r="O323" s="183">
        <v>5</v>
      </c>
      <c r="P323" s="183" t="s">
        <v>177</v>
      </c>
    </row>
    <row r="324" spans="1:16" ht="20">
      <c r="A324" s="358" t="s">
        <v>5107</v>
      </c>
      <c r="B324" s="358" t="s">
        <v>5108</v>
      </c>
      <c r="C324" s="363"/>
      <c r="D324" s="358"/>
      <c r="E324" s="358" t="s">
        <v>220</v>
      </c>
      <c r="F324" s="358"/>
      <c r="G324" s="357" t="s">
        <v>5069</v>
      </c>
      <c r="H324" s="358" t="s">
        <v>5109</v>
      </c>
      <c r="I324" s="358" t="s">
        <v>166</v>
      </c>
      <c r="J324" s="363" t="s">
        <v>1429</v>
      </c>
      <c r="K324" s="358" t="s">
        <v>169</v>
      </c>
      <c r="L324" s="359">
        <v>4</v>
      </c>
      <c r="M324" s="359">
        <v>4</v>
      </c>
      <c r="N324" s="361" t="s">
        <v>10</v>
      </c>
      <c r="O324" s="183">
        <v>5</v>
      </c>
      <c r="P324" s="183" t="s">
        <v>177</v>
      </c>
    </row>
    <row r="325" spans="1:16" ht="20">
      <c r="A325" s="358" t="s">
        <v>5110</v>
      </c>
      <c r="B325" s="358" t="s">
        <v>5111</v>
      </c>
      <c r="C325" s="363"/>
      <c r="D325" s="358"/>
      <c r="E325" s="358" t="s">
        <v>220</v>
      </c>
      <c r="F325" s="358"/>
      <c r="G325" s="357" t="s">
        <v>5069</v>
      </c>
      <c r="H325" s="358" t="s">
        <v>5112</v>
      </c>
      <c r="I325" s="358" t="s">
        <v>166</v>
      </c>
      <c r="J325" s="363" t="s">
        <v>1429</v>
      </c>
      <c r="K325" s="358" t="s">
        <v>169</v>
      </c>
      <c r="L325" s="359">
        <v>4</v>
      </c>
      <c r="M325" s="359">
        <v>4</v>
      </c>
      <c r="N325" s="361" t="s">
        <v>10</v>
      </c>
      <c r="O325" s="183">
        <v>5</v>
      </c>
      <c r="P325" s="183" t="s">
        <v>177</v>
      </c>
    </row>
    <row r="326" spans="1:16" ht="20">
      <c r="A326" s="358" t="s">
        <v>5113</v>
      </c>
      <c r="B326" s="358" t="s">
        <v>5114</v>
      </c>
      <c r="C326" s="363"/>
      <c r="D326" s="358"/>
      <c r="E326" s="358" t="s">
        <v>220</v>
      </c>
      <c r="F326" s="358"/>
      <c r="G326" s="357" t="s">
        <v>5069</v>
      </c>
      <c r="H326" s="358" t="s">
        <v>5115</v>
      </c>
      <c r="I326" s="358" t="s">
        <v>166</v>
      </c>
      <c r="J326" s="363" t="s">
        <v>1429</v>
      </c>
      <c r="K326" s="358" t="s">
        <v>169</v>
      </c>
      <c r="L326" s="359">
        <v>4</v>
      </c>
      <c r="M326" s="359">
        <v>4</v>
      </c>
      <c r="N326" s="361" t="s">
        <v>10</v>
      </c>
      <c r="O326" s="183">
        <v>5</v>
      </c>
      <c r="P326" s="183" t="s">
        <v>177</v>
      </c>
    </row>
    <row r="327" spans="1:16" ht="20">
      <c r="A327" s="358" t="s">
        <v>5116</v>
      </c>
      <c r="B327" s="358" t="s">
        <v>5117</v>
      </c>
      <c r="C327" s="363"/>
      <c r="D327" s="358"/>
      <c r="E327" s="358" t="s">
        <v>220</v>
      </c>
      <c r="F327" s="358"/>
      <c r="G327" s="357" t="s">
        <v>5069</v>
      </c>
      <c r="H327" s="358" t="s">
        <v>5118</v>
      </c>
      <c r="I327" s="358" t="s">
        <v>166</v>
      </c>
      <c r="J327" s="363" t="s">
        <v>1429</v>
      </c>
      <c r="K327" s="358" t="s">
        <v>169</v>
      </c>
      <c r="L327" s="359">
        <v>4</v>
      </c>
      <c r="M327" s="359">
        <v>4</v>
      </c>
      <c r="N327" s="361" t="s">
        <v>10</v>
      </c>
      <c r="O327" s="183">
        <v>5</v>
      </c>
      <c r="P327" s="183" t="s">
        <v>177</v>
      </c>
    </row>
    <row r="328" spans="1:16" ht="20">
      <c r="A328" s="358" t="s">
        <v>5119</v>
      </c>
      <c r="B328" s="358" t="s">
        <v>5120</v>
      </c>
      <c r="C328" s="363" t="s">
        <v>5119</v>
      </c>
      <c r="D328" s="368"/>
      <c r="E328" s="358" t="s">
        <v>220</v>
      </c>
      <c r="F328" s="358"/>
      <c r="G328" s="357" t="s">
        <v>4296</v>
      </c>
      <c r="H328" s="358" t="s">
        <v>5121</v>
      </c>
      <c r="I328" s="358" t="s">
        <v>166</v>
      </c>
      <c r="J328" s="363" t="s">
        <v>1429</v>
      </c>
      <c r="K328" s="358" t="s">
        <v>169</v>
      </c>
      <c r="L328" s="359">
        <v>4</v>
      </c>
      <c r="M328" s="359">
        <v>4</v>
      </c>
      <c r="N328" s="361" t="s">
        <v>10</v>
      </c>
      <c r="O328" s="183">
        <v>5</v>
      </c>
      <c r="P328" s="183" t="s">
        <v>177</v>
      </c>
    </row>
    <row r="329" spans="1:16" ht="20">
      <c r="A329" s="358" t="s">
        <v>5122</v>
      </c>
      <c r="B329" s="358" t="s">
        <v>5123</v>
      </c>
      <c r="C329" s="363" t="s">
        <v>5122</v>
      </c>
      <c r="D329" s="368"/>
      <c r="E329" s="358" t="s">
        <v>220</v>
      </c>
      <c r="F329" s="358"/>
      <c r="G329" s="357" t="s">
        <v>4296</v>
      </c>
      <c r="H329" s="358" t="s">
        <v>5124</v>
      </c>
      <c r="I329" s="358" t="s">
        <v>166</v>
      </c>
      <c r="J329" s="363" t="s">
        <v>1429</v>
      </c>
      <c r="K329" s="358" t="s">
        <v>169</v>
      </c>
      <c r="L329" s="359">
        <v>4</v>
      </c>
      <c r="M329" s="359">
        <v>4</v>
      </c>
      <c r="N329" s="361" t="s">
        <v>10</v>
      </c>
      <c r="O329" s="183">
        <v>5</v>
      </c>
      <c r="P329" s="183" t="s">
        <v>177</v>
      </c>
    </row>
    <row r="330" spans="1:16" ht="20">
      <c r="A330" s="358" t="s">
        <v>5125</v>
      </c>
      <c r="B330" s="358" t="s">
        <v>5126</v>
      </c>
      <c r="C330" s="363" t="s">
        <v>5125</v>
      </c>
      <c r="D330" s="368"/>
      <c r="E330" s="358" t="s">
        <v>220</v>
      </c>
      <c r="F330" s="358"/>
      <c r="G330" s="357" t="s">
        <v>4296</v>
      </c>
      <c r="H330" s="358" t="s">
        <v>5127</v>
      </c>
      <c r="I330" s="358" t="s">
        <v>166</v>
      </c>
      <c r="J330" s="363" t="s">
        <v>1429</v>
      </c>
      <c r="K330" s="358" t="s">
        <v>169</v>
      </c>
      <c r="L330" s="359">
        <v>4</v>
      </c>
      <c r="M330" s="359">
        <v>4</v>
      </c>
      <c r="N330" s="361" t="s">
        <v>10</v>
      </c>
      <c r="O330" s="183">
        <v>5</v>
      </c>
      <c r="P330" s="183" t="s">
        <v>177</v>
      </c>
    </row>
    <row r="331" spans="1:16" ht="20">
      <c r="A331" s="358" t="s">
        <v>5128</v>
      </c>
      <c r="B331" s="358" t="s">
        <v>5129</v>
      </c>
      <c r="C331" s="363" t="s">
        <v>5128</v>
      </c>
      <c r="D331" s="368"/>
      <c r="E331" s="358" t="s">
        <v>220</v>
      </c>
      <c r="F331" s="358"/>
      <c r="G331" s="357" t="s">
        <v>4296</v>
      </c>
      <c r="H331" s="358" t="s">
        <v>5130</v>
      </c>
      <c r="I331" s="358" t="s">
        <v>166</v>
      </c>
      <c r="J331" s="363" t="s">
        <v>1429</v>
      </c>
      <c r="K331" s="358" t="s">
        <v>169</v>
      </c>
      <c r="L331" s="359">
        <v>4</v>
      </c>
      <c r="M331" s="359">
        <v>4</v>
      </c>
      <c r="N331" s="361" t="s">
        <v>10</v>
      </c>
      <c r="O331" s="183">
        <v>5</v>
      </c>
      <c r="P331" s="183" t="s">
        <v>177</v>
      </c>
    </row>
    <row r="332" spans="1:16" ht="20">
      <c r="A332" s="358" t="s">
        <v>5131</v>
      </c>
      <c r="B332" s="358" t="s">
        <v>5132</v>
      </c>
      <c r="C332" s="363" t="s">
        <v>5131</v>
      </c>
      <c r="D332" s="368"/>
      <c r="E332" s="358" t="s">
        <v>220</v>
      </c>
      <c r="F332" s="358"/>
      <c r="G332" s="357" t="s">
        <v>4296</v>
      </c>
      <c r="H332" s="358" t="s">
        <v>5133</v>
      </c>
      <c r="I332" s="358" t="s">
        <v>166</v>
      </c>
      <c r="J332" s="363" t="s">
        <v>1429</v>
      </c>
      <c r="K332" s="358" t="s">
        <v>169</v>
      </c>
      <c r="L332" s="359">
        <v>4</v>
      </c>
      <c r="M332" s="359">
        <v>4</v>
      </c>
      <c r="N332" s="361" t="s">
        <v>10</v>
      </c>
      <c r="O332" s="183">
        <v>5</v>
      </c>
      <c r="P332" s="183" t="s">
        <v>177</v>
      </c>
    </row>
    <row r="333" spans="1:16" ht="20">
      <c r="A333" s="358" t="s">
        <v>5134</v>
      </c>
      <c r="B333" s="358" t="s">
        <v>5135</v>
      </c>
      <c r="C333" s="363" t="s">
        <v>5134</v>
      </c>
      <c r="D333" s="368"/>
      <c r="E333" s="358" t="s">
        <v>220</v>
      </c>
      <c r="F333" s="358"/>
      <c r="G333" s="357" t="s">
        <v>4296</v>
      </c>
      <c r="H333" s="358" t="s">
        <v>5136</v>
      </c>
      <c r="I333" s="358" t="s">
        <v>166</v>
      </c>
      <c r="J333" s="363" t="s">
        <v>1429</v>
      </c>
      <c r="K333" s="358" t="s">
        <v>169</v>
      </c>
      <c r="L333" s="359">
        <v>4</v>
      </c>
      <c r="M333" s="359">
        <v>4</v>
      </c>
      <c r="N333" s="361" t="s">
        <v>10</v>
      </c>
      <c r="O333" s="183">
        <v>5</v>
      </c>
      <c r="P333" s="183" t="s">
        <v>177</v>
      </c>
    </row>
    <row r="334" spans="1:16" ht="20">
      <c r="A334" s="358" t="s">
        <v>5137</v>
      </c>
      <c r="B334" s="358" t="s">
        <v>5138</v>
      </c>
      <c r="C334" s="363"/>
      <c r="D334" s="368"/>
      <c r="E334" s="358" t="s">
        <v>220</v>
      </c>
      <c r="F334" s="358"/>
      <c r="G334" s="357" t="s">
        <v>4296</v>
      </c>
      <c r="H334" s="358" t="s">
        <v>5139</v>
      </c>
      <c r="I334" s="358" t="s">
        <v>166</v>
      </c>
      <c r="J334" s="363" t="s">
        <v>1429</v>
      </c>
      <c r="K334" s="358" t="s">
        <v>169</v>
      </c>
      <c r="L334" s="359">
        <v>4</v>
      </c>
      <c r="M334" s="359">
        <v>4</v>
      </c>
      <c r="N334" s="361" t="s">
        <v>10</v>
      </c>
      <c r="O334" s="183">
        <v>5</v>
      </c>
      <c r="P334" s="183" t="s">
        <v>177</v>
      </c>
    </row>
    <row r="335" spans="1:16" ht="20">
      <c r="A335" s="358" t="s">
        <v>5140</v>
      </c>
      <c r="B335" s="358" t="s">
        <v>5141</v>
      </c>
      <c r="C335" s="363"/>
      <c r="D335" s="368"/>
      <c r="E335" s="358" t="s">
        <v>220</v>
      </c>
      <c r="F335" s="358"/>
      <c r="G335" s="357" t="s">
        <v>4296</v>
      </c>
      <c r="H335" s="358" t="s">
        <v>5142</v>
      </c>
      <c r="I335" s="358" t="s">
        <v>166</v>
      </c>
      <c r="J335" s="363" t="s">
        <v>1429</v>
      </c>
      <c r="K335" s="358" t="s">
        <v>169</v>
      </c>
      <c r="L335" s="359">
        <v>4</v>
      </c>
      <c r="M335" s="359">
        <v>4</v>
      </c>
      <c r="N335" s="361" t="s">
        <v>10</v>
      </c>
      <c r="O335" s="183">
        <v>5</v>
      </c>
      <c r="P335" s="183" t="s">
        <v>177</v>
      </c>
    </row>
    <row r="336" spans="1:16" ht="20">
      <c r="A336" s="358" t="s">
        <v>5143</v>
      </c>
      <c r="B336" s="358" t="s">
        <v>5144</v>
      </c>
      <c r="C336" s="363"/>
      <c r="D336" s="368"/>
      <c r="E336" s="358" t="s">
        <v>220</v>
      </c>
      <c r="F336" s="358"/>
      <c r="G336" s="357" t="s">
        <v>4296</v>
      </c>
      <c r="H336" s="358" t="s">
        <v>5145</v>
      </c>
      <c r="I336" s="358" t="s">
        <v>166</v>
      </c>
      <c r="J336" s="363" t="s">
        <v>1429</v>
      </c>
      <c r="K336" s="358" t="s">
        <v>169</v>
      </c>
      <c r="L336" s="359">
        <v>4</v>
      </c>
      <c r="M336" s="359">
        <v>4</v>
      </c>
      <c r="N336" s="361" t="s">
        <v>10</v>
      </c>
      <c r="O336" s="183">
        <v>5</v>
      </c>
      <c r="P336" s="183" t="s">
        <v>177</v>
      </c>
    </row>
    <row r="337" spans="1:16" ht="20">
      <c r="A337" s="358" t="s">
        <v>5146</v>
      </c>
      <c r="B337" s="358" t="s">
        <v>5147</v>
      </c>
      <c r="C337" s="363"/>
      <c r="D337" s="368"/>
      <c r="E337" s="358" t="s">
        <v>220</v>
      </c>
      <c r="F337" s="358"/>
      <c r="G337" s="357" t="s">
        <v>4296</v>
      </c>
      <c r="H337" s="358" t="s">
        <v>5148</v>
      </c>
      <c r="I337" s="358" t="s">
        <v>166</v>
      </c>
      <c r="J337" s="363" t="s">
        <v>1429</v>
      </c>
      <c r="K337" s="358" t="s">
        <v>169</v>
      </c>
      <c r="L337" s="359">
        <v>4</v>
      </c>
      <c r="M337" s="359">
        <v>4</v>
      </c>
      <c r="N337" s="361" t="s">
        <v>10</v>
      </c>
      <c r="O337" s="183">
        <v>5</v>
      </c>
      <c r="P337" s="183" t="s">
        <v>177</v>
      </c>
    </row>
    <row r="338" spans="1:16" ht="20">
      <c r="A338" s="358" t="s">
        <v>5149</v>
      </c>
      <c r="B338" s="358" t="s">
        <v>5150</v>
      </c>
      <c r="C338" s="363"/>
      <c r="D338" s="368"/>
      <c r="E338" s="358" t="s">
        <v>220</v>
      </c>
      <c r="F338" s="358"/>
      <c r="G338" s="357" t="s">
        <v>4296</v>
      </c>
      <c r="H338" s="358" t="s">
        <v>5151</v>
      </c>
      <c r="I338" s="358" t="s">
        <v>166</v>
      </c>
      <c r="J338" s="363" t="s">
        <v>1429</v>
      </c>
      <c r="K338" s="358" t="s">
        <v>169</v>
      </c>
      <c r="L338" s="359">
        <v>4</v>
      </c>
      <c r="M338" s="359">
        <v>4</v>
      </c>
      <c r="N338" s="361" t="s">
        <v>10</v>
      </c>
      <c r="O338" s="183">
        <v>5</v>
      </c>
      <c r="P338" s="183" t="s">
        <v>177</v>
      </c>
    </row>
    <row r="339" spans="1:16" ht="20">
      <c r="A339" s="358" t="s">
        <v>5152</v>
      </c>
      <c r="B339" s="358" t="s">
        <v>5153</v>
      </c>
      <c r="C339" s="363"/>
      <c r="D339" s="368"/>
      <c r="E339" s="358" t="s">
        <v>220</v>
      </c>
      <c r="F339" s="358"/>
      <c r="G339" s="357" t="s">
        <v>4296</v>
      </c>
      <c r="H339" s="358" t="s">
        <v>5154</v>
      </c>
      <c r="I339" s="358" t="s">
        <v>166</v>
      </c>
      <c r="J339" s="363" t="s">
        <v>1429</v>
      </c>
      <c r="K339" s="358" t="s">
        <v>169</v>
      </c>
      <c r="L339" s="359">
        <v>4</v>
      </c>
      <c r="M339" s="359">
        <v>4</v>
      </c>
      <c r="N339" s="361" t="s">
        <v>10</v>
      </c>
      <c r="O339" s="183">
        <v>5</v>
      </c>
      <c r="P339" s="183" t="s">
        <v>177</v>
      </c>
    </row>
    <row r="340" spans="1:16" ht="20">
      <c r="A340" s="358" t="s">
        <v>5155</v>
      </c>
      <c r="B340" s="358" t="s">
        <v>5156</v>
      </c>
      <c r="C340" s="363"/>
      <c r="D340" s="368"/>
      <c r="E340" s="358" t="s">
        <v>220</v>
      </c>
      <c r="F340" s="358"/>
      <c r="G340" s="357" t="s">
        <v>4296</v>
      </c>
      <c r="H340" s="358" t="s">
        <v>5157</v>
      </c>
      <c r="I340" s="358" t="s">
        <v>166</v>
      </c>
      <c r="J340" s="363" t="s">
        <v>1429</v>
      </c>
      <c r="K340" s="358" t="s">
        <v>169</v>
      </c>
      <c r="L340" s="359">
        <v>4</v>
      </c>
      <c r="M340" s="359">
        <v>4</v>
      </c>
      <c r="N340" s="361" t="s">
        <v>10</v>
      </c>
      <c r="O340" s="183">
        <v>5</v>
      </c>
      <c r="P340" s="183" t="s">
        <v>177</v>
      </c>
    </row>
    <row r="341" spans="1:16" ht="20">
      <c r="A341" s="358" t="s">
        <v>5158</v>
      </c>
      <c r="B341" s="358" t="s">
        <v>5159</v>
      </c>
      <c r="C341" s="363"/>
      <c r="D341" s="368"/>
      <c r="E341" s="358" t="s">
        <v>220</v>
      </c>
      <c r="F341" s="358"/>
      <c r="G341" s="357" t="s">
        <v>4296</v>
      </c>
      <c r="H341" s="358" t="s">
        <v>5160</v>
      </c>
      <c r="I341" s="358" t="s">
        <v>166</v>
      </c>
      <c r="J341" s="363" t="s">
        <v>1429</v>
      </c>
      <c r="K341" s="358" t="s">
        <v>169</v>
      </c>
      <c r="L341" s="359">
        <v>4</v>
      </c>
      <c r="M341" s="359">
        <v>4</v>
      </c>
      <c r="N341" s="361" t="s">
        <v>10</v>
      </c>
      <c r="O341" s="183">
        <v>5</v>
      </c>
      <c r="P341" s="183" t="s">
        <v>177</v>
      </c>
    </row>
    <row r="342" spans="1:16" ht="20">
      <c r="A342" s="358" t="s">
        <v>5161</v>
      </c>
      <c r="B342" s="358" t="s">
        <v>5162</v>
      </c>
      <c r="C342" s="363"/>
      <c r="D342" s="368"/>
      <c r="E342" s="358" t="s">
        <v>220</v>
      </c>
      <c r="F342" s="358"/>
      <c r="G342" s="357" t="s">
        <v>4296</v>
      </c>
      <c r="H342" s="358" t="s">
        <v>5163</v>
      </c>
      <c r="I342" s="358" t="s">
        <v>166</v>
      </c>
      <c r="J342" s="363" t="s">
        <v>1429</v>
      </c>
      <c r="K342" s="358" t="s">
        <v>169</v>
      </c>
      <c r="L342" s="359">
        <v>4</v>
      </c>
      <c r="M342" s="359">
        <v>4</v>
      </c>
      <c r="N342" s="361" t="s">
        <v>10</v>
      </c>
      <c r="O342" s="183">
        <v>5</v>
      </c>
      <c r="P342" s="183" t="s">
        <v>177</v>
      </c>
    </row>
    <row r="343" spans="1:16" ht="20">
      <c r="A343" s="358" t="s">
        <v>5164</v>
      </c>
      <c r="B343" s="358" t="s">
        <v>5165</v>
      </c>
      <c r="C343" s="363"/>
      <c r="D343" s="368"/>
      <c r="E343" s="358" t="s">
        <v>220</v>
      </c>
      <c r="F343" s="358"/>
      <c r="G343" s="357" t="s">
        <v>4296</v>
      </c>
      <c r="H343" s="358" t="s">
        <v>5166</v>
      </c>
      <c r="I343" s="358" t="s">
        <v>166</v>
      </c>
      <c r="J343" s="363" t="s">
        <v>1429</v>
      </c>
      <c r="K343" s="358" t="s">
        <v>169</v>
      </c>
      <c r="L343" s="359">
        <v>4</v>
      </c>
      <c r="M343" s="359">
        <v>4</v>
      </c>
      <c r="N343" s="361" t="s">
        <v>10</v>
      </c>
      <c r="O343" s="183">
        <v>5</v>
      </c>
      <c r="P343" s="183" t="s">
        <v>177</v>
      </c>
    </row>
    <row r="344" spans="1:16" ht="20">
      <c r="A344" s="358" t="s">
        <v>5167</v>
      </c>
      <c r="B344" s="358" t="s">
        <v>5168</v>
      </c>
      <c r="C344" s="363"/>
      <c r="D344" s="368"/>
      <c r="E344" s="358" t="s">
        <v>220</v>
      </c>
      <c r="F344" s="358"/>
      <c r="G344" s="357" t="s">
        <v>4296</v>
      </c>
      <c r="H344" s="358" t="s">
        <v>5169</v>
      </c>
      <c r="I344" s="358" t="s">
        <v>166</v>
      </c>
      <c r="J344" s="363" t="s">
        <v>1429</v>
      </c>
      <c r="K344" s="358" t="s">
        <v>169</v>
      </c>
      <c r="L344" s="359">
        <v>4</v>
      </c>
      <c r="M344" s="359">
        <v>4</v>
      </c>
      <c r="N344" s="361" t="s">
        <v>10</v>
      </c>
      <c r="O344" s="183">
        <v>5</v>
      </c>
      <c r="P344" s="183" t="s">
        <v>177</v>
      </c>
    </row>
    <row r="345" spans="1:16" ht="20">
      <c r="A345" s="358" t="s">
        <v>5170</v>
      </c>
      <c r="B345" s="358" t="s">
        <v>5171</v>
      </c>
      <c r="C345" s="363"/>
      <c r="D345" s="368"/>
      <c r="E345" s="358" t="s">
        <v>220</v>
      </c>
      <c r="F345" s="358"/>
      <c r="G345" s="357" t="s">
        <v>4296</v>
      </c>
      <c r="H345" s="358" t="s">
        <v>5172</v>
      </c>
      <c r="I345" s="358" t="s">
        <v>166</v>
      </c>
      <c r="J345" s="363" t="s">
        <v>1429</v>
      </c>
      <c r="K345" s="358" t="s">
        <v>169</v>
      </c>
      <c r="L345" s="359">
        <v>4</v>
      </c>
      <c r="M345" s="359">
        <v>4</v>
      </c>
      <c r="N345" s="361" t="s">
        <v>10</v>
      </c>
      <c r="O345" s="183">
        <v>5</v>
      </c>
      <c r="P345" s="183" t="s">
        <v>177</v>
      </c>
    </row>
    <row r="346" spans="1:16" ht="20">
      <c r="A346" s="358" t="s">
        <v>5173</v>
      </c>
      <c r="B346" s="358" t="s">
        <v>5174</v>
      </c>
      <c r="C346" s="363"/>
      <c r="D346" s="368"/>
      <c r="E346" s="358" t="s">
        <v>220</v>
      </c>
      <c r="F346" s="358"/>
      <c r="G346" s="357" t="s">
        <v>4296</v>
      </c>
      <c r="H346" s="358" t="s">
        <v>5175</v>
      </c>
      <c r="I346" s="358" t="s">
        <v>166</v>
      </c>
      <c r="J346" s="363" t="s">
        <v>1429</v>
      </c>
      <c r="K346" s="358" t="s">
        <v>169</v>
      </c>
      <c r="L346" s="359">
        <v>4</v>
      </c>
      <c r="M346" s="359">
        <v>4</v>
      </c>
      <c r="N346" s="361" t="s">
        <v>10</v>
      </c>
      <c r="O346" s="183">
        <v>5</v>
      </c>
      <c r="P346" s="183" t="s">
        <v>177</v>
      </c>
    </row>
    <row r="347" spans="1:16" ht="20">
      <c r="A347" s="358" t="s">
        <v>5176</v>
      </c>
      <c r="B347" s="358" t="s">
        <v>5177</v>
      </c>
      <c r="C347" s="363"/>
      <c r="D347" s="368"/>
      <c r="E347" s="358" t="s">
        <v>220</v>
      </c>
      <c r="F347" s="358"/>
      <c r="G347" s="357" t="s">
        <v>4296</v>
      </c>
      <c r="H347" s="358" t="s">
        <v>5178</v>
      </c>
      <c r="I347" s="358" t="s">
        <v>166</v>
      </c>
      <c r="J347" s="363" t="s">
        <v>1429</v>
      </c>
      <c r="K347" s="358" t="s">
        <v>169</v>
      </c>
      <c r="L347" s="359">
        <v>4</v>
      </c>
      <c r="M347" s="359">
        <v>4</v>
      </c>
      <c r="N347" s="361" t="s">
        <v>10</v>
      </c>
      <c r="O347" s="183">
        <v>5</v>
      </c>
      <c r="P347" s="183" t="s">
        <v>177</v>
      </c>
    </row>
    <row r="348" spans="1:16" ht="20">
      <c r="A348" s="358" t="s">
        <v>5179</v>
      </c>
      <c r="B348" s="358" t="s">
        <v>5180</v>
      </c>
      <c r="C348" s="363"/>
      <c r="D348" s="368"/>
      <c r="E348" s="358" t="s">
        <v>220</v>
      </c>
      <c r="F348" s="358"/>
      <c r="G348" s="357" t="s">
        <v>4296</v>
      </c>
      <c r="H348" s="358" t="s">
        <v>5181</v>
      </c>
      <c r="I348" s="358" t="s">
        <v>166</v>
      </c>
      <c r="J348" s="363" t="s">
        <v>1429</v>
      </c>
      <c r="K348" s="358" t="s">
        <v>169</v>
      </c>
      <c r="L348" s="359">
        <v>4</v>
      </c>
      <c r="M348" s="359">
        <v>4</v>
      </c>
      <c r="N348" s="361" t="s">
        <v>10</v>
      </c>
      <c r="O348" s="183">
        <v>5</v>
      </c>
      <c r="P348" s="183" t="s">
        <v>177</v>
      </c>
    </row>
    <row r="349" spans="1:16" ht="20">
      <c r="A349" s="358" t="s">
        <v>5182</v>
      </c>
      <c r="B349" s="358" t="s">
        <v>5183</v>
      </c>
      <c r="C349" s="363"/>
      <c r="D349" s="368"/>
      <c r="E349" s="358" t="s">
        <v>220</v>
      </c>
      <c r="F349" s="358"/>
      <c r="G349" s="357" t="s">
        <v>4296</v>
      </c>
      <c r="H349" s="358" t="s">
        <v>5184</v>
      </c>
      <c r="I349" s="358" t="s">
        <v>166</v>
      </c>
      <c r="J349" s="363" t="s">
        <v>1429</v>
      </c>
      <c r="K349" s="358" t="s">
        <v>169</v>
      </c>
      <c r="L349" s="359">
        <v>4</v>
      </c>
      <c r="M349" s="359">
        <v>4</v>
      </c>
      <c r="N349" s="361" t="s">
        <v>10</v>
      </c>
      <c r="O349" s="183">
        <v>5</v>
      </c>
      <c r="P349" s="183" t="s">
        <v>177</v>
      </c>
    </row>
    <row r="350" spans="1:16" ht="20">
      <c r="A350" s="358" t="s">
        <v>5185</v>
      </c>
      <c r="B350" s="358" t="s">
        <v>5186</v>
      </c>
      <c r="C350" s="363"/>
      <c r="D350" s="368"/>
      <c r="E350" s="358" t="s">
        <v>220</v>
      </c>
      <c r="F350" s="358"/>
      <c r="G350" s="357" t="s">
        <v>4296</v>
      </c>
      <c r="H350" s="358" t="s">
        <v>5187</v>
      </c>
      <c r="I350" s="358" t="s">
        <v>166</v>
      </c>
      <c r="J350" s="363" t="s">
        <v>1429</v>
      </c>
      <c r="K350" s="358" t="s">
        <v>169</v>
      </c>
      <c r="L350" s="359">
        <v>4</v>
      </c>
      <c r="M350" s="359">
        <v>4</v>
      </c>
      <c r="N350" s="361" t="s">
        <v>10</v>
      </c>
      <c r="O350" s="183">
        <v>5</v>
      </c>
      <c r="P350" s="183" t="s">
        <v>177</v>
      </c>
    </row>
    <row r="351" spans="1:16" ht="20">
      <c r="A351" s="358" t="s">
        <v>5188</v>
      </c>
      <c r="B351" s="358" t="s">
        <v>5189</v>
      </c>
      <c r="C351" s="363"/>
      <c r="D351" s="368"/>
      <c r="E351" s="358" t="s">
        <v>220</v>
      </c>
      <c r="F351" s="358"/>
      <c r="G351" s="357" t="s">
        <v>4296</v>
      </c>
      <c r="H351" s="358" t="s">
        <v>5190</v>
      </c>
      <c r="I351" s="358" t="s">
        <v>166</v>
      </c>
      <c r="J351" s="363" t="s">
        <v>1429</v>
      </c>
      <c r="K351" s="358" t="s">
        <v>169</v>
      </c>
      <c r="L351" s="359">
        <v>4</v>
      </c>
      <c r="M351" s="359">
        <v>4</v>
      </c>
      <c r="N351" s="361" t="s">
        <v>10</v>
      </c>
      <c r="O351" s="183">
        <v>5</v>
      </c>
      <c r="P351" s="183" t="s">
        <v>177</v>
      </c>
    </row>
    <row r="352" spans="1:16">
      <c r="A352" s="358" t="s">
        <v>5191</v>
      </c>
      <c r="B352" s="358" t="s">
        <v>5192</v>
      </c>
      <c r="C352" s="363"/>
      <c r="D352" s="368"/>
      <c r="E352" s="358" t="s">
        <v>220</v>
      </c>
      <c r="F352" s="358"/>
      <c r="G352" s="357" t="s">
        <v>4296</v>
      </c>
      <c r="H352" s="358" t="s">
        <v>5193</v>
      </c>
      <c r="I352" s="358" t="s">
        <v>176</v>
      </c>
      <c r="J352" s="363"/>
      <c r="K352" s="358" t="s">
        <v>169</v>
      </c>
      <c r="L352" s="359">
        <v>4</v>
      </c>
      <c r="M352" s="359">
        <v>4</v>
      </c>
      <c r="N352" s="361" t="s">
        <v>10</v>
      </c>
      <c r="O352" s="183">
        <v>5</v>
      </c>
      <c r="P352" s="183" t="s">
        <v>177</v>
      </c>
    </row>
    <row r="353" spans="1:16">
      <c r="A353" s="358" t="s">
        <v>5194</v>
      </c>
      <c r="B353" s="358" t="s">
        <v>5195</v>
      </c>
      <c r="C353" s="363"/>
      <c r="D353" s="368"/>
      <c r="E353" s="358" t="s">
        <v>220</v>
      </c>
      <c r="F353" s="358"/>
      <c r="G353" s="357" t="s">
        <v>4296</v>
      </c>
      <c r="H353" s="358" t="s">
        <v>5196</v>
      </c>
      <c r="I353" s="358" t="s">
        <v>176</v>
      </c>
      <c r="J353" s="363"/>
      <c r="K353" s="358" t="s">
        <v>169</v>
      </c>
      <c r="L353" s="359">
        <v>4</v>
      </c>
      <c r="M353" s="359">
        <v>4</v>
      </c>
      <c r="N353" s="361" t="s">
        <v>10</v>
      </c>
      <c r="O353" s="183">
        <v>5</v>
      </c>
      <c r="P353" s="183" t="s">
        <v>177</v>
      </c>
    </row>
    <row r="354" spans="1:16">
      <c r="A354" s="358" t="s">
        <v>5197</v>
      </c>
      <c r="B354" s="358" t="s">
        <v>5198</v>
      </c>
      <c r="C354" s="363"/>
      <c r="D354" s="368"/>
      <c r="E354" s="358" t="s">
        <v>220</v>
      </c>
      <c r="F354" s="358"/>
      <c r="G354" s="357" t="s">
        <v>4296</v>
      </c>
      <c r="H354" s="358" t="s">
        <v>5199</v>
      </c>
      <c r="I354" s="358" t="s">
        <v>176</v>
      </c>
      <c r="J354" s="363"/>
      <c r="K354" s="358" t="s">
        <v>169</v>
      </c>
      <c r="L354" s="359">
        <v>4</v>
      </c>
      <c r="M354" s="359">
        <v>4</v>
      </c>
      <c r="N354" s="361" t="s">
        <v>10</v>
      </c>
      <c r="O354" s="183">
        <v>5</v>
      </c>
      <c r="P354" s="183" t="s">
        <v>177</v>
      </c>
    </row>
    <row r="355" spans="1:16">
      <c r="A355" s="358" t="s">
        <v>5200</v>
      </c>
      <c r="B355" s="358" t="s">
        <v>5201</v>
      </c>
      <c r="C355" s="363"/>
      <c r="D355" s="368"/>
      <c r="E355" s="358" t="s">
        <v>220</v>
      </c>
      <c r="F355" s="358"/>
      <c r="G355" s="357" t="s">
        <v>4296</v>
      </c>
      <c r="H355" s="358" t="s">
        <v>5202</v>
      </c>
      <c r="I355" s="358" t="s">
        <v>176</v>
      </c>
      <c r="J355" s="363"/>
      <c r="K355" s="358" t="s">
        <v>169</v>
      </c>
      <c r="L355" s="359">
        <v>4</v>
      </c>
      <c r="M355" s="359">
        <v>4</v>
      </c>
      <c r="N355" s="361" t="s">
        <v>10</v>
      </c>
      <c r="O355" s="183">
        <v>5</v>
      </c>
      <c r="P355" s="183" t="s">
        <v>177</v>
      </c>
    </row>
    <row r="356" spans="1:16">
      <c r="A356" s="358" t="s">
        <v>5203</v>
      </c>
      <c r="B356" s="358" t="s">
        <v>5204</v>
      </c>
      <c r="C356" s="363"/>
      <c r="D356" s="368"/>
      <c r="E356" s="358" t="s">
        <v>220</v>
      </c>
      <c r="F356" s="358"/>
      <c r="G356" s="357" t="s">
        <v>4296</v>
      </c>
      <c r="H356" s="358" t="s">
        <v>5205</v>
      </c>
      <c r="I356" s="358" t="s">
        <v>176</v>
      </c>
      <c r="J356" s="363"/>
      <c r="K356" s="358" t="s">
        <v>169</v>
      </c>
      <c r="L356" s="359">
        <v>4</v>
      </c>
      <c r="M356" s="359">
        <v>4</v>
      </c>
      <c r="N356" s="361" t="s">
        <v>10</v>
      </c>
      <c r="O356" s="183">
        <v>5</v>
      </c>
      <c r="P356" s="183" t="s">
        <v>177</v>
      </c>
    </row>
    <row r="357" spans="1:16">
      <c r="A357" s="358" t="s">
        <v>5206</v>
      </c>
      <c r="B357" s="358" t="s">
        <v>5207</v>
      </c>
      <c r="C357" s="363"/>
      <c r="D357" s="368"/>
      <c r="E357" s="358" t="s">
        <v>220</v>
      </c>
      <c r="F357" s="358"/>
      <c r="G357" s="357" t="s">
        <v>4296</v>
      </c>
      <c r="H357" s="358" t="s">
        <v>5208</v>
      </c>
      <c r="I357" s="358" t="s">
        <v>176</v>
      </c>
      <c r="J357" s="363"/>
      <c r="K357" s="358" t="s">
        <v>169</v>
      </c>
      <c r="L357" s="359">
        <v>4</v>
      </c>
      <c r="M357" s="359">
        <v>4</v>
      </c>
      <c r="N357" s="361" t="s">
        <v>10</v>
      </c>
      <c r="O357" s="183">
        <v>5</v>
      </c>
      <c r="P357" s="183" t="s">
        <v>177</v>
      </c>
    </row>
    <row r="358" spans="1:16">
      <c r="A358" s="358" t="s">
        <v>5209</v>
      </c>
      <c r="B358" s="358" t="s">
        <v>5210</v>
      </c>
      <c r="C358" s="363"/>
      <c r="D358" s="368"/>
      <c r="E358" s="358" t="s">
        <v>220</v>
      </c>
      <c r="F358" s="358"/>
      <c r="G358" s="357" t="s">
        <v>4296</v>
      </c>
      <c r="H358" s="358" t="s">
        <v>5211</v>
      </c>
      <c r="I358" s="358" t="s">
        <v>176</v>
      </c>
      <c r="J358" s="363"/>
      <c r="K358" s="358" t="s">
        <v>169</v>
      </c>
      <c r="L358" s="359">
        <v>4</v>
      </c>
      <c r="M358" s="359">
        <v>4</v>
      </c>
      <c r="N358" s="361" t="s">
        <v>10</v>
      </c>
      <c r="O358" s="183">
        <v>5</v>
      </c>
      <c r="P358" s="183" t="s">
        <v>177</v>
      </c>
    </row>
    <row r="359" spans="1:16">
      <c r="A359" s="358" t="s">
        <v>5212</v>
      </c>
      <c r="B359" s="358" t="s">
        <v>5213</v>
      </c>
      <c r="C359" s="363"/>
      <c r="D359" s="368"/>
      <c r="E359" s="358" t="s">
        <v>220</v>
      </c>
      <c r="F359" s="358"/>
      <c r="G359" s="357" t="s">
        <v>4296</v>
      </c>
      <c r="H359" s="358" t="s">
        <v>5214</v>
      </c>
      <c r="I359" s="358" t="s">
        <v>176</v>
      </c>
      <c r="J359" s="363"/>
      <c r="K359" s="358" t="s">
        <v>169</v>
      </c>
      <c r="L359" s="359">
        <v>4</v>
      </c>
      <c r="M359" s="359">
        <v>4</v>
      </c>
      <c r="N359" s="361" t="s">
        <v>10</v>
      </c>
      <c r="O359" s="183">
        <v>5</v>
      </c>
      <c r="P359" s="183" t="s">
        <v>177</v>
      </c>
    </row>
    <row r="360" spans="1:16">
      <c r="A360" s="358" t="s">
        <v>5215</v>
      </c>
      <c r="B360" s="358" t="s">
        <v>5216</v>
      </c>
      <c r="C360" s="363"/>
      <c r="D360" s="368"/>
      <c r="E360" s="358" t="s">
        <v>220</v>
      </c>
      <c r="F360" s="358"/>
      <c r="G360" s="357" t="s">
        <v>4296</v>
      </c>
      <c r="H360" s="358" t="s">
        <v>5217</v>
      </c>
      <c r="I360" s="358" t="s">
        <v>176</v>
      </c>
      <c r="J360" s="363"/>
      <c r="K360" s="358" t="s">
        <v>169</v>
      </c>
      <c r="L360" s="359">
        <v>4</v>
      </c>
      <c r="M360" s="359">
        <v>4</v>
      </c>
      <c r="N360" s="361" t="s">
        <v>10</v>
      </c>
      <c r="O360" s="183">
        <v>5</v>
      </c>
      <c r="P360" s="183" t="s">
        <v>177</v>
      </c>
    </row>
    <row r="361" spans="1:16" ht="20">
      <c r="A361" s="358" t="s">
        <v>5218</v>
      </c>
      <c r="B361" s="358" t="s">
        <v>5219</v>
      </c>
      <c r="C361" s="363" t="s">
        <v>5218</v>
      </c>
      <c r="D361" s="368"/>
      <c r="E361" s="358" t="s">
        <v>220</v>
      </c>
      <c r="F361" s="358"/>
      <c r="G361" s="357" t="s">
        <v>4296</v>
      </c>
      <c r="H361" s="358" t="s">
        <v>5220</v>
      </c>
      <c r="I361" s="358" t="s">
        <v>176</v>
      </c>
      <c r="J361" s="363"/>
      <c r="K361" s="358" t="s">
        <v>169</v>
      </c>
      <c r="L361" s="359">
        <v>4</v>
      </c>
      <c r="M361" s="359">
        <v>4</v>
      </c>
      <c r="N361" s="361" t="s">
        <v>10</v>
      </c>
      <c r="O361" s="183">
        <v>5</v>
      </c>
      <c r="P361" s="183" t="s">
        <v>177</v>
      </c>
    </row>
    <row r="362" spans="1:16" ht="20">
      <c r="A362" s="358" t="s">
        <v>5221</v>
      </c>
      <c r="B362" s="358" t="s">
        <v>5222</v>
      </c>
      <c r="C362" s="363"/>
      <c r="D362" s="368"/>
      <c r="E362" s="358" t="s">
        <v>220</v>
      </c>
      <c r="F362" s="358"/>
      <c r="G362" s="357" t="s">
        <v>4296</v>
      </c>
      <c r="H362" s="358" t="s">
        <v>5223</v>
      </c>
      <c r="I362" s="358" t="s">
        <v>176</v>
      </c>
      <c r="J362" s="363"/>
      <c r="K362" s="358" t="s">
        <v>169</v>
      </c>
      <c r="L362" s="359">
        <v>4</v>
      </c>
      <c r="M362" s="359">
        <v>4</v>
      </c>
      <c r="N362" s="361" t="s">
        <v>10</v>
      </c>
      <c r="O362" s="183">
        <v>5</v>
      </c>
      <c r="P362" s="183" t="s">
        <v>177</v>
      </c>
    </row>
    <row r="363" spans="1:16">
      <c r="A363" s="358" t="s">
        <v>5224</v>
      </c>
      <c r="B363" s="358" t="s">
        <v>5225</v>
      </c>
      <c r="C363" s="363" t="s">
        <v>5224</v>
      </c>
      <c r="D363" s="368"/>
      <c r="E363" s="358" t="s">
        <v>220</v>
      </c>
      <c r="F363" s="358"/>
      <c r="G363" s="357" t="s">
        <v>4296</v>
      </c>
      <c r="H363" s="358" t="s">
        <v>5226</v>
      </c>
      <c r="I363" s="358" t="s">
        <v>176</v>
      </c>
      <c r="J363" s="363"/>
      <c r="K363" s="358" t="s">
        <v>169</v>
      </c>
      <c r="L363" s="359">
        <v>4</v>
      </c>
      <c r="M363" s="359">
        <v>4</v>
      </c>
      <c r="N363" s="361" t="s">
        <v>10</v>
      </c>
      <c r="O363" s="183">
        <v>5</v>
      </c>
      <c r="P363" s="183" t="s">
        <v>177</v>
      </c>
    </row>
    <row r="364" spans="1:16" ht="20">
      <c r="A364" s="358" t="s">
        <v>5227</v>
      </c>
      <c r="B364" s="358" t="s">
        <v>5228</v>
      </c>
      <c r="C364" s="363" t="s">
        <v>5227</v>
      </c>
      <c r="D364" s="368"/>
      <c r="E364" s="358" t="s">
        <v>220</v>
      </c>
      <c r="F364" s="358"/>
      <c r="G364" s="357" t="s">
        <v>4296</v>
      </c>
      <c r="H364" s="358" t="s">
        <v>5229</v>
      </c>
      <c r="I364" s="358"/>
      <c r="J364" s="363"/>
      <c r="K364" s="358" t="s">
        <v>169</v>
      </c>
      <c r="L364" s="359">
        <v>4</v>
      </c>
      <c r="M364" s="359">
        <v>4</v>
      </c>
      <c r="N364" s="361" t="s">
        <v>10</v>
      </c>
      <c r="O364" s="183">
        <v>5</v>
      </c>
      <c r="P364" s="183" t="s">
        <v>177</v>
      </c>
    </row>
    <row r="365" spans="1:16" ht="20">
      <c r="A365" s="358" t="s">
        <v>5230</v>
      </c>
      <c r="B365" s="358" t="s">
        <v>5231</v>
      </c>
      <c r="C365" s="363" t="s">
        <v>5230</v>
      </c>
      <c r="D365" s="368"/>
      <c r="E365" s="358" t="s">
        <v>220</v>
      </c>
      <c r="F365" s="358"/>
      <c r="G365" s="357" t="s">
        <v>4296</v>
      </c>
      <c r="H365" s="358" t="s">
        <v>5232</v>
      </c>
      <c r="I365" s="358"/>
      <c r="J365" s="363"/>
      <c r="K365" s="358" t="s">
        <v>169</v>
      </c>
      <c r="L365" s="359">
        <v>4</v>
      </c>
      <c r="M365" s="359">
        <v>4</v>
      </c>
      <c r="N365" s="361" t="s">
        <v>10</v>
      </c>
      <c r="O365" s="183">
        <v>5</v>
      </c>
      <c r="P365" s="183" t="s">
        <v>177</v>
      </c>
    </row>
    <row r="366" spans="1:16" ht="20">
      <c r="A366" s="358" t="s">
        <v>5233</v>
      </c>
      <c r="B366" s="358" t="s">
        <v>5234</v>
      </c>
      <c r="C366" s="363" t="s">
        <v>5233</v>
      </c>
      <c r="D366" s="368"/>
      <c r="E366" s="358" t="s">
        <v>220</v>
      </c>
      <c r="F366" s="358"/>
      <c r="G366" s="357" t="s">
        <v>4296</v>
      </c>
      <c r="H366" s="358" t="s">
        <v>5235</v>
      </c>
      <c r="I366" s="358"/>
      <c r="J366" s="363"/>
      <c r="K366" s="358" t="s">
        <v>169</v>
      </c>
      <c r="L366" s="359">
        <v>4</v>
      </c>
      <c r="M366" s="359">
        <v>4</v>
      </c>
      <c r="N366" s="361" t="s">
        <v>10</v>
      </c>
      <c r="O366" s="183">
        <v>5</v>
      </c>
      <c r="P366" s="183" t="s">
        <v>177</v>
      </c>
    </row>
    <row r="367" spans="1:16" ht="20">
      <c r="A367" s="363" t="s">
        <v>5236</v>
      </c>
      <c r="B367" s="358" t="s">
        <v>5237</v>
      </c>
      <c r="C367" s="358"/>
      <c r="D367" s="368"/>
      <c r="E367" s="358" t="s">
        <v>220</v>
      </c>
      <c r="F367" s="358"/>
      <c r="G367" s="357" t="s">
        <v>1879</v>
      </c>
      <c r="H367" s="358" t="s">
        <v>5238</v>
      </c>
      <c r="I367" s="358"/>
      <c r="J367" s="363"/>
      <c r="K367" s="358" t="s">
        <v>169</v>
      </c>
      <c r="L367" s="359">
        <v>4</v>
      </c>
      <c r="M367" s="359">
        <v>4</v>
      </c>
      <c r="N367" s="361" t="s">
        <v>10</v>
      </c>
      <c r="O367" s="183">
        <v>5</v>
      </c>
      <c r="P367" s="183" t="s">
        <v>177</v>
      </c>
    </row>
    <row r="368" spans="1:16">
      <c r="A368" s="358" t="s">
        <v>5239</v>
      </c>
      <c r="B368" s="358" t="s">
        <v>5240</v>
      </c>
      <c r="C368" s="363"/>
      <c r="D368" s="368"/>
      <c r="E368" s="358" t="s">
        <v>220</v>
      </c>
      <c r="F368" s="358"/>
      <c r="G368" s="357" t="s">
        <v>4296</v>
      </c>
      <c r="H368" s="358" t="s">
        <v>5241</v>
      </c>
      <c r="I368" s="358" t="s">
        <v>176</v>
      </c>
      <c r="J368" s="363"/>
      <c r="K368" s="358" t="s">
        <v>169</v>
      </c>
      <c r="L368" s="359">
        <v>4</v>
      </c>
      <c r="M368" s="359">
        <v>4</v>
      </c>
      <c r="N368" s="361" t="s">
        <v>10</v>
      </c>
      <c r="O368" s="183">
        <v>5</v>
      </c>
      <c r="P368" s="183" t="s">
        <v>177</v>
      </c>
    </row>
    <row r="369" spans="1:16">
      <c r="A369" s="358" t="s">
        <v>5242</v>
      </c>
      <c r="B369" s="358" t="s">
        <v>5243</v>
      </c>
      <c r="C369" s="363"/>
      <c r="D369" s="368"/>
      <c r="E369" s="358" t="s">
        <v>220</v>
      </c>
      <c r="F369" s="358"/>
      <c r="G369" s="357" t="s">
        <v>4296</v>
      </c>
      <c r="H369" s="358" t="s">
        <v>5244</v>
      </c>
      <c r="I369" s="358" t="s">
        <v>176</v>
      </c>
      <c r="J369" s="363"/>
      <c r="K369" s="358" t="s">
        <v>169</v>
      </c>
      <c r="L369" s="359">
        <v>4</v>
      </c>
      <c r="M369" s="359">
        <v>4</v>
      </c>
      <c r="N369" s="361" t="s">
        <v>10</v>
      </c>
      <c r="O369" s="183">
        <v>5</v>
      </c>
      <c r="P369" s="183" t="s">
        <v>177</v>
      </c>
    </row>
    <row r="370" spans="1:16">
      <c r="A370" s="358" t="s">
        <v>5245</v>
      </c>
      <c r="B370" s="358" t="s">
        <v>5246</v>
      </c>
      <c r="C370" s="363"/>
      <c r="D370" s="368"/>
      <c r="E370" s="358" t="s">
        <v>220</v>
      </c>
      <c r="F370" s="358"/>
      <c r="G370" s="357" t="s">
        <v>4296</v>
      </c>
      <c r="H370" s="358" t="s">
        <v>5247</v>
      </c>
      <c r="I370" s="358" t="s">
        <v>176</v>
      </c>
      <c r="J370" s="363"/>
      <c r="K370" s="358" t="s">
        <v>169</v>
      </c>
      <c r="L370" s="359">
        <v>4</v>
      </c>
      <c r="M370" s="359">
        <v>4</v>
      </c>
      <c r="N370" s="361" t="s">
        <v>10</v>
      </c>
      <c r="O370" s="183">
        <v>5</v>
      </c>
      <c r="P370" s="183" t="s">
        <v>177</v>
      </c>
    </row>
    <row r="371" spans="1:16">
      <c r="A371" s="358" t="s">
        <v>5248</v>
      </c>
      <c r="B371" s="358" t="s">
        <v>5249</v>
      </c>
      <c r="C371" s="363"/>
      <c r="D371" s="368"/>
      <c r="E371" s="358" t="s">
        <v>220</v>
      </c>
      <c r="F371" s="358"/>
      <c r="G371" s="357" t="s">
        <v>4296</v>
      </c>
      <c r="H371" s="358" t="s">
        <v>5250</v>
      </c>
      <c r="I371" s="358" t="s">
        <v>176</v>
      </c>
      <c r="J371" s="363"/>
      <c r="K371" s="358" t="s">
        <v>169</v>
      </c>
      <c r="L371" s="359">
        <v>4</v>
      </c>
      <c r="M371" s="359">
        <v>4</v>
      </c>
      <c r="N371" s="361" t="s">
        <v>10</v>
      </c>
      <c r="O371" s="183">
        <v>5</v>
      </c>
      <c r="P371" s="183" t="s">
        <v>177</v>
      </c>
    </row>
    <row r="372" spans="1:16">
      <c r="A372" s="358" t="s">
        <v>5251</v>
      </c>
      <c r="B372" s="358" t="s">
        <v>5252</v>
      </c>
      <c r="C372" s="363"/>
      <c r="D372" s="368"/>
      <c r="E372" s="358" t="s">
        <v>220</v>
      </c>
      <c r="F372" s="358"/>
      <c r="G372" s="357" t="s">
        <v>4296</v>
      </c>
      <c r="H372" s="358" t="s">
        <v>5253</v>
      </c>
      <c r="I372" s="358" t="s">
        <v>176</v>
      </c>
      <c r="J372" s="363"/>
      <c r="K372" s="358" t="s">
        <v>169</v>
      </c>
      <c r="L372" s="359">
        <v>4</v>
      </c>
      <c r="M372" s="359">
        <v>4</v>
      </c>
      <c r="N372" s="361" t="s">
        <v>10</v>
      </c>
      <c r="O372" s="183">
        <v>5</v>
      </c>
      <c r="P372" s="183" t="s">
        <v>177</v>
      </c>
    </row>
    <row r="373" spans="1:16">
      <c r="A373" s="358" t="s">
        <v>5254</v>
      </c>
      <c r="B373" s="358" t="s">
        <v>5255</v>
      </c>
      <c r="C373" s="363"/>
      <c r="D373" s="368"/>
      <c r="E373" s="358" t="s">
        <v>220</v>
      </c>
      <c r="F373" s="358"/>
      <c r="G373" s="357" t="s">
        <v>4296</v>
      </c>
      <c r="H373" s="358" t="s">
        <v>5256</v>
      </c>
      <c r="I373" s="358" t="s">
        <v>176</v>
      </c>
      <c r="J373" s="363"/>
      <c r="K373" s="358" t="s">
        <v>169</v>
      </c>
      <c r="L373" s="359">
        <v>4</v>
      </c>
      <c r="M373" s="359">
        <v>4</v>
      </c>
      <c r="N373" s="361" t="s">
        <v>10</v>
      </c>
      <c r="O373" s="183">
        <v>5</v>
      </c>
      <c r="P373" s="183" t="s">
        <v>177</v>
      </c>
    </row>
    <row r="374" spans="1:16">
      <c r="A374" s="358" t="s">
        <v>5257</v>
      </c>
      <c r="B374" s="358" t="s">
        <v>5258</v>
      </c>
      <c r="C374" s="363"/>
      <c r="D374" s="368"/>
      <c r="E374" s="358" t="s">
        <v>220</v>
      </c>
      <c r="F374" s="358"/>
      <c r="G374" s="357" t="s">
        <v>4296</v>
      </c>
      <c r="H374" s="358" t="s">
        <v>5259</v>
      </c>
      <c r="I374" s="358" t="s">
        <v>176</v>
      </c>
      <c r="J374" s="363"/>
      <c r="K374" s="358" t="s">
        <v>169</v>
      </c>
      <c r="L374" s="359">
        <v>4</v>
      </c>
      <c r="M374" s="359">
        <v>4</v>
      </c>
      <c r="N374" s="361" t="s">
        <v>10</v>
      </c>
      <c r="O374" s="183">
        <v>5</v>
      </c>
      <c r="P374" s="183" t="s">
        <v>177</v>
      </c>
    </row>
    <row r="375" spans="1:16">
      <c r="A375" s="363" t="s">
        <v>5260</v>
      </c>
      <c r="B375" s="358" t="s">
        <v>5261</v>
      </c>
      <c r="C375" s="358"/>
      <c r="D375" s="368"/>
      <c r="E375" s="358" t="s">
        <v>220</v>
      </c>
      <c r="F375" s="358"/>
      <c r="G375" s="357" t="s">
        <v>1879</v>
      </c>
      <c r="H375" s="358" t="s">
        <v>5262</v>
      </c>
      <c r="I375" s="358" t="s">
        <v>176</v>
      </c>
      <c r="J375" s="363"/>
      <c r="K375" s="358" t="s">
        <v>169</v>
      </c>
      <c r="L375" s="359">
        <v>4</v>
      </c>
      <c r="M375" s="359">
        <v>4</v>
      </c>
      <c r="N375" s="361" t="s">
        <v>10</v>
      </c>
      <c r="O375" s="183">
        <v>5</v>
      </c>
      <c r="P375" s="183" t="s">
        <v>177</v>
      </c>
    </row>
    <row r="376" spans="1:16">
      <c r="A376" s="363" t="s">
        <v>5263</v>
      </c>
      <c r="B376" s="358" t="s">
        <v>5264</v>
      </c>
      <c r="C376" s="358"/>
      <c r="D376" s="368"/>
      <c r="E376" s="358" t="s">
        <v>220</v>
      </c>
      <c r="F376" s="358"/>
      <c r="G376" s="357" t="s">
        <v>1879</v>
      </c>
      <c r="H376" s="358" t="s">
        <v>5265</v>
      </c>
      <c r="I376" s="358" t="s">
        <v>176</v>
      </c>
      <c r="J376" s="363"/>
      <c r="K376" s="358" t="s">
        <v>169</v>
      </c>
      <c r="L376" s="359">
        <v>4</v>
      </c>
      <c r="M376" s="359">
        <v>4</v>
      </c>
      <c r="N376" s="361" t="s">
        <v>10</v>
      </c>
      <c r="O376" s="183">
        <v>5</v>
      </c>
      <c r="P376" s="183" t="s">
        <v>177</v>
      </c>
    </row>
    <row r="377" spans="1:16">
      <c r="A377" s="358" t="s">
        <v>5266</v>
      </c>
      <c r="B377" s="358" t="s">
        <v>5267</v>
      </c>
      <c r="C377" s="363"/>
      <c r="D377" s="368"/>
      <c r="E377" s="358" t="s">
        <v>220</v>
      </c>
      <c r="F377" s="358"/>
      <c r="G377" s="357" t="s">
        <v>4296</v>
      </c>
      <c r="H377" s="358" t="s">
        <v>5268</v>
      </c>
      <c r="I377" s="358" t="s">
        <v>176</v>
      </c>
      <c r="J377" s="363"/>
      <c r="K377" s="358" t="s">
        <v>169</v>
      </c>
      <c r="L377" s="359">
        <v>4</v>
      </c>
      <c r="M377" s="359">
        <v>4</v>
      </c>
      <c r="N377" s="361" t="s">
        <v>10</v>
      </c>
      <c r="O377" s="183">
        <v>5</v>
      </c>
      <c r="P377" s="183" t="s">
        <v>177</v>
      </c>
    </row>
    <row r="378" spans="1:16">
      <c r="A378" s="358" t="s">
        <v>5269</v>
      </c>
      <c r="B378" s="358" t="s">
        <v>5270</v>
      </c>
      <c r="C378" s="363"/>
      <c r="D378" s="368"/>
      <c r="E378" s="358" t="s">
        <v>220</v>
      </c>
      <c r="F378" s="358"/>
      <c r="G378" s="357" t="s">
        <v>4296</v>
      </c>
      <c r="H378" s="358" t="s">
        <v>5271</v>
      </c>
      <c r="I378" s="358" t="s">
        <v>176</v>
      </c>
      <c r="J378" s="363"/>
      <c r="K378" s="358" t="s">
        <v>169</v>
      </c>
      <c r="L378" s="359">
        <v>4</v>
      </c>
      <c r="M378" s="359">
        <v>4</v>
      </c>
      <c r="N378" s="361" t="s">
        <v>10</v>
      </c>
      <c r="O378" s="183">
        <v>5</v>
      </c>
      <c r="P378" s="183" t="s">
        <v>177</v>
      </c>
    </row>
    <row r="379" spans="1:16">
      <c r="A379" s="358" t="s">
        <v>5272</v>
      </c>
      <c r="B379" s="358" t="s">
        <v>5273</v>
      </c>
      <c r="C379" s="363"/>
      <c r="D379" s="368"/>
      <c r="E379" s="358" t="s">
        <v>220</v>
      </c>
      <c r="F379" s="358"/>
      <c r="G379" s="357" t="s">
        <v>4296</v>
      </c>
      <c r="H379" s="358" t="s">
        <v>5274</v>
      </c>
      <c r="I379" s="358" t="s">
        <v>176</v>
      </c>
      <c r="J379" s="363"/>
      <c r="K379" s="358" t="s">
        <v>169</v>
      </c>
      <c r="L379" s="359">
        <v>4</v>
      </c>
      <c r="M379" s="359">
        <v>4</v>
      </c>
      <c r="N379" s="361" t="s">
        <v>10</v>
      </c>
      <c r="O379" s="183">
        <v>5</v>
      </c>
      <c r="P379" s="183" t="s">
        <v>177</v>
      </c>
    </row>
    <row r="380" spans="1:16">
      <c r="A380" s="358" t="s">
        <v>5275</v>
      </c>
      <c r="B380" s="358" t="s">
        <v>5276</v>
      </c>
      <c r="C380" s="363"/>
      <c r="D380" s="368"/>
      <c r="E380" s="358" t="s">
        <v>220</v>
      </c>
      <c r="F380" s="358"/>
      <c r="G380" s="357" t="s">
        <v>4296</v>
      </c>
      <c r="H380" s="358" t="s">
        <v>5277</v>
      </c>
      <c r="I380" s="358" t="s">
        <v>176</v>
      </c>
      <c r="J380" s="363"/>
      <c r="K380" s="358" t="s">
        <v>169</v>
      </c>
      <c r="L380" s="359">
        <v>4</v>
      </c>
      <c r="M380" s="359">
        <v>4</v>
      </c>
      <c r="N380" s="361" t="s">
        <v>10</v>
      </c>
      <c r="O380" s="183">
        <v>5</v>
      </c>
      <c r="P380" s="183" t="s">
        <v>177</v>
      </c>
    </row>
    <row r="381" spans="1:16">
      <c r="A381" s="358" t="s">
        <v>5278</v>
      </c>
      <c r="B381" s="358" t="s">
        <v>5279</v>
      </c>
      <c r="C381" s="363"/>
      <c r="D381" s="368"/>
      <c r="E381" s="358" t="s">
        <v>220</v>
      </c>
      <c r="F381" s="358"/>
      <c r="G381" s="357" t="s">
        <v>4296</v>
      </c>
      <c r="H381" s="358" t="s">
        <v>5280</v>
      </c>
      <c r="I381" s="358" t="s">
        <v>176</v>
      </c>
      <c r="J381" s="363"/>
      <c r="K381" s="358" t="s">
        <v>169</v>
      </c>
      <c r="L381" s="359">
        <v>4</v>
      </c>
      <c r="M381" s="359">
        <v>4</v>
      </c>
      <c r="N381" s="361" t="s">
        <v>10</v>
      </c>
      <c r="O381" s="183">
        <v>5</v>
      </c>
      <c r="P381" s="183" t="s">
        <v>177</v>
      </c>
    </row>
    <row r="382" spans="1:16">
      <c r="A382" s="358" t="s">
        <v>5281</v>
      </c>
      <c r="B382" s="358" t="s">
        <v>5282</v>
      </c>
      <c r="C382" s="363"/>
      <c r="D382" s="368"/>
      <c r="E382" s="358" t="s">
        <v>220</v>
      </c>
      <c r="F382" s="358"/>
      <c r="G382" s="357" t="s">
        <v>4296</v>
      </c>
      <c r="H382" s="358" t="s">
        <v>5283</v>
      </c>
      <c r="I382" s="358" t="s">
        <v>176</v>
      </c>
      <c r="J382" s="363"/>
      <c r="K382" s="358" t="s">
        <v>169</v>
      </c>
      <c r="L382" s="359">
        <v>4</v>
      </c>
      <c r="M382" s="359">
        <v>4</v>
      </c>
      <c r="N382" s="361" t="s">
        <v>10</v>
      </c>
      <c r="O382" s="183">
        <v>5</v>
      </c>
      <c r="P382" s="183" t="s">
        <v>177</v>
      </c>
    </row>
    <row r="383" spans="1:16">
      <c r="A383" s="358" t="s">
        <v>5284</v>
      </c>
      <c r="B383" s="358" t="s">
        <v>5285</v>
      </c>
      <c r="C383" s="363"/>
      <c r="D383" s="368"/>
      <c r="E383" s="358" t="s">
        <v>220</v>
      </c>
      <c r="F383" s="358"/>
      <c r="G383" s="357" t="s">
        <v>4296</v>
      </c>
      <c r="H383" s="358" t="s">
        <v>5286</v>
      </c>
      <c r="I383" s="358" t="s">
        <v>176</v>
      </c>
      <c r="J383" s="363"/>
      <c r="K383" s="358" t="s">
        <v>169</v>
      </c>
      <c r="L383" s="359">
        <v>4</v>
      </c>
      <c r="M383" s="359">
        <v>4</v>
      </c>
      <c r="N383" s="361" t="s">
        <v>10</v>
      </c>
      <c r="O383" s="183">
        <v>5</v>
      </c>
      <c r="P383" s="183" t="s">
        <v>177</v>
      </c>
    </row>
    <row r="384" spans="1:16">
      <c r="A384" s="358" t="s">
        <v>5287</v>
      </c>
      <c r="B384" s="358" t="s">
        <v>5288</v>
      </c>
      <c r="C384" s="363"/>
      <c r="D384" s="368"/>
      <c r="E384" s="358" t="s">
        <v>220</v>
      </c>
      <c r="F384" s="358"/>
      <c r="G384" s="357" t="s">
        <v>4296</v>
      </c>
      <c r="H384" s="358" t="s">
        <v>5289</v>
      </c>
      <c r="I384" s="358" t="s">
        <v>176</v>
      </c>
      <c r="J384" s="363"/>
      <c r="K384" s="358" t="s">
        <v>169</v>
      </c>
      <c r="L384" s="359">
        <v>4</v>
      </c>
      <c r="M384" s="359">
        <v>4</v>
      </c>
      <c r="N384" s="361" t="s">
        <v>10</v>
      </c>
      <c r="O384" s="183">
        <v>5</v>
      </c>
      <c r="P384" s="183" t="s">
        <v>177</v>
      </c>
    </row>
    <row r="385" spans="1:16">
      <c r="A385" s="358" t="s">
        <v>5290</v>
      </c>
      <c r="B385" s="358" t="s">
        <v>5291</v>
      </c>
      <c r="C385" s="363"/>
      <c r="D385" s="368"/>
      <c r="E385" s="358" t="s">
        <v>220</v>
      </c>
      <c r="F385" s="358"/>
      <c r="G385" s="357" t="s">
        <v>4296</v>
      </c>
      <c r="H385" s="358" t="s">
        <v>5292</v>
      </c>
      <c r="I385" s="358" t="s">
        <v>176</v>
      </c>
      <c r="J385" s="363"/>
      <c r="K385" s="358" t="s">
        <v>169</v>
      </c>
      <c r="L385" s="359">
        <v>4</v>
      </c>
      <c r="M385" s="359">
        <v>4</v>
      </c>
      <c r="N385" s="361" t="s">
        <v>10</v>
      </c>
      <c r="O385" s="183">
        <v>5</v>
      </c>
      <c r="P385" s="183" t="s">
        <v>177</v>
      </c>
    </row>
    <row r="386" spans="1:16">
      <c r="A386" s="358" t="s">
        <v>5293</v>
      </c>
      <c r="B386" s="358" t="s">
        <v>5294</v>
      </c>
      <c r="C386" s="363"/>
      <c r="D386" s="368"/>
      <c r="E386" s="358" t="s">
        <v>220</v>
      </c>
      <c r="F386" s="358"/>
      <c r="G386" s="357" t="s">
        <v>4296</v>
      </c>
      <c r="H386" s="358" t="s">
        <v>5295</v>
      </c>
      <c r="I386" s="358" t="s">
        <v>176</v>
      </c>
      <c r="J386" s="363"/>
      <c r="K386" s="358" t="s">
        <v>169</v>
      </c>
      <c r="L386" s="359">
        <v>4</v>
      </c>
      <c r="M386" s="359">
        <v>4</v>
      </c>
      <c r="N386" s="361" t="s">
        <v>10</v>
      </c>
      <c r="O386" s="183">
        <v>5</v>
      </c>
      <c r="P386" s="183" t="s">
        <v>177</v>
      </c>
    </row>
    <row r="387" spans="1:16">
      <c r="A387" s="358" t="s">
        <v>5296</v>
      </c>
      <c r="B387" s="358" t="s">
        <v>5297</v>
      </c>
      <c r="C387" s="363"/>
      <c r="D387" s="368"/>
      <c r="E387" s="358" t="s">
        <v>220</v>
      </c>
      <c r="F387" s="358"/>
      <c r="G387" s="357" t="s">
        <v>4296</v>
      </c>
      <c r="H387" s="358" t="s">
        <v>5298</v>
      </c>
      <c r="I387" s="358" t="s">
        <v>182</v>
      </c>
      <c r="J387" s="363" t="s">
        <v>5299</v>
      </c>
      <c r="K387" s="358" t="s">
        <v>169</v>
      </c>
      <c r="L387" s="359">
        <v>4</v>
      </c>
      <c r="M387" s="359">
        <v>4</v>
      </c>
      <c r="N387" s="361" t="s">
        <v>10</v>
      </c>
      <c r="O387" s="183">
        <v>5</v>
      </c>
      <c r="P387" s="183" t="s">
        <v>177</v>
      </c>
    </row>
    <row r="388" spans="1:16" ht="20">
      <c r="A388" s="358" t="s">
        <v>5300</v>
      </c>
      <c r="B388" s="358" t="s">
        <v>5301</v>
      </c>
      <c r="C388" s="363" t="s">
        <v>5300</v>
      </c>
      <c r="D388" s="368"/>
      <c r="E388" s="358" t="s">
        <v>220</v>
      </c>
      <c r="F388" s="358"/>
      <c r="G388" s="357" t="s">
        <v>4296</v>
      </c>
      <c r="H388" s="358" t="s">
        <v>5302</v>
      </c>
      <c r="I388" s="358" t="s">
        <v>166</v>
      </c>
      <c r="J388" s="363" t="s">
        <v>1429</v>
      </c>
      <c r="K388" s="358" t="s">
        <v>169</v>
      </c>
      <c r="L388" s="359">
        <v>4</v>
      </c>
      <c r="M388" s="359">
        <v>4</v>
      </c>
      <c r="N388" s="361" t="s">
        <v>10</v>
      </c>
      <c r="O388" s="183">
        <v>5</v>
      </c>
      <c r="P388" s="183" t="s">
        <v>177</v>
      </c>
    </row>
    <row r="389" spans="1:16" ht="20">
      <c r="A389" s="358" t="s">
        <v>5303</v>
      </c>
      <c r="B389" s="358" t="s">
        <v>5304</v>
      </c>
      <c r="C389" s="363" t="s">
        <v>5303</v>
      </c>
      <c r="D389" s="368"/>
      <c r="E389" s="358" t="s">
        <v>220</v>
      </c>
      <c r="F389" s="358"/>
      <c r="G389" s="357" t="s">
        <v>4296</v>
      </c>
      <c r="H389" s="358" t="s">
        <v>5305</v>
      </c>
      <c r="I389" s="358" t="s">
        <v>166</v>
      </c>
      <c r="J389" s="363" t="s">
        <v>1429</v>
      </c>
      <c r="K389" s="358" t="s">
        <v>169</v>
      </c>
      <c r="L389" s="359">
        <v>4</v>
      </c>
      <c r="M389" s="359">
        <v>4</v>
      </c>
      <c r="N389" s="361" t="s">
        <v>10</v>
      </c>
      <c r="O389" s="183">
        <v>5</v>
      </c>
      <c r="P389" s="183" t="s">
        <v>177</v>
      </c>
    </row>
    <row r="390" spans="1:16" ht="20">
      <c r="A390" s="358" t="s">
        <v>5306</v>
      </c>
      <c r="B390" s="358" t="s">
        <v>5307</v>
      </c>
      <c r="C390" s="363" t="s">
        <v>5306</v>
      </c>
      <c r="D390" s="368"/>
      <c r="E390" s="358" t="s">
        <v>220</v>
      </c>
      <c r="F390" s="358"/>
      <c r="G390" s="357" t="s">
        <v>4296</v>
      </c>
      <c r="H390" s="358" t="s">
        <v>5308</v>
      </c>
      <c r="I390" s="358" t="s">
        <v>166</v>
      </c>
      <c r="J390" s="363" t="s">
        <v>1429</v>
      </c>
      <c r="K390" s="358" t="s">
        <v>169</v>
      </c>
      <c r="L390" s="359">
        <v>4</v>
      </c>
      <c r="M390" s="359">
        <v>4</v>
      </c>
      <c r="N390" s="361" t="s">
        <v>10</v>
      </c>
      <c r="O390" s="183">
        <v>5</v>
      </c>
      <c r="P390" s="183" t="s">
        <v>177</v>
      </c>
    </row>
    <row r="391" spans="1:16" ht="100">
      <c r="A391" s="358" t="s">
        <v>5309</v>
      </c>
      <c r="B391" s="358" t="s">
        <v>5310</v>
      </c>
      <c r="C391" s="358" t="s">
        <v>5309</v>
      </c>
      <c r="D391" s="358"/>
      <c r="E391" s="358" t="s">
        <v>220</v>
      </c>
      <c r="F391" s="358"/>
      <c r="G391" s="357" t="s">
        <v>4491</v>
      </c>
      <c r="H391" s="363" t="s">
        <v>5311</v>
      </c>
      <c r="I391" s="363" t="s">
        <v>182</v>
      </c>
      <c r="J391" s="358" t="s">
        <v>5312</v>
      </c>
      <c r="K391" s="358" t="s">
        <v>169</v>
      </c>
      <c r="L391" s="359">
        <v>4</v>
      </c>
      <c r="M391" s="359">
        <v>4</v>
      </c>
      <c r="N391" s="361" t="s">
        <v>10</v>
      </c>
      <c r="O391" s="183">
        <v>5</v>
      </c>
      <c r="P391" s="183" t="s">
        <v>177</v>
      </c>
    </row>
    <row r="392" spans="1:16" ht="20">
      <c r="A392" s="358" t="s">
        <v>5313</v>
      </c>
      <c r="B392" s="358" t="s">
        <v>5314</v>
      </c>
      <c r="C392" s="358" t="s">
        <v>5313</v>
      </c>
      <c r="D392" s="358"/>
      <c r="E392" s="358" t="s">
        <v>220</v>
      </c>
      <c r="F392" s="358"/>
      <c r="G392" s="357" t="s">
        <v>4498</v>
      </c>
      <c r="H392" s="363" t="s">
        <v>5315</v>
      </c>
      <c r="I392" s="363" t="s">
        <v>182</v>
      </c>
      <c r="J392" s="358" t="s">
        <v>5316</v>
      </c>
      <c r="K392" s="358" t="s">
        <v>169</v>
      </c>
      <c r="L392" s="359">
        <v>4</v>
      </c>
      <c r="M392" s="359">
        <v>4</v>
      </c>
      <c r="N392" s="361" t="s">
        <v>10</v>
      </c>
      <c r="O392" s="183">
        <v>5</v>
      </c>
      <c r="P392" s="183" t="s">
        <v>177</v>
      </c>
    </row>
    <row r="393" spans="1:16" ht="20">
      <c r="A393" s="358" t="s">
        <v>5317</v>
      </c>
      <c r="B393" s="358" t="s">
        <v>5318</v>
      </c>
      <c r="C393" s="358" t="s">
        <v>5317</v>
      </c>
      <c r="D393" s="358"/>
      <c r="E393" s="358" t="s">
        <v>220</v>
      </c>
      <c r="F393" s="358"/>
      <c r="G393" s="357" t="s">
        <v>4491</v>
      </c>
      <c r="H393" s="363" t="s">
        <v>5319</v>
      </c>
      <c r="I393" s="363" t="s">
        <v>182</v>
      </c>
      <c r="J393" s="358" t="s">
        <v>5316</v>
      </c>
      <c r="K393" s="358" t="s">
        <v>169</v>
      </c>
      <c r="L393" s="359">
        <v>4</v>
      </c>
      <c r="M393" s="359">
        <v>4</v>
      </c>
      <c r="N393" s="361" t="s">
        <v>10</v>
      </c>
      <c r="O393" s="183">
        <v>5</v>
      </c>
      <c r="P393" s="183" t="s">
        <v>177</v>
      </c>
    </row>
    <row r="394" spans="1:16" ht="20">
      <c r="A394" s="358" t="s">
        <v>5320</v>
      </c>
      <c r="B394" s="358" t="s">
        <v>5321</v>
      </c>
      <c r="C394" s="358" t="s">
        <v>5320</v>
      </c>
      <c r="D394" s="358"/>
      <c r="E394" s="358" t="s">
        <v>220</v>
      </c>
      <c r="F394" s="358"/>
      <c r="G394" s="357" t="s">
        <v>4491</v>
      </c>
      <c r="H394" s="363" t="s">
        <v>5322</v>
      </c>
      <c r="I394" s="363" t="s">
        <v>182</v>
      </c>
      <c r="J394" s="358" t="s">
        <v>5316</v>
      </c>
      <c r="K394" s="358" t="s">
        <v>169</v>
      </c>
      <c r="L394" s="359">
        <v>4</v>
      </c>
      <c r="M394" s="359">
        <v>4</v>
      </c>
      <c r="N394" s="361" t="s">
        <v>10</v>
      </c>
      <c r="O394" s="183">
        <v>5</v>
      </c>
      <c r="P394" s="183" t="s">
        <v>177</v>
      </c>
    </row>
    <row r="395" spans="1:16" ht="20">
      <c r="A395" s="358" t="s">
        <v>5323</v>
      </c>
      <c r="B395" s="358" t="s">
        <v>5324</v>
      </c>
      <c r="C395" s="358" t="s">
        <v>5323</v>
      </c>
      <c r="D395" s="358"/>
      <c r="E395" s="358" t="s">
        <v>220</v>
      </c>
      <c r="F395" s="358"/>
      <c r="G395" s="357" t="s">
        <v>4491</v>
      </c>
      <c r="H395" s="363" t="s">
        <v>5325</v>
      </c>
      <c r="I395" s="363" t="s">
        <v>182</v>
      </c>
      <c r="J395" s="358" t="s">
        <v>5316</v>
      </c>
      <c r="K395" s="358" t="s">
        <v>169</v>
      </c>
      <c r="L395" s="359">
        <v>4</v>
      </c>
      <c r="M395" s="359">
        <v>4</v>
      </c>
      <c r="N395" s="361" t="s">
        <v>10</v>
      </c>
      <c r="O395" s="183">
        <v>5</v>
      </c>
      <c r="P395" s="183" t="s">
        <v>177</v>
      </c>
    </row>
    <row r="396" spans="1:16" ht="20">
      <c r="A396" s="358" t="s">
        <v>5326</v>
      </c>
      <c r="B396" s="358" t="s">
        <v>5327</v>
      </c>
      <c r="C396" s="358" t="s">
        <v>5326</v>
      </c>
      <c r="D396" s="358"/>
      <c r="E396" s="358" t="s">
        <v>220</v>
      </c>
      <c r="F396" s="358"/>
      <c r="G396" s="357" t="s">
        <v>4498</v>
      </c>
      <c r="H396" s="363" t="s">
        <v>5328</v>
      </c>
      <c r="I396" s="363" t="s">
        <v>182</v>
      </c>
      <c r="J396" s="358" t="s">
        <v>5316</v>
      </c>
      <c r="K396" s="358" t="s">
        <v>169</v>
      </c>
      <c r="L396" s="359">
        <v>4</v>
      </c>
      <c r="M396" s="359">
        <v>4</v>
      </c>
      <c r="N396" s="361" t="s">
        <v>10</v>
      </c>
      <c r="O396" s="183">
        <v>5</v>
      </c>
      <c r="P396" s="183" t="s">
        <v>177</v>
      </c>
    </row>
    <row r="397" spans="1:16" ht="20">
      <c r="A397" s="358" t="s">
        <v>5329</v>
      </c>
      <c r="B397" s="358" t="s">
        <v>5330</v>
      </c>
      <c r="C397" s="358" t="s">
        <v>5329</v>
      </c>
      <c r="D397" s="358"/>
      <c r="E397" s="358" t="s">
        <v>220</v>
      </c>
      <c r="F397" s="358"/>
      <c r="G397" s="357" t="s">
        <v>4491</v>
      </c>
      <c r="H397" s="363" t="s">
        <v>5331</v>
      </c>
      <c r="I397" s="363" t="s">
        <v>182</v>
      </c>
      <c r="J397" s="358" t="s">
        <v>5316</v>
      </c>
      <c r="K397" s="358" t="s">
        <v>169</v>
      </c>
      <c r="L397" s="359">
        <v>4</v>
      </c>
      <c r="M397" s="359">
        <v>4</v>
      </c>
      <c r="N397" s="361" t="s">
        <v>10</v>
      </c>
      <c r="O397" s="183">
        <v>5</v>
      </c>
      <c r="P397" s="183" t="s">
        <v>177</v>
      </c>
    </row>
    <row r="398" spans="1:16" ht="20">
      <c r="A398" s="358" t="s">
        <v>5332</v>
      </c>
      <c r="B398" s="358" t="s">
        <v>5333</v>
      </c>
      <c r="C398" s="358" t="s">
        <v>5332</v>
      </c>
      <c r="D398" s="358"/>
      <c r="E398" s="358" t="s">
        <v>220</v>
      </c>
      <c r="F398" s="358"/>
      <c r="G398" s="357" t="s">
        <v>4491</v>
      </c>
      <c r="H398" s="363" t="s">
        <v>5334</v>
      </c>
      <c r="I398" s="363" t="s">
        <v>182</v>
      </c>
      <c r="J398" s="358" t="s">
        <v>5316</v>
      </c>
      <c r="K398" s="358" t="s">
        <v>169</v>
      </c>
      <c r="L398" s="359">
        <v>4</v>
      </c>
      <c r="M398" s="359">
        <v>4</v>
      </c>
      <c r="N398" s="361" t="s">
        <v>10</v>
      </c>
      <c r="O398" s="183">
        <v>5</v>
      </c>
      <c r="P398" s="183" t="s">
        <v>177</v>
      </c>
    </row>
    <row r="399" spans="1:16" ht="20">
      <c r="A399" s="358" t="s">
        <v>5335</v>
      </c>
      <c r="B399" s="358" t="s">
        <v>5336</v>
      </c>
      <c r="C399" s="358" t="s">
        <v>5335</v>
      </c>
      <c r="D399" s="358"/>
      <c r="E399" s="358" t="s">
        <v>220</v>
      </c>
      <c r="F399" s="358"/>
      <c r="G399" s="357" t="s">
        <v>4491</v>
      </c>
      <c r="H399" s="363" t="s">
        <v>5337</v>
      </c>
      <c r="I399" s="363" t="s">
        <v>182</v>
      </c>
      <c r="J399" s="358" t="s">
        <v>5316</v>
      </c>
      <c r="K399" s="358" t="s">
        <v>169</v>
      </c>
      <c r="L399" s="359">
        <v>4</v>
      </c>
      <c r="M399" s="359">
        <v>4</v>
      </c>
      <c r="N399" s="361" t="s">
        <v>10</v>
      </c>
      <c r="O399" s="183">
        <v>5</v>
      </c>
      <c r="P399" s="183" t="s">
        <v>177</v>
      </c>
    </row>
    <row r="400" spans="1:16" ht="20">
      <c r="A400" s="358" t="s">
        <v>5338</v>
      </c>
      <c r="B400" s="358" t="s">
        <v>5339</v>
      </c>
      <c r="C400" s="358" t="s">
        <v>5338</v>
      </c>
      <c r="D400" s="358"/>
      <c r="E400" s="358" t="s">
        <v>220</v>
      </c>
      <c r="F400" s="358"/>
      <c r="G400" s="357" t="s">
        <v>4491</v>
      </c>
      <c r="H400" s="363" t="s">
        <v>5340</v>
      </c>
      <c r="I400" s="363" t="s">
        <v>182</v>
      </c>
      <c r="J400" s="358" t="s">
        <v>5316</v>
      </c>
      <c r="K400" s="358" t="s">
        <v>169</v>
      </c>
      <c r="L400" s="359">
        <v>4</v>
      </c>
      <c r="M400" s="359">
        <v>4</v>
      </c>
      <c r="N400" s="361" t="s">
        <v>10</v>
      </c>
      <c r="O400" s="183">
        <v>5</v>
      </c>
      <c r="P400" s="183" t="s">
        <v>177</v>
      </c>
    </row>
    <row r="401" spans="1:16" ht="20">
      <c r="A401" s="358" t="s">
        <v>5341</v>
      </c>
      <c r="B401" s="358" t="s">
        <v>5342</v>
      </c>
      <c r="C401" s="358" t="s">
        <v>5341</v>
      </c>
      <c r="D401" s="358"/>
      <c r="E401" s="358" t="s">
        <v>220</v>
      </c>
      <c r="F401" s="358"/>
      <c r="G401" s="357" t="s">
        <v>4491</v>
      </c>
      <c r="H401" s="363" t="s">
        <v>5343</v>
      </c>
      <c r="I401" s="363" t="s">
        <v>182</v>
      </c>
      <c r="J401" s="358" t="s">
        <v>5316</v>
      </c>
      <c r="K401" s="358" t="s">
        <v>169</v>
      </c>
      <c r="L401" s="359">
        <v>4</v>
      </c>
      <c r="M401" s="359">
        <v>4</v>
      </c>
      <c r="N401" s="361" t="s">
        <v>10</v>
      </c>
      <c r="O401" s="183">
        <v>5</v>
      </c>
      <c r="P401" s="183" t="s">
        <v>177</v>
      </c>
    </row>
    <row r="402" spans="1:16" ht="20">
      <c r="A402" s="358" t="s">
        <v>5344</v>
      </c>
      <c r="B402" s="358" t="s">
        <v>5345</v>
      </c>
      <c r="C402" s="358" t="s">
        <v>5344</v>
      </c>
      <c r="D402" s="358"/>
      <c r="E402" s="358" t="s">
        <v>220</v>
      </c>
      <c r="F402" s="358"/>
      <c r="G402" s="357" t="s">
        <v>4491</v>
      </c>
      <c r="H402" s="363" t="s">
        <v>5346</v>
      </c>
      <c r="I402" s="363" t="s">
        <v>182</v>
      </c>
      <c r="J402" s="358" t="s">
        <v>5316</v>
      </c>
      <c r="K402" s="358" t="s">
        <v>169</v>
      </c>
      <c r="L402" s="359">
        <v>4</v>
      </c>
      <c r="M402" s="359">
        <v>4</v>
      </c>
      <c r="N402" s="361" t="s">
        <v>10</v>
      </c>
      <c r="O402" s="183">
        <v>5</v>
      </c>
      <c r="P402" s="183" t="s">
        <v>177</v>
      </c>
    </row>
    <row r="403" spans="1:16" ht="20">
      <c r="A403" s="358" t="s">
        <v>5347</v>
      </c>
      <c r="B403" s="358" t="s">
        <v>5348</v>
      </c>
      <c r="C403" s="358" t="s">
        <v>5347</v>
      </c>
      <c r="D403" s="358"/>
      <c r="E403" s="358" t="s">
        <v>220</v>
      </c>
      <c r="F403" s="358"/>
      <c r="G403" s="357" t="s">
        <v>4491</v>
      </c>
      <c r="H403" s="363" t="s">
        <v>5349</v>
      </c>
      <c r="I403" s="363" t="s">
        <v>182</v>
      </c>
      <c r="J403" s="358" t="s">
        <v>5316</v>
      </c>
      <c r="K403" s="358" t="s">
        <v>169</v>
      </c>
      <c r="L403" s="359">
        <v>4</v>
      </c>
      <c r="M403" s="359">
        <v>4</v>
      </c>
      <c r="N403" s="361" t="s">
        <v>10</v>
      </c>
      <c r="O403" s="183">
        <v>5</v>
      </c>
      <c r="P403" s="183" t="s">
        <v>177</v>
      </c>
    </row>
    <row r="404" spans="1:16" ht="20">
      <c r="A404" s="358" t="s">
        <v>5350</v>
      </c>
      <c r="B404" s="358" t="s">
        <v>5351</v>
      </c>
      <c r="C404" s="358" t="s">
        <v>5350</v>
      </c>
      <c r="D404" s="358"/>
      <c r="E404" s="358" t="s">
        <v>220</v>
      </c>
      <c r="F404" s="358"/>
      <c r="G404" s="357" t="s">
        <v>4491</v>
      </c>
      <c r="H404" s="363" t="s">
        <v>5352</v>
      </c>
      <c r="I404" s="363" t="s">
        <v>182</v>
      </c>
      <c r="J404" s="358" t="s">
        <v>5316</v>
      </c>
      <c r="K404" s="358" t="s">
        <v>169</v>
      </c>
      <c r="L404" s="359">
        <v>4</v>
      </c>
      <c r="M404" s="359">
        <v>4</v>
      </c>
      <c r="N404" s="361" t="s">
        <v>10</v>
      </c>
      <c r="O404" s="183">
        <v>5</v>
      </c>
      <c r="P404" s="183" t="s">
        <v>177</v>
      </c>
    </row>
    <row r="405" spans="1:16">
      <c r="A405" s="358" t="s">
        <v>5353</v>
      </c>
      <c r="B405" s="358" t="s">
        <v>5354</v>
      </c>
      <c r="C405" s="358" t="s">
        <v>5353</v>
      </c>
      <c r="D405" s="358"/>
      <c r="E405" s="358" t="s">
        <v>220</v>
      </c>
      <c r="F405" s="358"/>
      <c r="G405" s="357" t="s">
        <v>4491</v>
      </c>
      <c r="H405" s="363" t="s">
        <v>5355</v>
      </c>
      <c r="I405" s="363" t="s">
        <v>182</v>
      </c>
      <c r="J405" s="358" t="s">
        <v>5316</v>
      </c>
      <c r="K405" s="358" t="s">
        <v>169</v>
      </c>
      <c r="L405" s="359">
        <v>4</v>
      </c>
      <c r="M405" s="359">
        <v>4</v>
      </c>
      <c r="N405" s="361" t="s">
        <v>10</v>
      </c>
      <c r="O405" s="183">
        <v>5</v>
      </c>
      <c r="P405" s="183" t="s">
        <v>177</v>
      </c>
    </row>
    <row r="406" spans="1:16" ht="20">
      <c r="A406" s="358" t="s">
        <v>5356</v>
      </c>
      <c r="B406" s="358" t="s">
        <v>5357</v>
      </c>
      <c r="C406" s="358" t="s">
        <v>5356</v>
      </c>
      <c r="D406" s="358"/>
      <c r="E406" s="358" t="s">
        <v>220</v>
      </c>
      <c r="F406" s="358"/>
      <c r="G406" s="357" t="s">
        <v>4491</v>
      </c>
      <c r="H406" s="363" t="s">
        <v>5358</v>
      </c>
      <c r="I406" s="363" t="s">
        <v>182</v>
      </c>
      <c r="J406" s="358" t="s">
        <v>5316</v>
      </c>
      <c r="K406" s="358" t="s">
        <v>169</v>
      </c>
      <c r="L406" s="359">
        <v>4</v>
      </c>
      <c r="M406" s="359">
        <v>4</v>
      </c>
      <c r="N406" s="361" t="s">
        <v>10</v>
      </c>
      <c r="O406" s="183">
        <v>5</v>
      </c>
      <c r="P406" s="183" t="s">
        <v>177</v>
      </c>
    </row>
    <row r="407" spans="1:16" ht="20">
      <c r="A407" s="358" t="s">
        <v>5359</v>
      </c>
      <c r="B407" s="358" t="s">
        <v>5360</v>
      </c>
      <c r="C407" s="358" t="s">
        <v>5359</v>
      </c>
      <c r="D407" s="358"/>
      <c r="E407" s="358" t="s">
        <v>220</v>
      </c>
      <c r="F407" s="358"/>
      <c r="G407" s="357" t="s">
        <v>4491</v>
      </c>
      <c r="H407" s="363" t="s">
        <v>5361</v>
      </c>
      <c r="I407" s="363" t="s">
        <v>182</v>
      </c>
      <c r="J407" s="358" t="s">
        <v>5316</v>
      </c>
      <c r="K407" s="358" t="s">
        <v>169</v>
      </c>
      <c r="L407" s="359">
        <v>4</v>
      </c>
      <c r="M407" s="359">
        <v>4</v>
      </c>
      <c r="N407" s="361" t="s">
        <v>10</v>
      </c>
      <c r="O407" s="183">
        <v>5</v>
      </c>
      <c r="P407" s="183" t="s">
        <v>177</v>
      </c>
    </row>
    <row r="408" spans="1:16" ht="20">
      <c r="A408" s="358" t="s">
        <v>5362</v>
      </c>
      <c r="B408" s="358" t="s">
        <v>5363</v>
      </c>
      <c r="C408" s="358" t="s">
        <v>5362</v>
      </c>
      <c r="D408" s="358"/>
      <c r="E408" s="358" t="s">
        <v>220</v>
      </c>
      <c r="F408" s="358"/>
      <c r="G408" s="357" t="s">
        <v>4491</v>
      </c>
      <c r="H408" s="363" t="s">
        <v>5364</v>
      </c>
      <c r="I408" s="363" t="s">
        <v>182</v>
      </c>
      <c r="J408" s="358" t="s">
        <v>5316</v>
      </c>
      <c r="K408" s="358" t="s">
        <v>169</v>
      </c>
      <c r="L408" s="359">
        <v>4</v>
      </c>
      <c r="M408" s="359">
        <v>4</v>
      </c>
      <c r="N408" s="361" t="s">
        <v>10</v>
      </c>
      <c r="O408" s="183">
        <v>5</v>
      </c>
      <c r="P408" s="183" t="s">
        <v>177</v>
      </c>
    </row>
    <row r="409" spans="1:16" ht="20">
      <c r="A409" s="358" t="s">
        <v>5365</v>
      </c>
      <c r="B409" s="358" t="s">
        <v>5366</v>
      </c>
      <c r="C409" s="358" t="s">
        <v>5365</v>
      </c>
      <c r="D409" s="358"/>
      <c r="E409" s="358" t="s">
        <v>220</v>
      </c>
      <c r="F409" s="358"/>
      <c r="G409" s="357" t="s">
        <v>4491</v>
      </c>
      <c r="H409" s="363" t="s">
        <v>5367</v>
      </c>
      <c r="I409" s="363" t="s">
        <v>182</v>
      </c>
      <c r="J409" s="358" t="s">
        <v>5316</v>
      </c>
      <c r="K409" s="358" t="s">
        <v>169</v>
      </c>
      <c r="L409" s="359">
        <v>4</v>
      </c>
      <c r="M409" s="359">
        <v>4</v>
      </c>
      <c r="N409" s="361" t="s">
        <v>10</v>
      </c>
      <c r="O409" s="183">
        <v>5</v>
      </c>
      <c r="P409" s="183" t="s">
        <v>177</v>
      </c>
    </row>
    <row r="410" spans="1:16" ht="20">
      <c r="A410" s="358" t="s">
        <v>5368</v>
      </c>
      <c r="B410" s="358" t="s">
        <v>5369</v>
      </c>
      <c r="C410" s="358" t="s">
        <v>5368</v>
      </c>
      <c r="D410" s="363"/>
      <c r="E410" s="358" t="s">
        <v>220</v>
      </c>
      <c r="F410" s="358"/>
      <c r="G410" s="357" t="s">
        <v>4296</v>
      </c>
      <c r="H410" s="363" t="s">
        <v>5370</v>
      </c>
      <c r="I410" s="363" t="s">
        <v>182</v>
      </c>
      <c r="J410" s="358" t="s">
        <v>5316</v>
      </c>
      <c r="K410" s="358" t="s">
        <v>169</v>
      </c>
      <c r="L410" s="359">
        <v>4</v>
      </c>
      <c r="M410" s="359">
        <v>4</v>
      </c>
      <c r="N410" s="361" t="s">
        <v>10</v>
      </c>
      <c r="O410" s="183">
        <v>5</v>
      </c>
      <c r="P410" s="183" t="s">
        <v>177</v>
      </c>
    </row>
    <row r="411" spans="1:16" ht="20">
      <c r="A411" s="358" t="s">
        <v>5371</v>
      </c>
      <c r="B411" s="358" t="s">
        <v>5372</v>
      </c>
      <c r="C411" s="358" t="s">
        <v>5371</v>
      </c>
      <c r="D411" s="358"/>
      <c r="E411" s="358" t="s">
        <v>220</v>
      </c>
      <c r="F411" s="358"/>
      <c r="G411" s="357" t="s">
        <v>4491</v>
      </c>
      <c r="H411" s="363" t="s">
        <v>5373</v>
      </c>
      <c r="I411" s="363" t="s">
        <v>182</v>
      </c>
      <c r="J411" s="358" t="s">
        <v>5316</v>
      </c>
      <c r="K411" s="358" t="s">
        <v>169</v>
      </c>
      <c r="L411" s="359">
        <v>4</v>
      </c>
      <c r="M411" s="359">
        <v>4</v>
      </c>
      <c r="N411" s="361" t="s">
        <v>10</v>
      </c>
      <c r="O411" s="183">
        <v>5</v>
      </c>
      <c r="P411" s="183" t="s">
        <v>177</v>
      </c>
    </row>
    <row r="412" spans="1:16" ht="20">
      <c r="A412" s="358" t="s">
        <v>5374</v>
      </c>
      <c r="B412" s="358" t="s">
        <v>5375</v>
      </c>
      <c r="C412" s="358" t="s">
        <v>5374</v>
      </c>
      <c r="D412" s="358"/>
      <c r="E412" s="358" t="s">
        <v>220</v>
      </c>
      <c r="F412" s="358"/>
      <c r="G412" s="357" t="s">
        <v>4491</v>
      </c>
      <c r="H412" s="363" t="s">
        <v>5376</v>
      </c>
      <c r="I412" s="363" t="s">
        <v>182</v>
      </c>
      <c r="J412" s="358" t="s">
        <v>5316</v>
      </c>
      <c r="K412" s="358" t="s">
        <v>169</v>
      </c>
      <c r="L412" s="359">
        <v>4</v>
      </c>
      <c r="M412" s="359">
        <v>4</v>
      </c>
      <c r="N412" s="361" t="s">
        <v>10</v>
      </c>
      <c r="O412" s="183">
        <v>5</v>
      </c>
      <c r="P412" s="183" t="s">
        <v>177</v>
      </c>
    </row>
    <row r="413" spans="1:16">
      <c r="A413" s="358" t="s">
        <v>5377</v>
      </c>
      <c r="B413" s="358" t="s">
        <v>5378</v>
      </c>
      <c r="C413" s="358" t="s">
        <v>5377</v>
      </c>
      <c r="D413" s="358"/>
      <c r="E413" s="358" t="s">
        <v>220</v>
      </c>
      <c r="F413" s="358"/>
      <c r="G413" s="357" t="s">
        <v>4491</v>
      </c>
      <c r="H413" s="363" t="s">
        <v>5379</v>
      </c>
      <c r="I413" s="363" t="s">
        <v>182</v>
      </c>
      <c r="J413" s="358" t="s">
        <v>5316</v>
      </c>
      <c r="K413" s="358" t="s">
        <v>169</v>
      </c>
      <c r="L413" s="359">
        <v>4</v>
      </c>
      <c r="M413" s="359">
        <v>4</v>
      </c>
      <c r="N413" s="361" t="s">
        <v>10</v>
      </c>
      <c r="O413" s="183">
        <v>5</v>
      </c>
      <c r="P413" s="183" t="s">
        <v>177</v>
      </c>
    </row>
    <row r="414" spans="1:16" ht="20">
      <c r="A414" s="358" t="s">
        <v>5380</v>
      </c>
      <c r="B414" s="358" t="s">
        <v>5381</v>
      </c>
      <c r="C414" s="358" t="s">
        <v>5380</v>
      </c>
      <c r="D414" s="358"/>
      <c r="E414" s="358" t="s">
        <v>220</v>
      </c>
      <c r="F414" s="358"/>
      <c r="G414" s="357" t="s">
        <v>4491</v>
      </c>
      <c r="H414" s="363" t="s">
        <v>5382</v>
      </c>
      <c r="I414" s="363" t="s">
        <v>182</v>
      </c>
      <c r="J414" s="358" t="s">
        <v>5316</v>
      </c>
      <c r="K414" s="358" t="s">
        <v>169</v>
      </c>
      <c r="L414" s="359">
        <v>4</v>
      </c>
      <c r="M414" s="359">
        <v>4</v>
      </c>
      <c r="N414" s="361" t="s">
        <v>10</v>
      </c>
      <c r="O414" s="183">
        <v>5</v>
      </c>
      <c r="P414" s="183" t="s">
        <v>177</v>
      </c>
    </row>
    <row r="415" spans="1:16" ht="20">
      <c r="A415" s="358" t="s">
        <v>5383</v>
      </c>
      <c r="B415" s="358" t="s">
        <v>5384</v>
      </c>
      <c r="C415" s="358" t="s">
        <v>5383</v>
      </c>
      <c r="D415" s="358"/>
      <c r="E415" s="358" t="s">
        <v>220</v>
      </c>
      <c r="F415" s="358"/>
      <c r="G415" s="357" t="s">
        <v>4491</v>
      </c>
      <c r="H415" s="363" t="s">
        <v>5385</v>
      </c>
      <c r="I415" s="363" t="s">
        <v>182</v>
      </c>
      <c r="J415" s="358" t="s">
        <v>5316</v>
      </c>
      <c r="K415" s="358" t="s">
        <v>169</v>
      </c>
      <c r="L415" s="359">
        <v>4</v>
      </c>
      <c r="M415" s="359">
        <v>4</v>
      </c>
      <c r="N415" s="361" t="s">
        <v>10</v>
      </c>
      <c r="O415" s="183">
        <v>5</v>
      </c>
      <c r="P415" s="183" t="s">
        <v>177</v>
      </c>
    </row>
    <row r="416" spans="1:16" ht="20">
      <c r="A416" s="358" t="s">
        <v>5386</v>
      </c>
      <c r="B416" s="358" t="s">
        <v>5387</v>
      </c>
      <c r="C416" s="358" t="s">
        <v>5386</v>
      </c>
      <c r="D416" s="358"/>
      <c r="E416" s="358" t="s">
        <v>220</v>
      </c>
      <c r="F416" s="358"/>
      <c r="G416" s="357" t="s">
        <v>4721</v>
      </c>
      <c r="H416" s="363" t="s">
        <v>5388</v>
      </c>
      <c r="I416" s="363" t="s">
        <v>182</v>
      </c>
      <c r="J416" s="358" t="s">
        <v>5316</v>
      </c>
      <c r="K416" s="358" t="s">
        <v>169</v>
      </c>
      <c r="L416" s="359">
        <v>4</v>
      </c>
      <c r="M416" s="359">
        <v>4</v>
      </c>
      <c r="N416" s="361" t="s">
        <v>10</v>
      </c>
      <c r="O416" s="183">
        <v>5</v>
      </c>
      <c r="P416" s="183" t="s">
        <v>177</v>
      </c>
    </row>
    <row r="417" spans="1:16" ht="20">
      <c r="A417" s="358" t="s">
        <v>5389</v>
      </c>
      <c r="B417" s="358" t="s">
        <v>5390</v>
      </c>
      <c r="C417" s="358" t="s">
        <v>5389</v>
      </c>
      <c r="D417" s="358"/>
      <c r="E417" s="358" t="s">
        <v>220</v>
      </c>
      <c r="F417" s="358"/>
      <c r="G417" s="357" t="s">
        <v>4721</v>
      </c>
      <c r="H417" s="363" t="s">
        <v>5391</v>
      </c>
      <c r="I417" s="363" t="s">
        <v>182</v>
      </c>
      <c r="J417" s="358" t="s">
        <v>5316</v>
      </c>
      <c r="K417" s="358" t="s">
        <v>169</v>
      </c>
      <c r="L417" s="359">
        <v>4</v>
      </c>
      <c r="M417" s="359">
        <v>4</v>
      </c>
      <c r="N417" s="361" t="s">
        <v>10</v>
      </c>
      <c r="O417" s="183">
        <v>5</v>
      </c>
      <c r="P417" s="183" t="s">
        <v>177</v>
      </c>
    </row>
    <row r="418" spans="1:16">
      <c r="A418" s="358" t="s">
        <v>5392</v>
      </c>
      <c r="B418" s="358" t="s">
        <v>5393</v>
      </c>
      <c r="C418" s="369" t="s">
        <v>5394</v>
      </c>
      <c r="D418" s="358"/>
      <c r="E418" s="358" t="s">
        <v>220</v>
      </c>
      <c r="F418" s="358"/>
      <c r="G418" s="357" t="s">
        <v>5395</v>
      </c>
      <c r="H418" s="364" t="s">
        <v>5396</v>
      </c>
      <c r="I418" s="363" t="s">
        <v>182</v>
      </c>
      <c r="J418" s="358" t="s">
        <v>5316</v>
      </c>
      <c r="K418" s="358" t="s">
        <v>169</v>
      </c>
      <c r="L418" s="359">
        <v>4</v>
      </c>
      <c r="M418" s="359">
        <v>4</v>
      </c>
      <c r="N418" s="361" t="s">
        <v>10</v>
      </c>
      <c r="O418" s="183">
        <v>5</v>
      </c>
      <c r="P418" s="183" t="s">
        <v>177</v>
      </c>
    </row>
    <row r="419" spans="1:16">
      <c r="A419" s="358" t="s">
        <v>5397</v>
      </c>
      <c r="B419" s="358" t="s">
        <v>5398</v>
      </c>
      <c r="C419" s="369" t="s">
        <v>5399</v>
      </c>
      <c r="D419" s="358"/>
      <c r="E419" s="358" t="s">
        <v>220</v>
      </c>
      <c r="F419" s="358"/>
      <c r="G419" s="357" t="s">
        <v>4721</v>
      </c>
      <c r="H419" s="364" t="s">
        <v>5400</v>
      </c>
      <c r="I419" s="363" t="s">
        <v>182</v>
      </c>
      <c r="J419" s="358" t="s">
        <v>5316</v>
      </c>
      <c r="K419" s="358" t="s">
        <v>169</v>
      </c>
      <c r="L419" s="359">
        <v>4</v>
      </c>
      <c r="M419" s="359">
        <v>4</v>
      </c>
      <c r="N419" s="361" t="s">
        <v>10</v>
      </c>
      <c r="O419" s="183">
        <v>5</v>
      </c>
      <c r="P419" s="183" t="s">
        <v>177</v>
      </c>
    </row>
    <row r="420" spans="1:16" ht="20">
      <c r="A420" s="358" t="s">
        <v>5401</v>
      </c>
      <c r="B420" s="358" t="s">
        <v>5402</v>
      </c>
      <c r="C420" s="358" t="s">
        <v>5401</v>
      </c>
      <c r="D420" s="358"/>
      <c r="E420" s="358" t="s">
        <v>220</v>
      </c>
      <c r="F420" s="358"/>
      <c r="G420" s="357" t="s">
        <v>4721</v>
      </c>
      <c r="H420" s="363" t="s">
        <v>5403</v>
      </c>
      <c r="I420" s="363" t="s">
        <v>182</v>
      </c>
      <c r="J420" s="358" t="s">
        <v>5316</v>
      </c>
      <c r="K420" s="358" t="s">
        <v>169</v>
      </c>
      <c r="L420" s="359">
        <v>4</v>
      </c>
      <c r="M420" s="359">
        <v>4</v>
      </c>
      <c r="N420" s="361" t="s">
        <v>10</v>
      </c>
      <c r="O420" s="183">
        <v>5</v>
      </c>
      <c r="P420" s="183" t="s">
        <v>177</v>
      </c>
    </row>
    <row r="421" spans="1:16" ht="20">
      <c r="A421" s="358" t="s">
        <v>5404</v>
      </c>
      <c r="B421" s="358" t="s">
        <v>5405</v>
      </c>
      <c r="C421" s="358" t="s">
        <v>5404</v>
      </c>
      <c r="D421" s="358"/>
      <c r="E421" s="358" t="s">
        <v>220</v>
      </c>
      <c r="F421" s="358"/>
      <c r="G421" s="357" t="s">
        <v>4721</v>
      </c>
      <c r="H421" s="363" t="s">
        <v>5406</v>
      </c>
      <c r="I421" s="363" t="s">
        <v>182</v>
      </c>
      <c r="J421" s="358" t="s">
        <v>5316</v>
      </c>
      <c r="K421" s="358" t="s">
        <v>169</v>
      </c>
      <c r="L421" s="359">
        <v>4</v>
      </c>
      <c r="M421" s="359">
        <v>4</v>
      </c>
      <c r="N421" s="361" t="s">
        <v>10</v>
      </c>
      <c r="O421" s="183">
        <v>5</v>
      </c>
      <c r="P421" s="183" t="s">
        <v>177</v>
      </c>
    </row>
    <row r="422" spans="1:16" ht="20">
      <c r="A422" s="358" t="s">
        <v>5407</v>
      </c>
      <c r="B422" s="358" t="s">
        <v>5408</v>
      </c>
      <c r="C422" s="358" t="s">
        <v>5407</v>
      </c>
      <c r="D422" s="358"/>
      <c r="E422" s="358" t="s">
        <v>220</v>
      </c>
      <c r="F422" s="358"/>
      <c r="G422" s="357" t="s">
        <v>4721</v>
      </c>
      <c r="H422" s="363" t="s">
        <v>5409</v>
      </c>
      <c r="I422" s="363" t="s">
        <v>182</v>
      </c>
      <c r="J422" s="358" t="s">
        <v>5316</v>
      </c>
      <c r="K422" s="358" t="s">
        <v>169</v>
      </c>
      <c r="L422" s="359">
        <v>4</v>
      </c>
      <c r="M422" s="359">
        <v>4</v>
      </c>
      <c r="N422" s="361" t="s">
        <v>10</v>
      </c>
      <c r="O422" s="183">
        <v>5</v>
      </c>
      <c r="P422" s="183" t="s">
        <v>177</v>
      </c>
    </row>
    <row r="423" spans="1:16" ht="20">
      <c r="A423" s="358" t="s">
        <v>5410</v>
      </c>
      <c r="B423" s="358" t="s">
        <v>5411</v>
      </c>
      <c r="C423" s="358" t="s">
        <v>5410</v>
      </c>
      <c r="D423" s="358"/>
      <c r="E423" s="358" t="s">
        <v>220</v>
      </c>
      <c r="F423" s="358"/>
      <c r="G423" s="357" t="s">
        <v>4721</v>
      </c>
      <c r="H423" s="363" t="s">
        <v>5412</v>
      </c>
      <c r="I423" s="363" t="s">
        <v>182</v>
      </c>
      <c r="J423" s="358" t="s">
        <v>5316</v>
      </c>
      <c r="K423" s="358" t="s">
        <v>169</v>
      </c>
      <c r="L423" s="359">
        <v>4</v>
      </c>
      <c r="M423" s="359">
        <v>4</v>
      </c>
      <c r="N423" s="361" t="s">
        <v>10</v>
      </c>
      <c r="O423" s="183">
        <v>5</v>
      </c>
      <c r="P423" s="183" t="s">
        <v>177</v>
      </c>
    </row>
    <row r="424" spans="1:16" ht="20">
      <c r="A424" s="358" t="s">
        <v>5413</v>
      </c>
      <c r="B424" s="358" t="s">
        <v>5414</v>
      </c>
      <c r="C424" s="358" t="s">
        <v>5413</v>
      </c>
      <c r="D424" s="358"/>
      <c r="E424" s="358" t="s">
        <v>220</v>
      </c>
      <c r="F424" s="358"/>
      <c r="G424" s="357" t="s">
        <v>4721</v>
      </c>
      <c r="H424" s="363" t="s">
        <v>5415</v>
      </c>
      <c r="I424" s="363" t="s">
        <v>182</v>
      </c>
      <c r="J424" s="358" t="s">
        <v>5316</v>
      </c>
      <c r="K424" s="358" t="s">
        <v>169</v>
      </c>
      <c r="L424" s="359">
        <v>4</v>
      </c>
      <c r="M424" s="359">
        <v>4</v>
      </c>
      <c r="N424" s="361" t="s">
        <v>10</v>
      </c>
      <c r="O424" s="183">
        <v>5</v>
      </c>
      <c r="P424" s="183" t="s">
        <v>177</v>
      </c>
    </row>
    <row r="425" spans="1:16" ht="20">
      <c r="A425" s="358" t="s">
        <v>5416</v>
      </c>
      <c r="B425" s="358" t="s">
        <v>5417</v>
      </c>
      <c r="C425" s="369" t="s">
        <v>5418</v>
      </c>
      <c r="D425" s="358"/>
      <c r="E425" s="358" t="s">
        <v>220</v>
      </c>
      <c r="F425" s="358"/>
      <c r="G425" s="357" t="s">
        <v>4721</v>
      </c>
      <c r="H425" s="363" t="s">
        <v>5419</v>
      </c>
      <c r="I425" s="363" t="s">
        <v>182</v>
      </c>
      <c r="J425" s="358" t="s">
        <v>5316</v>
      </c>
      <c r="K425" s="358" t="s">
        <v>169</v>
      </c>
      <c r="L425" s="359">
        <v>4</v>
      </c>
      <c r="M425" s="359">
        <v>4</v>
      </c>
      <c r="N425" s="361" t="s">
        <v>10</v>
      </c>
      <c r="O425" s="183">
        <v>5</v>
      </c>
      <c r="P425" s="183" t="s">
        <v>177</v>
      </c>
    </row>
    <row r="426" spans="1:16" ht="20">
      <c r="A426" s="358" t="s">
        <v>5420</v>
      </c>
      <c r="B426" s="358" t="s">
        <v>5421</v>
      </c>
      <c r="C426" s="358" t="s">
        <v>5420</v>
      </c>
      <c r="D426" s="358"/>
      <c r="E426" s="358" t="s">
        <v>220</v>
      </c>
      <c r="F426" s="358"/>
      <c r="G426" s="357" t="s">
        <v>4721</v>
      </c>
      <c r="H426" s="363" t="s">
        <v>5422</v>
      </c>
      <c r="I426" s="363" t="s">
        <v>182</v>
      </c>
      <c r="J426" s="358" t="s">
        <v>5316</v>
      </c>
      <c r="K426" s="358" t="s">
        <v>169</v>
      </c>
      <c r="L426" s="359">
        <v>4</v>
      </c>
      <c r="M426" s="359">
        <v>4</v>
      </c>
      <c r="N426" s="361" t="s">
        <v>10</v>
      </c>
      <c r="O426" s="183">
        <v>5</v>
      </c>
      <c r="P426" s="183" t="s">
        <v>177</v>
      </c>
    </row>
    <row r="427" spans="1:16" ht="20">
      <c r="A427" s="358" t="s">
        <v>5423</v>
      </c>
      <c r="B427" s="358" t="s">
        <v>5424</v>
      </c>
      <c r="C427" s="358" t="s">
        <v>5423</v>
      </c>
      <c r="D427" s="358"/>
      <c r="E427" s="358" t="s">
        <v>220</v>
      </c>
      <c r="F427" s="358"/>
      <c r="G427" s="357" t="s">
        <v>4721</v>
      </c>
      <c r="H427" s="363" t="s">
        <v>5425</v>
      </c>
      <c r="I427" s="363" t="s">
        <v>182</v>
      </c>
      <c r="J427" s="358" t="s">
        <v>5316</v>
      </c>
      <c r="K427" s="358" t="s">
        <v>169</v>
      </c>
      <c r="L427" s="359">
        <v>4</v>
      </c>
      <c r="M427" s="359">
        <v>4</v>
      </c>
      <c r="N427" s="361" t="s">
        <v>10</v>
      </c>
      <c r="O427" s="183">
        <v>5</v>
      </c>
      <c r="P427" s="183" t="s">
        <v>177</v>
      </c>
    </row>
    <row r="428" spans="1:16" ht="20">
      <c r="A428" s="358" t="s">
        <v>5426</v>
      </c>
      <c r="B428" s="358" t="s">
        <v>5427</v>
      </c>
      <c r="C428" s="358" t="s">
        <v>5426</v>
      </c>
      <c r="D428" s="358"/>
      <c r="E428" s="358" t="s">
        <v>220</v>
      </c>
      <c r="F428" s="358"/>
      <c r="G428" s="357" t="s">
        <v>4721</v>
      </c>
      <c r="H428" s="363" t="s">
        <v>5428</v>
      </c>
      <c r="I428" s="363" t="s">
        <v>182</v>
      </c>
      <c r="J428" s="358" t="s">
        <v>5316</v>
      </c>
      <c r="K428" s="358" t="s">
        <v>169</v>
      </c>
      <c r="L428" s="359">
        <v>4</v>
      </c>
      <c r="M428" s="359">
        <v>4</v>
      </c>
      <c r="N428" s="361" t="s">
        <v>10</v>
      </c>
      <c r="O428" s="183">
        <v>5</v>
      </c>
      <c r="P428" s="183" t="s">
        <v>177</v>
      </c>
    </row>
    <row r="429" spans="1:16" ht="20">
      <c r="A429" s="358" t="s">
        <v>5429</v>
      </c>
      <c r="B429" s="358" t="s">
        <v>5430</v>
      </c>
      <c r="C429" s="358" t="s">
        <v>5429</v>
      </c>
      <c r="D429" s="358"/>
      <c r="E429" s="358" t="s">
        <v>220</v>
      </c>
      <c r="F429" s="358"/>
      <c r="G429" s="357" t="s">
        <v>4721</v>
      </c>
      <c r="H429" s="363" t="s">
        <v>5431</v>
      </c>
      <c r="I429" s="363" t="s">
        <v>182</v>
      </c>
      <c r="J429" s="358" t="s">
        <v>5316</v>
      </c>
      <c r="K429" s="358" t="s">
        <v>169</v>
      </c>
      <c r="L429" s="359">
        <v>4</v>
      </c>
      <c r="M429" s="359">
        <v>4</v>
      </c>
      <c r="N429" s="361" t="s">
        <v>10</v>
      </c>
      <c r="O429" s="183">
        <v>5</v>
      </c>
      <c r="P429" s="183" t="s">
        <v>177</v>
      </c>
    </row>
    <row r="430" spans="1:16" ht="20">
      <c r="A430" s="358" t="s">
        <v>5432</v>
      </c>
      <c r="B430" s="358" t="s">
        <v>5433</v>
      </c>
      <c r="C430" s="358" t="s">
        <v>5432</v>
      </c>
      <c r="D430" s="358"/>
      <c r="E430" s="358" t="s">
        <v>220</v>
      </c>
      <c r="F430" s="358"/>
      <c r="G430" s="357" t="s">
        <v>4721</v>
      </c>
      <c r="H430" s="363" t="s">
        <v>5434</v>
      </c>
      <c r="I430" s="363" t="s">
        <v>182</v>
      </c>
      <c r="J430" s="358" t="s">
        <v>5316</v>
      </c>
      <c r="K430" s="358" t="s">
        <v>169</v>
      </c>
      <c r="L430" s="359">
        <v>4</v>
      </c>
      <c r="M430" s="359">
        <v>4</v>
      </c>
      <c r="N430" s="361" t="s">
        <v>10</v>
      </c>
      <c r="O430" s="183">
        <v>5</v>
      </c>
      <c r="P430" s="183" t="s">
        <v>177</v>
      </c>
    </row>
    <row r="431" spans="1:16" ht="20">
      <c r="A431" s="358" t="s">
        <v>5435</v>
      </c>
      <c r="B431" s="358" t="s">
        <v>5436</v>
      </c>
      <c r="C431" s="358" t="s">
        <v>5435</v>
      </c>
      <c r="D431" s="358"/>
      <c r="E431" s="358" t="s">
        <v>220</v>
      </c>
      <c r="F431" s="358"/>
      <c r="G431" s="357" t="s">
        <v>4721</v>
      </c>
      <c r="H431" s="363" t="s">
        <v>5437</v>
      </c>
      <c r="I431" s="363" t="s">
        <v>182</v>
      </c>
      <c r="J431" s="358" t="s">
        <v>5316</v>
      </c>
      <c r="K431" s="358" t="s">
        <v>169</v>
      </c>
      <c r="L431" s="359">
        <v>4</v>
      </c>
      <c r="M431" s="359">
        <v>4</v>
      </c>
      <c r="N431" s="361" t="s">
        <v>10</v>
      </c>
      <c r="O431" s="183">
        <v>5</v>
      </c>
      <c r="P431" s="183" t="s">
        <v>177</v>
      </c>
    </row>
    <row r="432" spans="1:16" ht="20">
      <c r="A432" s="358" t="s">
        <v>5438</v>
      </c>
      <c r="B432" s="358" t="s">
        <v>5439</v>
      </c>
      <c r="C432" s="358" t="s">
        <v>5438</v>
      </c>
      <c r="D432" s="358"/>
      <c r="E432" s="358" t="s">
        <v>220</v>
      </c>
      <c r="F432" s="358"/>
      <c r="G432" s="357" t="s">
        <v>4721</v>
      </c>
      <c r="H432" s="363" t="s">
        <v>5440</v>
      </c>
      <c r="I432" s="363" t="s">
        <v>182</v>
      </c>
      <c r="J432" s="358" t="s">
        <v>5316</v>
      </c>
      <c r="K432" s="358" t="s">
        <v>169</v>
      </c>
      <c r="L432" s="359">
        <v>4</v>
      </c>
      <c r="M432" s="359">
        <v>4</v>
      </c>
      <c r="N432" s="361" t="s">
        <v>10</v>
      </c>
      <c r="O432" s="183">
        <v>5</v>
      </c>
      <c r="P432" s="183" t="s">
        <v>177</v>
      </c>
    </row>
    <row r="433" spans="1:16" ht="20">
      <c r="A433" s="358" t="s">
        <v>5441</v>
      </c>
      <c r="B433" s="358" t="s">
        <v>5442</v>
      </c>
      <c r="C433" s="358" t="s">
        <v>5441</v>
      </c>
      <c r="D433" s="358"/>
      <c r="E433" s="358" t="s">
        <v>220</v>
      </c>
      <c r="F433" s="358"/>
      <c r="G433" s="357" t="s">
        <v>4721</v>
      </c>
      <c r="H433" s="363" t="s">
        <v>5443</v>
      </c>
      <c r="I433" s="363" t="s">
        <v>182</v>
      </c>
      <c r="J433" s="358" t="s">
        <v>5316</v>
      </c>
      <c r="K433" s="358" t="s">
        <v>169</v>
      </c>
      <c r="L433" s="359">
        <v>4</v>
      </c>
      <c r="M433" s="359">
        <v>4</v>
      </c>
      <c r="N433" s="361" t="s">
        <v>10</v>
      </c>
      <c r="O433" s="183">
        <v>5</v>
      </c>
      <c r="P433" s="183" t="s">
        <v>177</v>
      </c>
    </row>
    <row r="434" spans="1:16" ht="20">
      <c r="A434" s="358" t="s">
        <v>5444</v>
      </c>
      <c r="B434" s="358" t="s">
        <v>5445</v>
      </c>
      <c r="C434" s="369" t="s">
        <v>5446</v>
      </c>
      <c r="D434" s="358"/>
      <c r="E434" s="358" t="s">
        <v>220</v>
      </c>
      <c r="F434" s="358"/>
      <c r="G434" s="357" t="s">
        <v>4721</v>
      </c>
      <c r="H434" s="363" t="s">
        <v>5447</v>
      </c>
      <c r="I434" s="363" t="s">
        <v>182</v>
      </c>
      <c r="J434" s="358" t="s">
        <v>5316</v>
      </c>
      <c r="K434" s="358" t="s">
        <v>169</v>
      </c>
      <c r="L434" s="359">
        <v>4</v>
      </c>
      <c r="M434" s="359">
        <v>4</v>
      </c>
      <c r="N434" s="361" t="s">
        <v>10</v>
      </c>
      <c r="O434" s="183">
        <v>5</v>
      </c>
      <c r="P434" s="183" t="s">
        <v>177</v>
      </c>
    </row>
    <row r="435" spans="1:16" ht="20">
      <c r="A435" s="358" t="s">
        <v>5448</v>
      </c>
      <c r="B435" s="358" t="s">
        <v>5449</v>
      </c>
      <c r="C435" s="358" t="s">
        <v>5448</v>
      </c>
      <c r="D435" s="358"/>
      <c r="E435" s="358" t="s">
        <v>220</v>
      </c>
      <c r="F435" s="358"/>
      <c r="G435" s="357" t="s">
        <v>4721</v>
      </c>
      <c r="H435" s="363" t="s">
        <v>5450</v>
      </c>
      <c r="I435" s="363" t="s">
        <v>182</v>
      </c>
      <c r="J435" s="358" t="s">
        <v>5316</v>
      </c>
      <c r="K435" s="358" t="s">
        <v>169</v>
      </c>
      <c r="L435" s="359">
        <v>4</v>
      </c>
      <c r="M435" s="359">
        <v>4</v>
      </c>
      <c r="N435" s="361" t="s">
        <v>10</v>
      </c>
      <c r="O435" s="183">
        <v>5</v>
      </c>
      <c r="P435" s="183" t="s">
        <v>177</v>
      </c>
    </row>
    <row r="436" spans="1:16" ht="20">
      <c r="A436" s="358" t="s">
        <v>5451</v>
      </c>
      <c r="B436" s="358" t="s">
        <v>5452</v>
      </c>
      <c r="C436" s="358" t="s">
        <v>5451</v>
      </c>
      <c r="D436" s="358"/>
      <c r="E436" s="358" t="s">
        <v>220</v>
      </c>
      <c r="F436" s="358"/>
      <c r="G436" s="357" t="s">
        <v>4721</v>
      </c>
      <c r="H436" s="363" t="s">
        <v>5453</v>
      </c>
      <c r="I436" s="363" t="s">
        <v>182</v>
      </c>
      <c r="J436" s="358" t="s">
        <v>5316</v>
      </c>
      <c r="K436" s="358" t="s">
        <v>169</v>
      </c>
      <c r="L436" s="359">
        <v>4</v>
      </c>
      <c r="M436" s="359">
        <v>4</v>
      </c>
      <c r="N436" s="361" t="s">
        <v>10</v>
      </c>
      <c r="O436" s="183">
        <v>5</v>
      </c>
      <c r="P436" s="183" t="s">
        <v>177</v>
      </c>
    </row>
    <row r="437" spans="1:16" ht="20">
      <c r="A437" s="358" t="s">
        <v>5454</v>
      </c>
      <c r="B437" s="358" t="s">
        <v>5455</v>
      </c>
      <c r="C437" s="358" t="s">
        <v>5454</v>
      </c>
      <c r="D437" s="358"/>
      <c r="E437" s="358" t="s">
        <v>220</v>
      </c>
      <c r="F437" s="358"/>
      <c r="G437" s="357" t="s">
        <v>4721</v>
      </c>
      <c r="H437" s="363" t="s">
        <v>5456</v>
      </c>
      <c r="I437" s="363" t="s">
        <v>182</v>
      </c>
      <c r="J437" s="358" t="s">
        <v>5316</v>
      </c>
      <c r="K437" s="358" t="s">
        <v>169</v>
      </c>
      <c r="L437" s="359">
        <v>4</v>
      </c>
      <c r="M437" s="359">
        <v>4</v>
      </c>
      <c r="N437" s="361" t="s">
        <v>10</v>
      </c>
      <c r="O437" s="183">
        <v>5</v>
      </c>
      <c r="P437" s="183" t="s">
        <v>177</v>
      </c>
    </row>
    <row r="438" spans="1:16" ht="20">
      <c r="A438" s="358" t="s">
        <v>5457</v>
      </c>
      <c r="B438" s="358" t="s">
        <v>5458</v>
      </c>
      <c r="C438" s="358" t="s">
        <v>5457</v>
      </c>
      <c r="D438" s="358"/>
      <c r="E438" s="358" t="s">
        <v>220</v>
      </c>
      <c r="F438" s="358"/>
      <c r="G438" s="357" t="s">
        <v>4721</v>
      </c>
      <c r="H438" s="363" t="s">
        <v>5459</v>
      </c>
      <c r="I438" s="363" t="s">
        <v>182</v>
      </c>
      <c r="J438" s="358" t="s">
        <v>5316</v>
      </c>
      <c r="K438" s="358" t="s">
        <v>169</v>
      </c>
      <c r="L438" s="359">
        <v>4</v>
      </c>
      <c r="M438" s="359">
        <v>4</v>
      </c>
      <c r="N438" s="361" t="s">
        <v>10</v>
      </c>
      <c r="O438" s="183">
        <v>5</v>
      </c>
      <c r="P438" s="183" t="s">
        <v>177</v>
      </c>
    </row>
    <row r="439" spans="1:16" ht="20">
      <c r="A439" s="358" t="s">
        <v>5460</v>
      </c>
      <c r="B439" s="358" t="s">
        <v>5461</v>
      </c>
      <c r="C439" s="358" t="s">
        <v>5460</v>
      </c>
      <c r="D439" s="358"/>
      <c r="E439" s="358" t="s">
        <v>220</v>
      </c>
      <c r="F439" s="358"/>
      <c r="G439" s="357" t="s">
        <v>4721</v>
      </c>
      <c r="H439" s="363" t="s">
        <v>5462</v>
      </c>
      <c r="I439" s="363" t="s">
        <v>182</v>
      </c>
      <c r="J439" s="358" t="s">
        <v>5316</v>
      </c>
      <c r="K439" s="358" t="s">
        <v>169</v>
      </c>
      <c r="L439" s="359">
        <v>4</v>
      </c>
      <c r="M439" s="359">
        <v>4</v>
      </c>
      <c r="N439" s="361" t="s">
        <v>10</v>
      </c>
      <c r="O439" s="183">
        <v>5</v>
      </c>
      <c r="P439" s="183" t="s">
        <v>177</v>
      </c>
    </row>
    <row r="440" spans="1:16" ht="20">
      <c r="A440" s="358" t="s">
        <v>5463</v>
      </c>
      <c r="B440" s="358" t="s">
        <v>5464</v>
      </c>
      <c r="C440" s="358" t="s">
        <v>5463</v>
      </c>
      <c r="D440" s="358"/>
      <c r="E440" s="358" t="s">
        <v>220</v>
      </c>
      <c r="F440" s="358"/>
      <c r="G440" s="357" t="s">
        <v>4721</v>
      </c>
      <c r="H440" s="363" t="s">
        <v>5465</v>
      </c>
      <c r="I440" s="363" t="s">
        <v>182</v>
      </c>
      <c r="J440" s="358" t="s">
        <v>5316</v>
      </c>
      <c r="K440" s="358" t="s">
        <v>169</v>
      </c>
      <c r="L440" s="359">
        <v>4</v>
      </c>
      <c r="M440" s="359">
        <v>4</v>
      </c>
      <c r="N440" s="361" t="s">
        <v>10</v>
      </c>
      <c r="O440" s="183">
        <v>5</v>
      </c>
      <c r="P440" s="183" t="s">
        <v>177</v>
      </c>
    </row>
    <row r="441" spans="1:16" ht="20">
      <c r="A441" s="358" t="s">
        <v>5466</v>
      </c>
      <c r="B441" s="358" t="s">
        <v>5467</v>
      </c>
      <c r="C441" s="358" t="s">
        <v>5466</v>
      </c>
      <c r="D441" s="358"/>
      <c r="E441" s="358" t="s">
        <v>220</v>
      </c>
      <c r="F441" s="358"/>
      <c r="G441" s="357" t="s">
        <v>4721</v>
      </c>
      <c r="H441" s="363" t="s">
        <v>5468</v>
      </c>
      <c r="I441" s="363" t="s">
        <v>182</v>
      </c>
      <c r="J441" s="358" t="s">
        <v>5316</v>
      </c>
      <c r="K441" s="358" t="s">
        <v>169</v>
      </c>
      <c r="L441" s="359">
        <v>4</v>
      </c>
      <c r="M441" s="359">
        <v>4</v>
      </c>
      <c r="N441" s="361" t="s">
        <v>10</v>
      </c>
      <c r="O441" s="183">
        <v>5</v>
      </c>
      <c r="P441" s="183" t="s">
        <v>177</v>
      </c>
    </row>
    <row r="442" spans="1:16" ht="20">
      <c r="A442" s="358" t="s">
        <v>5469</v>
      </c>
      <c r="B442" s="358" t="s">
        <v>5470</v>
      </c>
      <c r="C442" s="358" t="s">
        <v>5469</v>
      </c>
      <c r="D442" s="358"/>
      <c r="E442" s="358" t="s">
        <v>220</v>
      </c>
      <c r="F442" s="358"/>
      <c r="G442" s="357" t="s">
        <v>4721</v>
      </c>
      <c r="H442" s="363" t="s">
        <v>5471</v>
      </c>
      <c r="I442" s="363" t="s">
        <v>182</v>
      </c>
      <c r="J442" s="358" t="s">
        <v>5316</v>
      </c>
      <c r="K442" s="358" t="s">
        <v>169</v>
      </c>
      <c r="L442" s="359">
        <v>4</v>
      </c>
      <c r="M442" s="359">
        <v>4</v>
      </c>
      <c r="N442" s="361" t="s">
        <v>10</v>
      </c>
      <c r="O442" s="183">
        <v>5</v>
      </c>
      <c r="P442" s="183" t="s">
        <v>177</v>
      </c>
    </row>
    <row r="443" spans="1:16" ht="20">
      <c r="A443" s="358" t="s">
        <v>5472</v>
      </c>
      <c r="B443" s="358" t="s">
        <v>5473</v>
      </c>
      <c r="C443" s="358" t="s">
        <v>5472</v>
      </c>
      <c r="D443" s="368"/>
      <c r="E443" s="358" t="s">
        <v>220</v>
      </c>
      <c r="F443" s="358"/>
      <c r="G443" s="357" t="s">
        <v>4296</v>
      </c>
      <c r="H443" s="363" t="s">
        <v>5474</v>
      </c>
      <c r="I443" s="363" t="s">
        <v>182</v>
      </c>
      <c r="J443" s="358" t="s">
        <v>5316</v>
      </c>
      <c r="K443" s="358" t="s">
        <v>169</v>
      </c>
      <c r="L443" s="359">
        <v>4</v>
      </c>
      <c r="M443" s="359">
        <v>4</v>
      </c>
      <c r="N443" s="361" t="s">
        <v>10</v>
      </c>
      <c r="O443" s="183">
        <v>5</v>
      </c>
      <c r="P443" s="183" t="s">
        <v>177</v>
      </c>
    </row>
    <row r="444" spans="1:16" ht="20">
      <c r="A444" s="358" t="s">
        <v>5475</v>
      </c>
      <c r="B444" s="358" t="s">
        <v>5476</v>
      </c>
      <c r="C444" s="358" t="s">
        <v>5475</v>
      </c>
      <c r="D444" s="368"/>
      <c r="E444" s="358" t="s">
        <v>220</v>
      </c>
      <c r="F444" s="358"/>
      <c r="G444" s="357" t="s">
        <v>4296</v>
      </c>
      <c r="H444" s="363" t="s">
        <v>5477</v>
      </c>
      <c r="I444" s="363" t="s">
        <v>182</v>
      </c>
      <c r="J444" s="358" t="s">
        <v>5316</v>
      </c>
      <c r="K444" s="358" t="s">
        <v>169</v>
      </c>
      <c r="L444" s="359">
        <v>4</v>
      </c>
      <c r="M444" s="359">
        <v>4</v>
      </c>
      <c r="N444" s="361" t="s">
        <v>10</v>
      </c>
      <c r="O444" s="183">
        <v>5</v>
      </c>
      <c r="P444" s="183" t="s">
        <v>177</v>
      </c>
    </row>
    <row r="445" spans="1:16" ht="20">
      <c r="A445" s="358" t="s">
        <v>5478</v>
      </c>
      <c r="B445" s="358" t="s">
        <v>5479</v>
      </c>
      <c r="C445" s="358" t="s">
        <v>5478</v>
      </c>
      <c r="D445" s="368"/>
      <c r="E445" s="358" t="s">
        <v>220</v>
      </c>
      <c r="F445" s="358"/>
      <c r="G445" s="357" t="s">
        <v>4296</v>
      </c>
      <c r="H445" s="363" t="s">
        <v>5480</v>
      </c>
      <c r="I445" s="363" t="s">
        <v>182</v>
      </c>
      <c r="J445" s="358" t="s">
        <v>5316</v>
      </c>
      <c r="K445" s="358" t="s">
        <v>169</v>
      </c>
      <c r="L445" s="359">
        <v>4</v>
      </c>
      <c r="M445" s="359">
        <v>4</v>
      </c>
      <c r="N445" s="361" t="s">
        <v>10</v>
      </c>
      <c r="O445" s="183">
        <v>5</v>
      </c>
      <c r="P445" s="183" t="s">
        <v>177</v>
      </c>
    </row>
    <row r="446" spans="1:16">
      <c r="A446" s="358" t="s">
        <v>5481</v>
      </c>
      <c r="B446" s="358" t="s">
        <v>5482</v>
      </c>
      <c r="C446" s="358" t="s">
        <v>5481</v>
      </c>
      <c r="D446" s="358"/>
      <c r="E446" s="358" t="s">
        <v>220</v>
      </c>
      <c r="F446" s="358"/>
      <c r="G446" s="357" t="s">
        <v>4721</v>
      </c>
      <c r="H446" s="364" t="s">
        <v>5483</v>
      </c>
      <c r="I446" s="363" t="s">
        <v>182</v>
      </c>
      <c r="J446" s="358" t="s">
        <v>5316</v>
      </c>
      <c r="K446" s="358" t="s">
        <v>169</v>
      </c>
      <c r="L446" s="359">
        <v>4</v>
      </c>
      <c r="M446" s="359">
        <v>4</v>
      </c>
      <c r="N446" s="361" t="s">
        <v>10</v>
      </c>
      <c r="O446" s="183">
        <v>5</v>
      </c>
      <c r="P446" s="183" t="s">
        <v>177</v>
      </c>
    </row>
    <row r="447" spans="1:16">
      <c r="A447" s="358" t="s">
        <v>5484</v>
      </c>
      <c r="B447" s="358" t="s">
        <v>5485</v>
      </c>
      <c r="C447" s="358" t="s">
        <v>5484</v>
      </c>
      <c r="D447" s="358"/>
      <c r="E447" s="358" t="s">
        <v>220</v>
      </c>
      <c r="F447" s="358"/>
      <c r="G447" s="357" t="s">
        <v>4491</v>
      </c>
      <c r="H447" s="363" t="s">
        <v>5486</v>
      </c>
      <c r="I447" s="363" t="s">
        <v>182</v>
      </c>
      <c r="J447" s="358" t="s">
        <v>5316</v>
      </c>
      <c r="K447" s="358" t="s">
        <v>169</v>
      </c>
      <c r="L447" s="359">
        <v>4</v>
      </c>
      <c r="M447" s="359">
        <v>4</v>
      </c>
      <c r="N447" s="361" t="s">
        <v>10</v>
      </c>
      <c r="O447" s="183">
        <v>5</v>
      </c>
      <c r="P447" s="183" t="s">
        <v>177</v>
      </c>
    </row>
    <row r="448" spans="1:16" ht="100">
      <c r="A448" s="358" t="s">
        <v>5487</v>
      </c>
      <c r="B448" s="358" t="s">
        <v>5488</v>
      </c>
      <c r="C448" s="358" t="s">
        <v>5487</v>
      </c>
      <c r="D448" s="358"/>
      <c r="E448" s="358" t="s">
        <v>220</v>
      </c>
      <c r="F448" s="358"/>
      <c r="G448" s="357" t="s">
        <v>4721</v>
      </c>
      <c r="H448" s="364" t="s">
        <v>5489</v>
      </c>
      <c r="I448" s="363" t="s">
        <v>182</v>
      </c>
      <c r="J448" s="358" t="s">
        <v>5490</v>
      </c>
      <c r="K448" s="358" t="s">
        <v>169</v>
      </c>
      <c r="L448" s="359">
        <v>4</v>
      </c>
      <c r="M448" s="359">
        <v>4</v>
      </c>
      <c r="N448" s="361" t="s">
        <v>10</v>
      </c>
      <c r="O448" s="183">
        <v>5</v>
      </c>
      <c r="P448" s="183" t="s">
        <v>177</v>
      </c>
    </row>
    <row r="449" spans="1:16">
      <c r="A449" s="358" t="s">
        <v>5491</v>
      </c>
      <c r="B449" s="358" t="s">
        <v>5492</v>
      </c>
      <c r="C449" s="358" t="s">
        <v>5491</v>
      </c>
      <c r="D449" s="358"/>
      <c r="E449" s="358" t="s">
        <v>220</v>
      </c>
      <c r="F449" s="358"/>
      <c r="G449" s="357" t="s">
        <v>4721</v>
      </c>
      <c r="H449" s="363" t="s">
        <v>5493</v>
      </c>
      <c r="I449" s="363" t="s">
        <v>182</v>
      </c>
      <c r="J449" s="358" t="s">
        <v>5494</v>
      </c>
      <c r="K449" s="358" t="s">
        <v>169</v>
      </c>
      <c r="L449" s="359">
        <v>4</v>
      </c>
      <c r="M449" s="359">
        <v>4</v>
      </c>
      <c r="N449" s="361" t="s">
        <v>10</v>
      </c>
      <c r="O449" s="183">
        <v>5</v>
      </c>
      <c r="P449" s="183" t="s">
        <v>177</v>
      </c>
    </row>
    <row r="450" spans="1:16">
      <c r="A450" s="358" t="s">
        <v>5495</v>
      </c>
      <c r="B450" s="358" t="s">
        <v>5496</v>
      </c>
      <c r="C450" s="358" t="s">
        <v>5495</v>
      </c>
      <c r="D450" s="358"/>
      <c r="E450" s="358" t="s">
        <v>220</v>
      </c>
      <c r="F450" s="358"/>
      <c r="G450" s="357" t="s">
        <v>4721</v>
      </c>
      <c r="H450" s="363" t="s">
        <v>5497</v>
      </c>
      <c r="I450" s="363" t="s">
        <v>182</v>
      </c>
      <c r="J450" s="358" t="s">
        <v>5494</v>
      </c>
      <c r="K450" s="358" t="s">
        <v>169</v>
      </c>
      <c r="L450" s="359">
        <v>4</v>
      </c>
      <c r="M450" s="359">
        <v>4</v>
      </c>
      <c r="N450" s="361" t="s">
        <v>10</v>
      </c>
      <c r="O450" s="183">
        <v>5</v>
      </c>
      <c r="P450" s="183" t="s">
        <v>177</v>
      </c>
    </row>
    <row r="451" spans="1:16">
      <c r="A451" s="358" t="s">
        <v>5498</v>
      </c>
      <c r="B451" s="358" t="s">
        <v>5499</v>
      </c>
      <c r="C451" s="358" t="s">
        <v>5498</v>
      </c>
      <c r="D451" s="358"/>
      <c r="E451" s="358" t="s">
        <v>220</v>
      </c>
      <c r="F451" s="358"/>
      <c r="G451" s="357" t="s">
        <v>4721</v>
      </c>
      <c r="H451" s="363" t="s">
        <v>5500</v>
      </c>
      <c r="I451" s="363" t="s">
        <v>182</v>
      </c>
      <c r="J451" s="358" t="s">
        <v>5494</v>
      </c>
      <c r="K451" s="358" t="s">
        <v>169</v>
      </c>
      <c r="L451" s="359">
        <v>4</v>
      </c>
      <c r="M451" s="359">
        <v>4</v>
      </c>
      <c r="N451" s="361" t="s">
        <v>10</v>
      </c>
      <c r="O451" s="183">
        <v>5</v>
      </c>
      <c r="P451" s="183" t="s">
        <v>177</v>
      </c>
    </row>
    <row r="452" spans="1:16" ht="20">
      <c r="A452" s="358" t="s">
        <v>5501</v>
      </c>
      <c r="B452" s="358" t="s">
        <v>5502</v>
      </c>
      <c r="C452" s="358" t="s">
        <v>5501</v>
      </c>
      <c r="D452" s="358"/>
      <c r="E452" s="358" t="s">
        <v>220</v>
      </c>
      <c r="F452" s="358"/>
      <c r="G452" s="357" t="s">
        <v>4260</v>
      </c>
      <c r="H452" s="363" t="s">
        <v>5503</v>
      </c>
      <c r="I452" s="363" t="s">
        <v>182</v>
      </c>
      <c r="J452" s="358" t="s">
        <v>5494</v>
      </c>
      <c r="K452" s="358" t="s">
        <v>169</v>
      </c>
      <c r="L452" s="359">
        <v>4</v>
      </c>
      <c r="M452" s="359">
        <v>4</v>
      </c>
      <c r="N452" s="361" t="s">
        <v>10</v>
      </c>
      <c r="O452" s="183">
        <v>5</v>
      </c>
      <c r="P452" s="183" t="s">
        <v>177</v>
      </c>
    </row>
    <row r="453" spans="1:16">
      <c r="A453" s="358" t="s">
        <v>5504</v>
      </c>
      <c r="B453" s="358" t="s">
        <v>5505</v>
      </c>
      <c r="C453" s="358" t="s">
        <v>5504</v>
      </c>
      <c r="D453" s="358"/>
      <c r="E453" s="358" t="s">
        <v>220</v>
      </c>
      <c r="F453" s="358"/>
      <c r="G453" s="357" t="s">
        <v>4721</v>
      </c>
      <c r="H453" s="363" t="s">
        <v>5506</v>
      </c>
      <c r="I453" s="363" t="s">
        <v>182</v>
      </c>
      <c r="J453" s="358" t="s">
        <v>5494</v>
      </c>
      <c r="K453" s="358" t="s">
        <v>169</v>
      </c>
      <c r="L453" s="359">
        <v>4</v>
      </c>
      <c r="M453" s="359">
        <v>4</v>
      </c>
      <c r="N453" s="361" t="s">
        <v>10</v>
      </c>
      <c r="O453" s="183">
        <v>5</v>
      </c>
      <c r="P453" s="183" t="s">
        <v>177</v>
      </c>
    </row>
    <row r="454" spans="1:16">
      <c r="A454" s="358" t="s">
        <v>5507</v>
      </c>
      <c r="B454" s="358" t="s">
        <v>5508</v>
      </c>
      <c r="C454" s="358" t="s">
        <v>5507</v>
      </c>
      <c r="D454" s="358"/>
      <c r="E454" s="358" t="s">
        <v>220</v>
      </c>
      <c r="F454" s="358"/>
      <c r="G454" s="357" t="s">
        <v>4260</v>
      </c>
      <c r="H454" s="363" t="s">
        <v>5509</v>
      </c>
      <c r="I454" s="363" t="s">
        <v>182</v>
      </c>
      <c r="J454" s="358" t="s">
        <v>5510</v>
      </c>
      <c r="K454" s="358" t="s">
        <v>169</v>
      </c>
      <c r="L454" s="359">
        <v>4</v>
      </c>
      <c r="M454" s="359">
        <v>4</v>
      </c>
      <c r="N454" s="361" t="s">
        <v>10</v>
      </c>
      <c r="O454" s="183">
        <v>5</v>
      </c>
      <c r="P454" s="183" t="s">
        <v>177</v>
      </c>
    </row>
    <row r="455" spans="1:16" ht="20">
      <c r="A455" s="358" t="s">
        <v>5511</v>
      </c>
      <c r="B455" s="358" t="s">
        <v>5512</v>
      </c>
      <c r="C455" s="363" t="s">
        <v>5511</v>
      </c>
      <c r="D455" s="358"/>
      <c r="E455" s="358" t="s">
        <v>220</v>
      </c>
      <c r="F455" s="358"/>
      <c r="G455" s="357" t="s">
        <v>4559</v>
      </c>
      <c r="H455" s="363" t="s">
        <v>5513</v>
      </c>
      <c r="I455" s="363" t="s">
        <v>182</v>
      </c>
      <c r="J455" s="363" t="s">
        <v>5514</v>
      </c>
      <c r="K455" s="358" t="s">
        <v>169</v>
      </c>
      <c r="L455" s="359">
        <v>4</v>
      </c>
      <c r="M455" s="359">
        <v>4</v>
      </c>
      <c r="N455" s="361" t="s">
        <v>10</v>
      </c>
      <c r="O455" s="183">
        <v>5</v>
      </c>
      <c r="P455" s="183" t="s">
        <v>177</v>
      </c>
    </row>
    <row r="456" spans="1:16" ht="20">
      <c r="A456" s="358" t="s">
        <v>5515</v>
      </c>
      <c r="B456" s="358" t="s">
        <v>5516</v>
      </c>
      <c r="C456" s="363" t="s">
        <v>5515</v>
      </c>
      <c r="D456" s="358"/>
      <c r="E456" s="358" t="s">
        <v>220</v>
      </c>
      <c r="F456" s="358"/>
      <c r="G456" s="357" t="s">
        <v>4559</v>
      </c>
      <c r="H456" s="363" t="s">
        <v>5517</v>
      </c>
      <c r="I456" s="363" t="s">
        <v>182</v>
      </c>
      <c r="J456" s="363" t="s">
        <v>5514</v>
      </c>
      <c r="K456" s="358" t="s">
        <v>169</v>
      </c>
      <c r="L456" s="359">
        <v>4</v>
      </c>
      <c r="M456" s="359">
        <v>4</v>
      </c>
      <c r="N456" s="361" t="s">
        <v>10</v>
      </c>
      <c r="O456" s="183">
        <v>5</v>
      </c>
      <c r="P456" s="183" t="s">
        <v>177</v>
      </c>
    </row>
    <row r="457" spans="1:16" ht="20">
      <c r="A457" s="358" t="s">
        <v>5518</v>
      </c>
      <c r="B457" s="358" t="s">
        <v>5519</v>
      </c>
      <c r="C457" s="363" t="s">
        <v>5518</v>
      </c>
      <c r="D457" s="358"/>
      <c r="E457" s="358" t="s">
        <v>220</v>
      </c>
      <c r="F457" s="358"/>
      <c r="G457" s="357" t="s">
        <v>4559</v>
      </c>
      <c r="H457" s="363" t="s">
        <v>5520</v>
      </c>
      <c r="I457" s="363" t="s">
        <v>182</v>
      </c>
      <c r="J457" s="363" t="s">
        <v>5514</v>
      </c>
      <c r="K457" s="358" t="s">
        <v>169</v>
      </c>
      <c r="L457" s="359">
        <v>4</v>
      </c>
      <c r="M457" s="359">
        <v>4</v>
      </c>
      <c r="N457" s="361" t="s">
        <v>10</v>
      </c>
      <c r="O457" s="183">
        <v>5</v>
      </c>
      <c r="P457" s="183" t="s">
        <v>177</v>
      </c>
    </row>
    <row r="458" spans="1:16" ht="20">
      <c r="A458" s="358" t="s">
        <v>5521</v>
      </c>
      <c r="B458" s="358" t="s">
        <v>5522</v>
      </c>
      <c r="C458" s="363" t="s">
        <v>5521</v>
      </c>
      <c r="D458" s="358"/>
      <c r="E458" s="358" t="s">
        <v>220</v>
      </c>
      <c r="F458" s="358"/>
      <c r="G458" s="357" t="s">
        <v>4559</v>
      </c>
      <c r="H458" s="363" t="s">
        <v>5523</v>
      </c>
      <c r="I458" s="363" t="s">
        <v>182</v>
      </c>
      <c r="J458" s="363" t="s">
        <v>5514</v>
      </c>
      <c r="K458" s="358" t="s">
        <v>169</v>
      </c>
      <c r="L458" s="359">
        <v>4</v>
      </c>
      <c r="M458" s="359">
        <v>4</v>
      </c>
      <c r="N458" s="361" t="s">
        <v>10</v>
      </c>
      <c r="O458" s="183">
        <v>5</v>
      </c>
      <c r="P458" s="183" t="s">
        <v>177</v>
      </c>
    </row>
    <row r="459" spans="1:16" ht="20">
      <c r="A459" s="358" t="s">
        <v>5524</v>
      </c>
      <c r="B459" s="358" t="s">
        <v>5525</v>
      </c>
      <c r="C459" s="363" t="s">
        <v>5524</v>
      </c>
      <c r="D459" s="358"/>
      <c r="E459" s="358" t="s">
        <v>220</v>
      </c>
      <c r="F459" s="358"/>
      <c r="G459" s="357" t="s">
        <v>4559</v>
      </c>
      <c r="H459" s="363" t="s">
        <v>5526</v>
      </c>
      <c r="I459" s="363" t="s">
        <v>182</v>
      </c>
      <c r="J459" s="363" t="s">
        <v>5527</v>
      </c>
      <c r="K459" s="358" t="s">
        <v>169</v>
      </c>
      <c r="L459" s="359">
        <v>4</v>
      </c>
      <c r="M459" s="359">
        <v>4</v>
      </c>
      <c r="N459" s="361" t="s">
        <v>10</v>
      </c>
      <c r="O459" s="183">
        <v>5</v>
      </c>
      <c r="P459" s="183" t="s">
        <v>177</v>
      </c>
    </row>
    <row r="460" spans="1:16" ht="20">
      <c r="A460" s="358" t="s">
        <v>5528</v>
      </c>
      <c r="B460" s="358" t="s">
        <v>5529</v>
      </c>
      <c r="C460" s="363" t="s">
        <v>5528</v>
      </c>
      <c r="D460" s="358"/>
      <c r="E460" s="358" t="s">
        <v>220</v>
      </c>
      <c r="F460" s="358"/>
      <c r="G460" s="357" t="s">
        <v>4559</v>
      </c>
      <c r="H460" s="363" t="s">
        <v>5530</v>
      </c>
      <c r="I460" s="363" t="s">
        <v>182</v>
      </c>
      <c r="J460" s="363" t="s">
        <v>5527</v>
      </c>
      <c r="K460" s="358" t="s">
        <v>169</v>
      </c>
      <c r="L460" s="359">
        <v>4</v>
      </c>
      <c r="M460" s="359">
        <v>4</v>
      </c>
      <c r="N460" s="361" t="s">
        <v>10</v>
      </c>
      <c r="O460" s="183">
        <v>5</v>
      </c>
      <c r="P460" s="183" t="s">
        <v>177</v>
      </c>
    </row>
    <row r="461" spans="1:16" ht="20">
      <c r="A461" s="358" t="s">
        <v>5531</v>
      </c>
      <c r="B461" s="358" t="s">
        <v>5532</v>
      </c>
      <c r="C461" s="363" t="s">
        <v>5531</v>
      </c>
      <c r="D461" s="358"/>
      <c r="E461" s="358" t="s">
        <v>220</v>
      </c>
      <c r="F461" s="358"/>
      <c r="G461" s="357" t="s">
        <v>4559</v>
      </c>
      <c r="H461" s="363" t="s">
        <v>5533</v>
      </c>
      <c r="I461" s="363" t="s">
        <v>182</v>
      </c>
      <c r="J461" s="363" t="s">
        <v>5534</v>
      </c>
      <c r="K461" s="358" t="s">
        <v>169</v>
      </c>
      <c r="L461" s="359">
        <v>4</v>
      </c>
      <c r="M461" s="359">
        <v>4</v>
      </c>
      <c r="N461" s="361" t="s">
        <v>10</v>
      </c>
      <c r="O461" s="183">
        <v>5</v>
      </c>
      <c r="P461" s="183" t="s">
        <v>177</v>
      </c>
    </row>
    <row r="462" spans="1:16">
      <c r="A462" s="363" t="s">
        <v>5535</v>
      </c>
      <c r="B462" s="358" t="s">
        <v>5536</v>
      </c>
      <c r="C462" s="369"/>
      <c r="D462" s="358"/>
      <c r="E462" s="358" t="s">
        <v>220</v>
      </c>
      <c r="F462" s="358"/>
      <c r="G462" s="357" t="s">
        <v>3342</v>
      </c>
      <c r="H462" s="363" t="s">
        <v>5537</v>
      </c>
      <c r="I462" s="363" t="s">
        <v>182</v>
      </c>
      <c r="J462" s="363" t="s">
        <v>5527</v>
      </c>
      <c r="K462" s="358" t="s">
        <v>169</v>
      </c>
      <c r="L462" s="359">
        <v>4</v>
      </c>
      <c r="M462" s="359">
        <v>4</v>
      </c>
      <c r="N462" s="361" t="s">
        <v>10</v>
      </c>
      <c r="O462" s="183">
        <v>5</v>
      </c>
      <c r="P462" s="183" t="s">
        <v>177</v>
      </c>
    </row>
    <row r="463" spans="1:16">
      <c r="A463" s="358" t="s">
        <v>5538</v>
      </c>
      <c r="B463" s="358" t="s">
        <v>5539</v>
      </c>
      <c r="C463" s="358" t="s">
        <v>5540</v>
      </c>
      <c r="D463" s="358"/>
      <c r="E463" s="358" t="s">
        <v>220</v>
      </c>
      <c r="F463" s="358"/>
      <c r="G463" s="357" t="s">
        <v>1418</v>
      </c>
      <c r="H463" s="358" t="s">
        <v>5541</v>
      </c>
      <c r="I463" s="358" t="s">
        <v>176</v>
      </c>
      <c r="J463" s="358"/>
      <c r="K463" s="358" t="s">
        <v>169</v>
      </c>
      <c r="L463" s="359">
        <v>4</v>
      </c>
      <c r="M463" s="359">
        <v>4</v>
      </c>
      <c r="N463" s="361" t="s">
        <v>10</v>
      </c>
      <c r="O463" s="183">
        <v>5</v>
      </c>
      <c r="P463" s="183" t="s">
        <v>177</v>
      </c>
    </row>
    <row r="464" spans="1:16">
      <c r="A464" s="358" t="s">
        <v>5542</v>
      </c>
      <c r="B464" s="358" t="s">
        <v>5543</v>
      </c>
      <c r="C464" s="358" t="s">
        <v>5544</v>
      </c>
      <c r="D464" s="358"/>
      <c r="E464" s="358" t="s">
        <v>220</v>
      </c>
      <c r="F464" s="358"/>
      <c r="G464" s="357" t="s">
        <v>5545</v>
      </c>
      <c r="H464" s="358" t="s">
        <v>5546</v>
      </c>
      <c r="I464" s="358" t="s">
        <v>176</v>
      </c>
      <c r="J464" s="358"/>
      <c r="K464" s="358" t="s">
        <v>169</v>
      </c>
      <c r="L464" s="359">
        <v>4</v>
      </c>
      <c r="M464" s="359">
        <v>4</v>
      </c>
      <c r="N464" s="361" t="s">
        <v>10</v>
      </c>
      <c r="O464" s="183">
        <v>5</v>
      </c>
      <c r="P464" s="183" t="s">
        <v>177</v>
      </c>
    </row>
    <row r="465" spans="1:16">
      <c r="A465" s="358" t="s">
        <v>5547</v>
      </c>
      <c r="B465" s="358" t="s">
        <v>5548</v>
      </c>
      <c r="C465" s="358" t="s">
        <v>5549</v>
      </c>
      <c r="D465" s="358"/>
      <c r="E465" s="358" t="s">
        <v>220</v>
      </c>
      <c r="F465" s="358"/>
      <c r="G465" s="357" t="s">
        <v>4421</v>
      </c>
      <c r="H465" s="358" t="s">
        <v>5550</v>
      </c>
      <c r="I465" s="358" t="s">
        <v>176</v>
      </c>
      <c r="J465" s="358"/>
      <c r="K465" s="358" t="s">
        <v>169</v>
      </c>
      <c r="L465" s="359">
        <v>4</v>
      </c>
      <c r="M465" s="359">
        <v>4</v>
      </c>
      <c r="N465" s="361" t="s">
        <v>10</v>
      </c>
      <c r="O465" s="183">
        <v>5</v>
      </c>
      <c r="P465" s="183" t="s">
        <v>177</v>
      </c>
    </row>
    <row r="466" spans="1:16">
      <c r="A466" s="358" t="s">
        <v>5551</v>
      </c>
      <c r="B466" s="358" t="s">
        <v>5552</v>
      </c>
      <c r="C466" s="358" t="s">
        <v>5553</v>
      </c>
      <c r="D466" s="358"/>
      <c r="E466" s="358" t="s">
        <v>220</v>
      </c>
      <c r="F466" s="358"/>
      <c r="G466" s="357" t="s">
        <v>4421</v>
      </c>
      <c r="H466" s="358" t="s">
        <v>5554</v>
      </c>
      <c r="I466" s="358" t="s">
        <v>176</v>
      </c>
      <c r="J466" s="358"/>
      <c r="K466" s="358" t="s">
        <v>169</v>
      </c>
      <c r="L466" s="359">
        <v>4</v>
      </c>
      <c r="M466" s="359">
        <v>4</v>
      </c>
      <c r="N466" s="361" t="s">
        <v>10</v>
      </c>
      <c r="O466" s="183">
        <v>5</v>
      </c>
      <c r="P466" s="183" t="s">
        <v>177</v>
      </c>
    </row>
    <row r="467" spans="1:16">
      <c r="A467" s="358" t="s">
        <v>5555</v>
      </c>
      <c r="B467" s="358" t="s">
        <v>5556</v>
      </c>
      <c r="C467" s="358" t="s">
        <v>5557</v>
      </c>
      <c r="D467" s="358"/>
      <c r="E467" s="358" t="s">
        <v>220</v>
      </c>
      <c r="F467" s="358"/>
      <c r="G467" s="357" t="s">
        <v>4421</v>
      </c>
      <c r="H467" s="358" t="s">
        <v>5558</v>
      </c>
      <c r="I467" s="358" t="s">
        <v>176</v>
      </c>
      <c r="J467" s="358"/>
      <c r="K467" s="358" t="s">
        <v>169</v>
      </c>
      <c r="L467" s="359">
        <v>4</v>
      </c>
      <c r="M467" s="359">
        <v>4</v>
      </c>
      <c r="N467" s="361" t="s">
        <v>10</v>
      </c>
      <c r="O467" s="183">
        <v>5</v>
      </c>
      <c r="P467" s="183" t="s">
        <v>177</v>
      </c>
    </row>
    <row r="468" spans="1:16">
      <c r="A468" s="358" t="s">
        <v>5559</v>
      </c>
      <c r="B468" s="358" t="s">
        <v>5560</v>
      </c>
      <c r="C468" s="358" t="s">
        <v>5561</v>
      </c>
      <c r="D468" s="358"/>
      <c r="E468" s="358" t="s">
        <v>220</v>
      </c>
      <c r="F468" s="358"/>
      <c r="G468" s="357" t="s">
        <v>1418</v>
      </c>
      <c r="H468" s="358" t="s">
        <v>5562</v>
      </c>
      <c r="I468" s="358" t="s">
        <v>176</v>
      </c>
      <c r="J468" s="358"/>
      <c r="K468" s="358" t="s">
        <v>169</v>
      </c>
      <c r="L468" s="359">
        <v>4</v>
      </c>
      <c r="M468" s="359">
        <v>4</v>
      </c>
      <c r="N468" s="361" t="s">
        <v>10</v>
      </c>
      <c r="O468" s="183">
        <v>5</v>
      </c>
      <c r="P468" s="183" t="s">
        <v>177</v>
      </c>
    </row>
    <row r="469" spans="1:16">
      <c r="A469" s="358" t="s">
        <v>5563</v>
      </c>
      <c r="B469" s="358" t="s">
        <v>5564</v>
      </c>
      <c r="C469" s="358" t="s">
        <v>5565</v>
      </c>
      <c r="D469" s="358"/>
      <c r="E469" s="358" t="s">
        <v>220</v>
      </c>
      <c r="F469" s="358"/>
      <c r="G469" s="357" t="s">
        <v>1418</v>
      </c>
      <c r="H469" s="358" t="s">
        <v>5566</v>
      </c>
      <c r="I469" s="358" t="s">
        <v>176</v>
      </c>
      <c r="J469" s="358"/>
      <c r="K469" s="358" t="s">
        <v>169</v>
      </c>
      <c r="L469" s="359">
        <v>4</v>
      </c>
      <c r="M469" s="359">
        <v>4</v>
      </c>
      <c r="N469" s="361" t="s">
        <v>10</v>
      </c>
      <c r="O469" s="183">
        <v>5</v>
      </c>
      <c r="P469" s="183" t="s">
        <v>177</v>
      </c>
    </row>
    <row r="470" spans="1:16">
      <c r="A470" s="358" t="s">
        <v>5567</v>
      </c>
      <c r="B470" s="358" t="s">
        <v>5568</v>
      </c>
      <c r="C470" s="358" t="s">
        <v>5569</v>
      </c>
      <c r="D470" s="358"/>
      <c r="E470" s="358" t="s">
        <v>220</v>
      </c>
      <c r="F470" s="358"/>
      <c r="G470" s="357" t="s">
        <v>4421</v>
      </c>
      <c r="H470" s="358" t="s">
        <v>5558</v>
      </c>
      <c r="I470" s="358" t="s">
        <v>176</v>
      </c>
      <c r="J470" s="358"/>
      <c r="K470" s="358" t="s">
        <v>169</v>
      </c>
      <c r="L470" s="359">
        <v>4</v>
      </c>
      <c r="M470" s="359">
        <v>4</v>
      </c>
      <c r="N470" s="361" t="s">
        <v>10</v>
      </c>
      <c r="O470" s="183">
        <v>5</v>
      </c>
      <c r="P470" s="183" t="s">
        <v>177</v>
      </c>
    </row>
    <row r="471" spans="1:16">
      <c r="A471" s="358" t="s">
        <v>5570</v>
      </c>
      <c r="B471" s="358" t="s">
        <v>5571</v>
      </c>
      <c r="C471" s="358" t="s">
        <v>5572</v>
      </c>
      <c r="D471" s="358"/>
      <c r="E471" s="358" t="s">
        <v>220</v>
      </c>
      <c r="F471" s="358"/>
      <c r="G471" s="357" t="s">
        <v>1418</v>
      </c>
      <c r="H471" s="358" t="s">
        <v>5562</v>
      </c>
      <c r="I471" s="358" t="s">
        <v>176</v>
      </c>
      <c r="J471" s="358"/>
      <c r="K471" s="358" t="s">
        <v>169</v>
      </c>
      <c r="L471" s="359">
        <v>4</v>
      </c>
      <c r="M471" s="359">
        <v>4</v>
      </c>
      <c r="N471" s="361" t="s">
        <v>10</v>
      </c>
      <c r="O471" s="183">
        <v>5</v>
      </c>
      <c r="P471" s="183" t="s">
        <v>177</v>
      </c>
    </row>
    <row r="472" spans="1:16">
      <c r="A472" s="358" t="s">
        <v>5573</v>
      </c>
      <c r="B472" s="358" t="s">
        <v>5574</v>
      </c>
      <c r="C472" s="358" t="s">
        <v>5575</v>
      </c>
      <c r="D472" s="358"/>
      <c r="E472" s="358" t="s">
        <v>220</v>
      </c>
      <c r="F472" s="358"/>
      <c r="G472" s="357" t="s">
        <v>5545</v>
      </c>
      <c r="H472" s="358" t="s">
        <v>5566</v>
      </c>
      <c r="I472" s="358" t="s">
        <v>176</v>
      </c>
      <c r="J472" s="358"/>
      <c r="K472" s="358" t="s">
        <v>169</v>
      </c>
      <c r="L472" s="359">
        <v>4</v>
      </c>
      <c r="M472" s="359">
        <v>4</v>
      </c>
      <c r="N472" s="361" t="s">
        <v>10</v>
      </c>
      <c r="O472" s="183">
        <v>5</v>
      </c>
      <c r="P472" s="183" t="s">
        <v>177</v>
      </c>
    </row>
    <row r="473" spans="1:16">
      <c r="A473" s="358" t="s">
        <v>5576</v>
      </c>
      <c r="B473" s="358" t="s">
        <v>5577</v>
      </c>
      <c r="C473" s="358" t="s">
        <v>5578</v>
      </c>
      <c r="D473" s="358"/>
      <c r="E473" s="358" t="s">
        <v>220</v>
      </c>
      <c r="F473" s="358"/>
      <c r="G473" s="357" t="s">
        <v>4421</v>
      </c>
      <c r="H473" s="358" t="s">
        <v>5579</v>
      </c>
      <c r="I473" s="358" t="s">
        <v>176</v>
      </c>
      <c r="J473" s="358"/>
      <c r="K473" s="358" t="s">
        <v>169</v>
      </c>
      <c r="L473" s="359">
        <v>4</v>
      </c>
      <c r="M473" s="359">
        <v>4</v>
      </c>
      <c r="N473" s="361" t="s">
        <v>10</v>
      </c>
      <c r="O473" s="183">
        <v>5</v>
      </c>
      <c r="P473" s="183" t="s">
        <v>177</v>
      </c>
    </row>
    <row r="474" spans="1:16">
      <c r="A474" s="358" t="s">
        <v>5580</v>
      </c>
      <c r="B474" s="358" t="s">
        <v>5581</v>
      </c>
      <c r="C474" s="358" t="s">
        <v>5582</v>
      </c>
      <c r="D474" s="358"/>
      <c r="E474" s="358" t="s">
        <v>220</v>
      </c>
      <c r="F474" s="358"/>
      <c r="G474" s="357" t="s">
        <v>1418</v>
      </c>
      <c r="H474" s="358" t="s">
        <v>5583</v>
      </c>
      <c r="I474" s="358" t="s">
        <v>176</v>
      </c>
      <c r="J474" s="358"/>
      <c r="K474" s="358" t="s">
        <v>169</v>
      </c>
      <c r="L474" s="359">
        <v>4</v>
      </c>
      <c r="M474" s="359">
        <v>4</v>
      </c>
      <c r="N474" s="361" t="s">
        <v>10</v>
      </c>
      <c r="O474" s="183">
        <v>5</v>
      </c>
      <c r="P474" s="183" t="s">
        <v>177</v>
      </c>
    </row>
    <row r="475" spans="1:16">
      <c r="A475" s="358" t="s">
        <v>5584</v>
      </c>
      <c r="B475" s="358" t="s">
        <v>5585</v>
      </c>
      <c r="C475" s="358" t="s">
        <v>5586</v>
      </c>
      <c r="D475" s="358"/>
      <c r="E475" s="358" t="s">
        <v>220</v>
      </c>
      <c r="F475" s="358"/>
      <c r="G475" s="357" t="s">
        <v>1418</v>
      </c>
      <c r="H475" s="358" t="s">
        <v>5587</v>
      </c>
      <c r="I475" s="358" t="s">
        <v>176</v>
      </c>
      <c r="J475" s="358"/>
      <c r="K475" s="358" t="s">
        <v>169</v>
      </c>
      <c r="L475" s="359">
        <v>4</v>
      </c>
      <c r="M475" s="359">
        <v>4</v>
      </c>
      <c r="N475" s="361" t="s">
        <v>10</v>
      </c>
      <c r="O475" s="183">
        <v>5</v>
      </c>
      <c r="P475" s="183" t="s">
        <v>177</v>
      </c>
    </row>
    <row r="476" spans="1:16">
      <c r="A476" s="358" t="s">
        <v>5588</v>
      </c>
      <c r="B476" s="358" t="s">
        <v>5589</v>
      </c>
      <c r="C476" s="358" t="s">
        <v>5590</v>
      </c>
      <c r="D476" s="358"/>
      <c r="E476" s="358" t="s">
        <v>220</v>
      </c>
      <c r="F476" s="358"/>
      <c r="G476" s="357" t="s">
        <v>4421</v>
      </c>
      <c r="H476" s="358" t="s">
        <v>5591</v>
      </c>
      <c r="I476" s="358" t="s">
        <v>176</v>
      </c>
      <c r="J476" s="358"/>
      <c r="K476" s="358" t="s">
        <v>169</v>
      </c>
      <c r="L476" s="359">
        <v>4</v>
      </c>
      <c r="M476" s="359">
        <v>4</v>
      </c>
      <c r="N476" s="361" t="s">
        <v>10</v>
      </c>
      <c r="O476" s="183">
        <v>5</v>
      </c>
      <c r="P476" s="183" t="s">
        <v>177</v>
      </c>
    </row>
    <row r="477" spans="1:16">
      <c r="A477" s="358" t="s">
        <v>5592</v>
      </c>
      <c r="B477" s="358" t="s">
        <v>5593</v>
      </c>
      <c r="C477" s="358" t="s">
        <v>5594</v>
      </c>
      <c r="D477" s="358"/>
      <c r="E477" s="358" t="s">
        <v>220</v>
      </c>
      <c r="F477" s="358"/>
      <c r="G477" s="357" t="s">
        <v>1418</v>
      </c>
      <c r="H477" s="358" t="s">
        <v>5595</v>
      </c>
      <c r="I477" s="358" t="s">
        <v>176</v>
      </c>
      <c r="J477" s="358"/>
      <c r="K477" s="358" t="s">
        <v>169</v>
      </c>
      <c r="L477" s="359">
        <v>4</v>
      </c>
      <c r="M477" s="359">
        <v>4</v>
      </c>
      <c r="N477" s="361" t="s">
        <v>10</v>
      </c>
      <c r="O477" s="183">
        <v>5</v>
      </c>
      <c r="P477" s="183" t="s">
        <v>177</v>
      </c>
    </row>
    <row r="478" spans="1:16">
      <c r="A478" s="358" t="s">
        <v>5596</v>
      </c>
      <c r="B478" s="358" t="s">
        <v>5597</v>
      </c>
      <c r="C478" s="358" t="s">
        <v>5598</v>
      </c>
      <c r="D478" s="358"/>
      <c r="E478" s="358" t="s">
        <v>220</v>
      </c>
      <c r="F478" s="358"/>
      <c r="G478" s="357" t="s">
        <v>5545</v>
      </c>
      <c r="H478" s="358" t="s">
        <v>5599</v>
      </c>
      <c r="I478" s="358" t="s">
        <v>176</v>
      </c>
      <c r="J478" s="358"/>
      <c r="K478" s="358" t="s">
        <v>169</v>
      </c>
      <c r="L478" s="359">
        <v>4</v>
      </c>
      <c r="M478" s="359">
        <v>4</v>
      </c>
      <c r="N478" s="361" t="s">
        <v>10</v>
      </c>
      <c r="O478" s="183">
        <v>5</v>
      </c>
      <c r="P478" s="183" t="s">
        <v>177</v>
      </c>
    </row>
    <row r="479" spans="1:16">
      <c r="A479" s="358" t="s">
        <v>5600</v>
      </c>
      <c r="B479" s="358" t="s">
        <v>5601</v>
      </c>
      <c r="C479" s="358" t="s">
        <v>5602</v>
      </c>
      <c r="D479" s="358"/>
      <c r="E479" s="358" t="s">
        <v>220</v>
      </c>
      <c r="F479" s="358"/>
      <c r="G479" s="357" t="s">
        <v>5603</v>
      </c>
      <c r="H479" s="358" t="s">
        <v>5604</v>
      </c>
      <c r="I479" s="358" t="s">
        <v>176</v>
      </c>
      <c r="J479" s="358"/>
      <c r="K479" s="358" t="s">
        <v>169</v>
      </c>
      <c r="L479" s="359">
        <v>4</v>
      </c>
      <c r="M479" s="359">
        <v>4</v>
      </c>
      <c r="N479" s="361" t="s">
        <v>10</v>
      </c>
      <c r="O479" s="183">
        <v>5</v>
      </c>
      <c r="P479" s="183" t="s">
        <v>177</v>
      </c>
    </row>
    <row r="480" spans="1:16">
      <c r="A480" s="358" t="s">
        <v>5605</v>
      </c>
      <c r="B480" s="358" t="s">
        <v>5606</v>
      </c>
      <c r="C480" s="358" t="s">
        <v>5607</v>
      </c>
      <c r="D480" s="358"/>
      <c r="E480" s="358" t="s">
        <v>220</v>
      </c>
      <c r="F480" s="358"/>
      <c r="G480" s="357" t="s">
        <v>5603</v>
      </c>
      <c r="H480" s="358" t="s">
        <v>5608</v>
      </c>
      <c r="I480" s="358" t="s">
        <v>176</v>
      </c>
      <c r="J480" s="358"/>
      <c r="K480" s="358" t="s">
        <v>169</v>
      </c>
      <c r="L480" s="359">
        <v>4</v>
      </c>
      <c r="M480" s="359">
        <v>4</v>
      </c>
      <c r="N480" s="361" t="s">
        <v>10</v>
      </c>
      <c r="O480" s="183">
        <v>5</v>
      </c>
      <c r="P480" s="183" t="s">
        <v>177</v>
      </c>
    </row>
    <row r="481" spans="1:16">
      <c r="A481" s="358" t="s">
        <v>5609</v>
      </c>
      <c r="B481" s="358" t="s">
        <v>5610</v>
      </c>
      <c r="C481" s="358" t="s">
        <v>5611</v>
      </c>
      <c r="D481" s="358"/>
      <c r="E481" s="358" t="s">
        <v>220</v>
      </c>
      <c r="F481" s="358"/>
      <c r="G481" s="357" t="s">
        <v>5603</v>
      </c>
      <c r="H481" s="358" t="s">
        <v>5612</v>
      </c>
      <c r="I481" s="358" t="s">
        <v>176</v>
      </c>
      <c r="J481" s="358"/>
      <c r="K481" s="358" t="s">
        <v>169</v>
      </c>
      <c r="L481" s="359">
        <v>4</v>
      </c>
      <c r="M481" s="359">
        <v>4</v>
      </c>
      <c r="N481" s="361" t="s">
        <v>10</v>
      </c>
      <c r="O481" s="183">
        <v>5</v>
      </c>
      <c r="P481" s="183" t="s">
        <v>177</v>
      </c>
    </row>
    <row r="482" spans="1:16">
      <c r="A482" s="358" t="s">
        <v>5613</v>
      </c>
      <c r="B482" s="358" t="s">
        <v>5614</v>
      </c>
      <c r="C482" s="358" t="s">
        <v>5615</v>
      </c>
      <c r="D482" s="358"/>
      <c r="E482" s="358" t="s">
        <v>220</v>
      </c>
      <c r="F482" s="358"/>
      <c r="G482" s="357" t="s">
        <v>5603</v>
      </c>
      <c r="H482" s="358" t="s">
        <v>5612</v>
      </c>
      <c r="I482" s="358" t="s">
        <v>176</v>
      </c>
      <c r="J482" s="358"/>
      <c r="K482" s="358" t="s">
        <v>169</v>
      </c>
      <c r="L482" s="359">
        <v>4</v>
      </c>
      <c r="M482" s="359">
        <v>4</v>
      </c>
      <c r="N482" s="361" t="s">
        <v>10</v>
      </c>
      <c r="O482" s="183">
        <v>5</v>
      </c>
      <c r="P482" s="183" t="s">
        <v>177</v>
      </c>
    </row>
    <row r="483" spans="1:16">
      <c r="A483" s="358" t="s">
        <v>5616</v>
      </c>
      <c r="B483" s="358" t="s">
        <v>5617</v>
      </c>
      <c r="C483" s="358" t="s">
        <v>5618</v>
      </c>
      <c r="D483" s="358"/>
      <c r="E483" s="358" t="s">
        <v>220</v>
      </c>
      <c r="F483" s="358"/>
      <c r="G483" s="357" t="s">
        <v>5603</v>
      </c>
      <c r="H483" s="358" t="s">
        <v>5619</v>
      </c>
      <c r="I483" s="358" t="s">
        <v>176</v>
      </c>
      <c r="J483" s="358"/>
      <c r="K483" s="358" t="s">
        <v>169</v>
      </c>
      <c r="L483" s="359">
        <v>4</v>
      </c>
      <c r="M483" s="359">
        <v>4</v>
      </c>
      <c r="N483" s="361" t="s">
        <v>10</v>
      </c>
      <c r="O483" s="183">
        <v>5</v>
      </c>
      <c r="P483" s="183" t="s">
        <v>177</v>
      </c>
    </row>
    <row r="484" spans="1:16">
      <c r="A484" s="358" t="s">
        <v>5620</v>
      </c>
      <c r="B484" s="358" t="s">
        <v>5621</v>
      </c>
      <c r="C484" s="358" t="s">
        <v>5622</v>
      </c>
      <c r="D484" s="358"/>
      <c r="E484" s="358" t="s">
        <v>220</v>
      </c>
      <c r="F484" s="358"/>
      <c r="G484" s="357" t="s">
        <v>5603</v>
      </c>
      <c r="H484" s="358" t="s">
        <v>5623</v>
      </c>
      <c r="I484" s="358" t="s">
        <v>176</v>
      </c>
      <c r="J484" s="358"/>
      <c r="K484" s="358" t="s">
        <v>169</v>
      </c>
      <c r="L484" s="359">
        <v>4</v>
      </c>
      <c r="M484" s="359">
        <v>4</v>
      </c>
      <c r="N484" s="361" t="s">
        <v>10</v>
      </c>
      <c r="O484" s="183">
        <v>5</v>
      </c>
      <c r="P484" s="183" t="s">
        <v>177</v>
      </c>
    </row>
    <row r="485" spans="1:16">
      <c r="A485" s="358" t="s">
        <v>5624</v>
      </c>
      <c r="B485" s="358" t="s">
        <v>5625</v>
      </c>
      <c r="C485" s="358" t="s">
        <v>5626</v>
      </c>
      <c r="D485" s="358"/>
      <c r="E485" s="358" t="s">
        <v>220</v>
      </c>
      <c r="F485" s="358"/>
      <c r="G485" s="357" t="s">
        <v>5627</v>
      </c>
      <c r="H485" s="358" t="s">
        <v>5628</v>
      </c>
      <c r="I485" s="358" t="s">
        <v>176</v>
      </c>
      <c r="J485" s="358"/>
      <c r="K485" s="358" t="s">
        <v>169</v>
      </c>
      <c r="L485" s="359">
        <v>4</v>
      </c>
      <c r="M485" s="359">
        <v>4</v>
      </c>
      <c r="N485" s="361" t="s">
        <v>10</v>
      </c>
      <c r="O485" s="183">
        <v>5</v>
      </c>
      <c r="P485" s="183" t="s">
        <v>177</v>
      </c>
    </row>
    <row r="486" spans="1:16">
      <c r="A486" s="358" t="s">
        <v>5629</v>
      </c>
      <c r="B486" s="358" t="s">
        <v>5630</v>
      </c>
      <c r="C486" s="358" t="s">
        <v>5631</v>
      </c>
      <c r="D486" s="358"/>
      <c r="E486" s="358" t="s">
        <v>220</v>
      </c>
      <c r="F486" s="358"/>
      <c r="G486" s="357" t="s">
        <v>5627</v>
      </c>
      <c r="H486" s="358" t="s">
        <v>5632</v>
      </c>
      <c r="I486" s="358" t="s">
        <v>176</v>
      </c>
      <c r="J486" s="358"/>
      <c r="K486" s="358" t="s">
        <v>169</v>
      </c>
      <c r="L486" s="359">
        <v>4</v>
      </c>
      <c r="M486" s="359">
        <v>4</v>
      </c>
      <c r="N486" s="361" t="s">
        <v>10</v>
      </c>
      <c r="O486" s="183">
        <v>5</v>
      </c>
      <c r="P486" s="183" t="s">
        <v>177</v>
      </c>
    </row>
    <row r="487" spans="1:16">
      <c r="A487" s="358" t="s">
        <v>5633</v>
      </c>
      <c r="B487" s="358" t="s">
        <v>5634</v>
      </c>
      <c r="C487" s="358" t="s">
        <v>5635</v>
      </c>
      <c r="D487" s="358"/>
      <c r="E487" s="358" t="s">
        <v>220</v>
      </c>
      <c r="F487" s="358"/>
      <c r="G487" s="357" t="s">
        <v>5627</v>
      </c>
      <c r="H487" s="358" t="s">
        <v>5636</v>
      </c>
      <c r="I487" s="358" t="s">
        <v>176</v>
      </c>
      <c r="J487" s="358"/>
      <c r="K487" s="358" t="s">
        <v>169</v>
      </c>
      <c r="L487" s="359">
        <v>4</v>
      </c>
      <c r="M487" s="359">
        <v>4</v>
      </c>
      <c r="N487" s="361" t="s">
        <v>10</v>
      </c>
      <c r="O487" s="183">
        <v>5</v>
      </c>
      <c r="P487" s="183" t="s">
        <v>177</v>
      </c>
    </row>
    <row r="488" spans="1:16">
      <c r="A488" s="358" t="s">
        <v>5637</v>
      </c>
      <c r="B488" s="358" t="s">
        <v>5638</v>
      </c>
      <c r="C488" s="358" t="s">
        <v>5639</v>
      </c>
      <c r="D488" s="358"/>
      <c r="E488" s="358" t="s">
        <v>220</v>
      </c>
      <c r="F488" s="358"/>
      <c r="G488" s="357" t="s">
        <v>3110</v>
      </c>
      <c r="H488" s="358" t="s">
        <v>5640</v>
      </c>
      <c r="I488" s="358" t="s">
        <v>176</v>
      </c>
      <c r="J488" s="358"/>
      <c r="K488" s="358" t="s">
        <v>169</v>
      </c>
      <c r="L488" s="359">
        <v>4</v>
      </c>
      <c r="M488" s="359">
        <v>4</v>
      </c>
      <c r="N488" s="361" t="s">
        <v>10</v>
      </c>
      <c r="O488" s="183">
        <v>5</v>
      </c>
      <c r="P488" s="183" t="s">
        <v>177</v>
      </c>
    </row>
    <row r="489" spans="1:16">
      <c r="A489" s="358" t="s">
        <v>5641</v>
      </c>
      <c r="B489" s="358" t="s">
        <v>5642</v>
      </c>
      <c r="C489" s="358" t="s">
        <v>5643</v>
      </c>
      <c r="D489" s="358"/>
      <c r="E489" s="358" t="s">
        <v>220</v>
      </c>
      <c r="F489" s="358"/>
      <c r="G489" s="357" t="s">
        <v>3004</v>
      </c>
      <c r="H489" s="358" t="s">
        <v>5644</v>
      </c>
      <c r="I489" s="358" t="s">
        <v>176</v>
      </c>
      <c r="J489" s="358"/>
      <c r="K489" s="358" t="s">
        <v>169</v>
      </c>
      <c r="L489" s="359">
        <v>4</v>
      </c>
      <c r="M489" s="359">
        <v>4</v>
      </c>
      <c r="N489" s="361" t="s">
        <v>10</v>
      </c>
      <c r="O489" s="183">
        <v>5</v>
      </c>
      <c r="P489" s="183" t="s">
        <v>177</v>
      </c>
    </row>
    <row r="490" spans="1:16" ht="20">
      <c r="A490" s="358" t="s">
        <v>5645</v>
      </c>
      <c r="B490" s="358" t="s">
        <v>5646</v>
      </c>
      <c r="C490" s="358" t="s">
        <v>5647</v>
      </c>
      <c r="D490" s="358"/>
      <c r="E490" s="358" t="s">
        <v>220</v>
      </c>
      <c r="F490" s="358"/>
      <c r="G490" s="357" t="s">
        <v>3004</v>
      </c>
      <c r="H490" s="358" t="s">
        <v>5648</v>
      </c>
      <c r="I490" s="358" t="s">
        <v>176</v>
      </c>
      <c r="J490" s="358"/>
      <c r="K490" s="358" t="s">
        <v>169</v>
      </c>
      <c r="L490" s="359">
        <v>4</v>
      </c>
      <c r="M490" s="359">
        <v>4</v>
      </c>
      <c r="N490" s="361" t="s">
        <v>10</v>
      </c>
      <c r="O490" s="183">
        <v>5</v>
      </c>
      <c r="P490" s="183" t="s">
        <v>177</v>
      </c>
    </row>
    <row r="491" spans="1:16">
      <c r="A491" s="358" t="s">
        <v>5649</v>
      </c>
      <c r="B491" s="358" t="s">
        <v>5650</v>
      </c>
      <c r="C491" s="358" t="s">
        <v>5651</v>
      </c>
      <c r="D491" s="358"/>
      <c r="E491" s="358" t="s">
        <v>220</v>
      </c>
      <c r="F491" s="358"/>
      <c r="G491" s="357" t="s">
        <v>5627</v>
      </c>
      <c r="H491" s="358" t="s">
        <v>5652</v>
      </c>
      <c r="I491" s="358" t="s">
        <v>176</v>
      </c>
      <c r="J491" s="358"/>
      <c r="K491" s="358" t="s">
        <v>169</v>
      </c>
      <c r="L491" s="359">
        <v>4</v>
      </c>
      <c r="M491" s="359">
        <v>4</v>
      </c>
      <c r="N491" s="361" t="s">
        <v>10</v>
      </c>
      <c r="O491" s="183">
        <v>5</v>
      </c>
      <c r="P491" s="183" t="s">
        <v>177</v>
      </c>
    </row>
    <row r="492" spans="1:16">
      <c r="A492" s="358" t="s">
        <v>5653</v>
      </c>
      <c r="B492" s="358" t="s">
        <v>5654</v>
      </c>
      <c r="C492" s="358" t="s">
        <v>5655</v>
      </c>
      <c r="D492" s="358"/>
      <c r="E492" s="358" t="s">
        <v>220</v>
      </c>
      <c r="F492" s="358"/>
      <c r="G492" s="357" t="s">
        <v>3004</v>
      </c>
      <c r="H492" s="358" t="s">
        <v>5656</v>
      </c>
      <c r="I492" s="358" t="s">
        <v>176</v>
      </c>
      <c r="J492" s="358"/>
      <c r="K492" s="358" t="s">
        <v>169</v>
      </c>
      <c r="L492" s="359">
        <v>4</v>
      </c>
      <c r="M492" s="359">
        <v>4</v>
      </c>
      <c r="N492" s="361" t="s">
        <v>10</v>
      </c>
      <c r="O492" s="183">
        <v>5</v>
      </c>
      <c r="P492" s="183" t="s">
        <v>177</v>
      </c>
    </row>
    <row r="493" spans="1:16">
      <c r="A493" s="358" t="s">
        <v>5657</v>
      </c>
      <c r="B493" s="358" t="s">
        <v>4063</v>
      </c>
      <c r="C493" s="358" t="s">
        <v>5658</v>
      </c>
      <c r="D493" s="358"/>
      <c r="E493" s="358" t="s">
        <v>220</v>
      </c>
      <c r="F493" s="358"/>
      <c r="G493" s="357" t="s">
        <v>3004</v>
      </c>
      <c r="H493" s="358" t="s">
        <v>5659</v>
      </c>
      <c r="I493" s="358" t="s">
        <v>176</v>
      </c>
      <c r="J493" s="358"/>
      <c r="K493" s="358" t="s">
        <v>169</v>
      </c>
      <c r="L493" s="359">
        <v>4</v>
      </c>
      <c r="M493" s="359">
        <v>4</v>
      </c>
      <c r="N493" s="361" t="s">
        <v>10</v>
      </c>
      <c r="O493" s="183">
        <v>5</v>
      </c>
      <c r="P493" s="183" t="s">
        <v>177</v>
      </c>
    </row>
    <row r="494" spans="1:16">
      <c r="A494" s="358" t="s">
        <v>5660</v>
      </c>
      <c r="B494" s="358" t="s">
        <v>5661</v>
      </c>
      <c r="C494" s="358" t="s">
        <v>5662</v>
      </c>
      <c r="D494" s="358"/>
      <c r="E494" s="358" t="s">
        <v>220</v>
      </c>
      <c r="F494" s="358"/>
      <c r="G494" s="357" t="s">
        <v>3919</v>
      </c>
      <c r="H494" s="358" t="s">
        <v>5663</v>
      </c>
      <c r="I494" s="358" t="s">
        <v>176</v>
      </c>
      <c r="J494" s="358"/>
      <c r="K494" s="358" t="s">
        <v>169</v>
      </c>
      <c r="L494" s="359">
        <v>4</v>
      </c>
      <c r="M494" s="359">
        <v>4</v>
      </c>
      <c r="N494" s="361" t="s">
        <v>10</v>
      </c>
      <c r="O494" s="183">
        <v>5</v>
      </c>
      <c r="P494" s="183" t="s">
        <v>177</v>
      </c>
    </row>
    <row r="495" spans="1:16">
      <c r="A495" s="358" t="s">
        <v>5664</v>
      </c>
      <c r="B495" s="358" t="s">
        <v>5665</v>
      </c>
      <c r="C495" s="358" t="s">
        <v>5666</v>
      </c>
      <c r="D495" s="358"/>
      <c r="E495" s="358" t="s">
        <v>220</v>
      </c>
      <c r="F495" s="358"/>
      <c r="G495" s="357" t="s">
        <v>3919</v>
      </c>
      <c r="H495" s="358" t="s">
        <v>5667</v>
      </c>
      <c r="I495" s="358" t="s">
        <v>176</v>
      </c>
      <c r="J495" s="358"/>
      <c r="K495" s="358" t="s">
        <v>169</v>
      </c>
      <c r="L495" s="359">
        <v>4</v>
      </c>
      <c r="M495" s="359">
        <v>4</v>
      </c>
      <c r="N495" s="361" t="s">
        <v>10</v>
      </c>
      <c r="O495" s="183">
        <v>5</v>
      </c>
      <c r="P495" s="183" t="s">
        <v>177</v>
      </c>
    </row>
    <row r="496" spans="1:16">
      <c r="A496" s="358" t="s">
        <v>5668</v>
      </c>
      <c r="B496" s="358" t="s">
        <v>5669</v>
      </c>
      <c r="C496" s="358" t="s">
        <v>5670</v>
      </c>
      <c r="D496" s="358"/>
      <c r="E496" s="358" t="s">
        <v>220</v>
      </c>
      <c r="F496" s="358"/>
      <c r="G496" s="357" t="s">
        <v>3919</v>
      </c>
      <c r="H496" s="358" t="s">
        <v>5671</v>
      </c>
      <c r="I496" s="358" t="s">
        <v>176</v>
      </c>
      <c r="J496" s="358"/>
      <c r="K496" s="358" t="s">
        <v>169</v>
      </c>
      <c r="L496" s="359">
        <v>4</v>
      </c>
      <c r="M496" s="359">
        <v>4</v>
      </c>
      <c r="N496" s="361" t="s">
        <v>10</v>
      </c>
      <c r="O496" s="183">
        <v>5</v>
      </c>
      <c r="P496" s="183" t="s">
        <v>177</v>
      </c>
    </row>
    <row r="497" spans="1:16">
      <c r="A497" s="358" t="s">
        <v>5672</v>
      </c>
      <c r="B497" s="358" t="s">
        <v>5673</v>
      </c>
      <c r="C497" s="358" t="s">
        <v>5674</v>
      </c>
      <c r="D497" s="358"/>
      <c r="E497" s="358" t="s">
        <v>220</v>
      </c>
      <c r="F497" s="358"/>
      <c r="G497" s="357" t="s">
        <v>4034</v>
      </c>
      <c r="H497" s="358" t="s">
        <v>5675</v>
      </c>
      <c r="I497" s="358" t="s">
        <v>176</v>
      </c>
      <c r="J497" s="358"/>
      <c r="K497" s="358" t="s">
        <v>169</v>
      </c>
      <c r="L497" s="359">
        <v>4</v>
      </c>
      <c r="M497" s="359">
        <v>4</v>
      </c>
      <c r="N497" s="361" t="s">
        <v>10</v>
      </c>
      <c r="O497" s="183">
        <v>5</v>
      </c>
      <c r="P497" s="183" t="s">
        <v>177</v>
      </c>
    </row>
    <row r="498" spans="1:16">
      <c r="A498" s="358" t="s">
        <v>5676</v>
      </c>
      <c r="B498" s="358" t="s">
        <v>5677</v>
      </c>
      <c r="C498" s="358" t="s">
        <v>5678</v>
      </c>
      <c r="D498" s="358"/>
      <c r="E498" s="358" t="s">
        <v>220</v>
      </c>
      <c r="F498" s="358"/>
      <c r="G498" s="357" t="s">
        <v>3704</v>
      </c>
      <c r="H498" s="358" t="s">
        <v>5679</v>
      </c>
      <c r="I498" s="358" t="s">
        <v>176</v>
      </c>
      <c r="J498" s="358"/>
      <c r="K498" s="358" t="s">
        <v>169</v>
      </c>
      <c r="L498" s="359">
        <v>4</v>
      </c>
      <c r="M498" s="359">
        <v>4</v>
      </c>
      <c r="N498" s="361" t="s">
        <v>10</v>
      </c>
      <c r="O498" s="183">
        <v>5</v>
      </c>
      <c r="P498" s="183" t="s">
        <v>177</v>
      </c>
    </row>
    <row r="499" spans="1:16" ht="20">
      <c r="A499" s="358" t="s">
        <v>5680</v>
      </c>
      <c r="B499" s="358" t="s">
        <v>5681</v>
      </c>
      <c r="C499" s="358" t="s">
        <v>5682</v>
      </c>
      <c r="D499" s="358"/>
      <c r="E499" s="358" t="s">
        <v>220</v>
      </c>
      <c r="F499" s="358"/>
      <c r="G499" s="357" t="s">
        <v>3704</v>
      </c>
      <c r="H499" s="358" t="s">
        <v>5683</v>
      </c>
      <c r="I499" s="358" t="s">
        <v>176</v>
      </c>
      <c r="J499" s="358"/>
      <c r="K499" s="358" t="s">
        <v>169</v>
      </c>
      <c r="L499" s="359">
        <v>4</v>
      </c>
      <c r="M499" s="359">
        <v>4</v>
      </c>
      <c r="N499" s="361" t="s">
        <v>10</v>
      </c>
      <c r="O499" s="183">
        <v>5</v>
      </c>
      <c r="P499" s="183" t="s">
        <v>177</v>
      </c>
    </row>
    <row r="500" spans="1:16">
      <c r="A500" s="358" t="s">
        <v>5684</v>
      </c>
      <c r="B500" s="358" t="s">
        <v>5685</v>
      </c>
      <c r="C500" s="358" t="s">
        <v>5686</v>
      </c>
      <c r="D500" s="358"/>
      <c r="E500" s="358" t="s">
        <v>220</v>
      </c>
      <c r="F500" s="358"/>
      <c r="G500" s="357" t="s">
        <v>3919</v>
      </c>
      <c r="H500" s="358" t="s">
        <v>5687</v>
      </c>
      <c r="I500" s="358" t="s">
        <v>176</v>
      </c>
      <c r="J500" s="358"/>
      <c r="K500" s="358" t="s">
        <v>169</v>
      </c>
      <c r="L500" s="359">
        <v>4</v>
      </c>
      <c r="M500" s="359">
        <v>4</v>
      </c>
      <c r="N500" s="361" t="s">
        <v>10</v>
      </c>
      <c r="O500" s="183">
        <v>5</v>
      </c>
      <c r="P500" s="183" t="s">
        <v>177</v>
      </c>
    </row>
    <row r="501" spans="1:16">
      <c r="A501" s="358" t="s">
        <v>5688</v>
      </c>
      <c r="B501" s="358" t="s">
        <v>5689</v>
      </c>
      <c r="C501" s="358" t="s">
        <v>5690</v>
      </c>
      <c r="D501" s="358"/>
      <c r="E501" s="358" t="s">
        <v>220</v>
      </c>
      <c r="F501" s="358"/>
      <c r="G501" s="357" t="s">
        <v>3704</v>
      </c>
      <c r="H501" s="358" t="s">
        <v>5691</v>
      </c>
      <c r="I501" s="358" t="s">
        <v>176</v>
      </c>
      <c r="J501" s="358"/>
      <c r="K501" s="358" t="s">
        <v>169</v>
      </c>
      <c r="L501" s="359">
        <v>4</v>
      </c>
      <c r="M501" s="359">
        <v>4</v>
      </c>
      <c r="N501" s="361" t="s">
        <v>10</v>
      </c>
      <c r="O501" s="183">
        <v>5</v>
      </c>
      <c r="P501" s="183" t="s">
        <v>177</v>
      </c>
    </row>
    <row r="502" spans="1:16">
      <c r="A502" s="358" t="s">
        <v>5692</v>
      </c>
      <c r="B502" s="358" t="s">
        <v>5693</v>
      </c>
      <c r="C502" s="358" t="s">
        <v>5694</v>
      </c>
      <c r="D502" s="358"/>
      <c r="E502" s="358" t="s">
        <v>220</v>
      </c>
      <c r="F502" s="358"/>
      <c r="G502" s="357" t="s">
        <v>3704</v>
      </c>
      <c r="H502" s="358" t="s">
        <v>5695</v>
      </c>
      <c r="I502" s="358" t="s">
        <v>176</v>
      </c>
      <c r="J502" s="358"/>
      <c r="K502" s="358" t="s">
        <v>169</v>
      </c>
      <c r="L502" s="359">
        <v>4</v>
      </c>
      <c r="M502" s="359">
        <v>4</v>
      </c>
      <c r="N502" s="361" t="s">
        <v>10</v>
      </c>
      <c r="O502" s="183">
        <v>5</v>
      </c>
      <c r="P502" s="183" t="s">
        <v>177</v>
      </c>
    </row>
    <row r="503" spans="1:16" ht="20">
      <c r="A503" s="358" t="s">
        <v>5696</v>
      </c>
      <c r="B503" s="358" t="s">
        <v>5697</v>
      </c>
      <c r="C503" s="358" t="s">
        <v>5696</v>
      </c>
      <c r="D503" s="358"/>
      <c r="E503" s="358" t="s">
        <v>220</v>
      </c>
      <c r="F503" s="358"/>
      <c r="G503" s="357" t="s">
        <v>4202</v>
      </c>
      <c r="H503" s="358" t="s">
        <v>5698</v>
      </c>
      <c r="I503" s="358" t="s">
        <v>176</v>
      </c>
      <c r="J503" s="358" t="s">
        <v>5699</v>
      </c>
      <c r="K503" s="358" t="s">
        <v>169</v>
      </c>
      <c r="L503" s="359">
        <v>4</v>
      </c>
      <c r="M503" s="359">
        <v>4</v>
      </c>
      <c r="N503" s="361" t="s">
        <v>10</v>
      </c>
      <c r="O503" s="183">
        <v>5</v>
      </c>
      <c r="P503" s="183" t="s">
        <v>177</v>
      </c>
    </row>
    <row r="504" spans="1:16" ht="20">
      <c r="A504" s="358" t="s">
        <v>5700</v>
      </c>
      <c r="B504" s="358" t="s">
        <v>5701</v>
      </c>
      <c r="C504" s="358" t="s">
        <v>5700</v>
      </c>
      <c r="D504" s="358"/>
      <c r="E504" s="358" t="s">
        <v>220</v>
      </c>
      <c r="F504" s="358"/>
      <c r="G504" s="357" t="s">
        <v>4202</v>
      </c>
      <c r="H504" s="358" t="s">
        <v>5702</v>
      </c>
      <c r="I504" s="358" t="s">
        <v>176</v>
      </c>
      <c r="J504" s="358" t="s">
        <v>5699</v>
      </c>
      <c r="K504" s="358" t="s">
        <v>169</v>
      </c>
      <c r="L504" s="359">
        <v>4</v>
      </c>
      <c r="M504" s="359">
        <v>4</v>
      </c>
      <c r="N504" s="361" t="s">
        <v>10</v>
      </c>
      <c r="O504" s="183">
        <v>5</v>
      </c>
      <c r="P504" s="183" t="s">
        <v>177</v>
      </c>
    </row>
    <row r="505" spans="1:16" ht="80">
      <c r="A505" s="358" t="s">
        <v>5703</v>
      </c>
      <c r="B505" s="358" t="s">
        <v>5704</v>
      </c>
      <c r="C505" s="358" t="s">
        <v>5705</v>
      </c>
      <c r="D505" s="358"/>
      <c r="E505" s="358" t="s">
        <v>220</v>
      </c>
      <c r="F505" s="358"/>
      <c r="G505" s="357" t="s">
        <v>3704</v>
      </c>
      <c r="H505" s="358" t="s">
        <v>5706</v>
      </c>
      <c r="I505" s="358" t="s">
        <v>182</v>
      </c>
      <c r="J505" s="358" t="s">
        <v>5707</v>
      </c>
      <c r="K505" s="358" t="s">
        <v>169</v>
      </c>
      <c r="L505" s="359">
        <v>4</v>
      </c>
      <c r="M505" s="359">
        <v>4</v>
      </c>
      <c r="N505" s="361" t="s">
        <v>10</v>
      </c>
      <c r="O505" s="183">
        <v>5</v>
      </c>
      <c r="P505" s="183" t="s">
        <v>177</v>
      </c>
    </row>
    <row r="506" spans="1:16" ht="80">
      <c r="A506" s="358" t="s">
        <v>5708</v>
      </c>
      <c r="B506" s="358" t="s">
        <v>5709</v>
      </c>
      <c r="C506" s="358" t="s">
        <v>5710</v>
      </c>
      <c r="D506" s="358"/>
      <c r="E506" s="358" t="s">
        <v>220</v>
      </c>
      <c r="F506" s="358"/>
      <c r="G506" s="357" t="s">
        <v>3704</v>
      </c>
      <c r="H506" s="358" t="s">
        <v>5711</v>
      </c>
      <c r="I506" s="358" t="s">
        <v>182</v>
      </c>
      <c r="J506" s="358" t="s">
        <v>5707</v>
      </c>
      <c r="K506" s="358" t="s">
        <v>169</v>
      </c>
      <c r="L506" s="359">
        <v>4</v>
      </c>
      <c r="M506" s="359">
        <v>4</v>
      </c>
      <c r="N506" s="361" t="s">
        <v>10</v>
      </c>
      <c r="O506" s="183">
        <v>5</v>
      </c>
      <c r="P506" s="183" t="s">
        <v>177</v>
      </c>
    </row>
    <row r="507" spans="1:16">
      <c r="A507" s="358" t="s">
        <v>5712</v>
      </c>
      <c r="B507" s="358" t="s">
        <v>5713</v>
      </c>
      <c r="C507" s="358" t="s">
        <v>5714</v>
      </c>
      <c r="D507" s="358"/>
      <c r="E507" s="358" t="s">
        <v>220</v>
      </c>
      <c r="F507" s="358"/>
      <c r="G507" s="357" t="s">
        <v>4202</v>
      </c>
      <c r="H507" s="358" t="s">
        <v>5715</v>
      </c>
      <c r="I507" s="358"/>
      <c r="J507" s="358"/>
      <c r="K507" s="358" t="s">
        <v>169</v>
      </c>
      <c r="L507" s="359">
        <v>4</v>
      </c>
      <c r="M507" s="359">
        <v>4</v>
      </c>
      <c r="N507" s="361" t="s">
        <v>10</v>
      </c>
      <c r="O507" s="183">
        <v>5</v>
      </c>
      <c r="P507" s="183" t="s">
        <v>177</v>
      </c>
    </row>
    <row r="508" spans="1:16">
      <c r="A508" s="358" t="s">
        <v>5716</v>
      </c>
      <c r="B508" s="358" t="s">
        <v>5717</v>
      </c>
      <c r="C508" s="358" t="s">
        <v>5718</v>
      </c>
      <c r="D508" s="358"/>
      <c r="E508" s="358" t="s">
        <v>220</v>
      </c>
      <c r="F508" s="358"/>
      <c r="G508" s="357" t="s">
        <v>4202</v>
      </c>
      <c r="H508" s="358" t="s">
        <v>5719</v>
      </c>
      <c r="I508" s="358"/>
      <c r="J508" s="358"/>
      <c r="K508" s="358" t="s">
        <v>169</v>
      </c>
      <c r="L508" s="359">
        <v>4</v>
      </c>
      <c r="M508" s="359">
        <v>4</v>
      </c>
      <c r="N508" s="361" t="s">
        <v>10</v>
      </c>
      <c r="O508" s="183">
        <v>5</v>
      </c>
      <c r="P508" s="183" t="s">
        <v>177</v>
      </c>
    </row>
    <row r="509" spans="1:16" ht="20">
      <c r="A509" s="358" t="s">
        <v>5720</v>
      </c>
      <c r="B509" s="358" t="s">
        <v>5721</v>
      </c>
      <c r="C509" s="358" t="s">
        <v>5722</v>
      </c>
      <c r="D509" s="358"/>
      <c r="E509" s="358" t="s">
        <v>220</v>
      </c>
      <c r="F509" s="358"/>
      <c r="G509" s="357" t="s">
        <v>4202</v>
      </c>
      <c r="H509" s="358" t="s">
        <v>5723</v>
      </c>
      <c r="I509" s="358" t="s">
        <v>176</v>
      </c>
      <c r="J509" s="358"/>
      <c r="K509" s="358" t="s">
        <v>169</v>
      </c>
      <c r="L509" s="359">
        <v>4</v>
      </c>
      <c r="M509" s="359">
        <v>4</v>
      </c>
      <c r="N509" s="361" t="s">
        <v>10</v>
      </c>
      <c r="O509" s="183">
        <v>5</v>
      </c>
      <c r="P509" s="183" t="s">
        <v>177</v>
      </c>
    </row>
    <row r="510" spans="1:16">
      <c r="A510" s="358" t="s">
        <v>5724</v>
      </c>
      <c r="B510" s="358" t="s">
        <v>5725</v>
      </c>
      <c r="C510" s="358" t="s">
        <v>5724</v>
      </c>
      <c r="D510" s="358"/>
      <c r="E510" s="358" t="s">
        <v>220</v>
      </c>
      <c r="F510" s="358"/>
      <c r="G510" s="357" t="s">
        <v>4202</v>
      </c>
      <c r="H510" s="358" t="s">
        <v>5726</v>
      </c>
      <c r="I510" s="358" t="s">
        <v>176</v>
      </c>
      <c r="J510" s="358"/>
      <c r="K510" s="358" t="s">
        <v>169</v>
      </c>
      <c r="L510" s="359">
        <v>4</v>
      </c>
      <c r="M510" s="359">
        <v>4</v>
      </c>
      <c r="N510" s="361" t="s">
        <v>10</v>
      </c>
      <c r="O510" s="183">
        <v>5</v>
      </c>
      <c r="P510" s="183" t="s">
        <v>177</v>
      </c>
    </row>
    <row r="511" spans="1:16">
      <c r="A511" s="358" t="s">
        <v>5727</v>
      </c>
      <c r="B511" s="358" t="s">
        <v>5728</v>
      </c>
      <c r="C511" s="358" t="s">
        <v>5729</v>
      </c>
      <c r="D511" s="358"/>
      <c r="E511" s="358" t="s">
        <v>220</v>
      </c>
      <c r="F511" s="358"/>
      <c r="G511" s="357" t="s">
        <v>3004</v>
      </c>
      <c r="H511" s="358" t="s">
        <v>5730</v>
      </c>
      <c r="I511" s="358" t="s">
        <v>176</v>
      </c>
      <c r="J511" s="358"/>
      <c r="K511" s="358" t="s">
        <v>169</v>
      </c>
      <c r="L511" s="359">
        <v>4</v>
      </c>
      <c r="M511" s="359">
        <v>4</v>
      </c>
      <c r="N511" s="361" t="s">
        <v>10</v>
      </c>
      <c r="O511" s="183">
        <v>5</v>
      </c>
      <c r="P511" s="183" t="s">
        <v>177</v>
      </c>
    </row>
    <row r="512" spans="1:16" ht="20">
      <c r="A512" s="358" t="s">
        <v>5731</v>
      </c>
      <c r="B512" s="358" t="s">
        <v>5732</v>
      </c>
      <c r="C512" s="358" t="s">
        <v>5731</v>
      </c>
      <c r="D512" s="358"/>
      <c r="E512" s="358" t="s">
        <v>220</v>
      </c>
      <c r="F512" s="358"/>
      <c r="G512" s="357" t="s">
        <v>4202</v>
      </c>
      <c r="H512" s="358" t="s">
        <v>5733</v>
      </c>
      <c r="I512" s="358" t="s">
        <v>176</v>
      </c>
      <c r="J512" s="358"/>
      <c r="K512" s="358" t="s">
        <v>169</v>
      </c>
      <c r="L512" s="359">
        <v>4</v>
      </c>
      <c r="M512" s="359">
        <v>4</v>
      </c>
      <c r="N512" s="361" t="s">
        <v>10</v>
      </c>
      <c r="O512" s="183">
        <v>5</v>
      </c>
      <c r="P512" s="183" t="s">
        <v>177</v>
      </c>
    </row>
    <row r="513" spans="1:16">
      <c r="A513" s="358" t="s">
        <v>5734</v>
      </c>
      <c r="B513" s="358" t="s">
        <v>5735</v>
      </c>
      <c r="C513" s="358" t="s">
        <v>5736</v>
      </c>
      <c r="D513" s="358"/>
      <c r="E513" s="358" t="s">
        <v>220</v>
      </c>
      <c r="F513" s="358"/>
      <c r="G513" s="357" t="s">
        <v>3004</v>
      </c>
      <c r="H513" s="358" t="s">
        <v>5737</v>
      </c>
      <c r="I513" s="358" t="s">
        <v>176</v>
      </c>
      <c r="J513" s="358"/>
      <c r="K513" s="358" t="s">
        <v>169</v>
      </c>
      <c r="L513" s="359">
        <v>4</v>
      </c>
      <c r="M513" s="359">
        <v>4</v>
      </c>
      <c r="N513" s="361" t="s">
        <v>10</v>
      </c>
      <c r="O513" s="183">
        <v>5</v>
      </c>
      <c r="P513" s="183" t="s">
        <v>177</v>
      </c>
    </row>
    <row r="514" spans="1:16" ht="30">
      <c r="A514" s="358" t="s">
        <v>5738</v>
      </c>
      <c r="B514" s="358" t="s">
        <v>5739</v>
      </c>
      <c r="C514" s="358" t="s">
        <v>5740</v>
      </c>
      <c r="D514" s="358"/>
      <c r="E514" s="358" t="s">
        <v>220</v>
      </c>
      <c r="F514" s="358"/>
      <c r="G514" s="357" t="s">
        <v>3704</v>
      </c>
      <c r="H514" s="363" t="s">
        <v>5741</v>
      </c>
      <c r="I514" s="363" t="s">
        <v>166</v>
      </c>
      <c r="J514" s="363" t="s">
        <v>5742</v>
      </c>
      <c r="K514" s="358" t="s">
        <v>169</v>
      </c>
      <c r="L514" s="359">
        <v>4</v>
      </c>
      <c r="M514" s="359">
        <v>4</v>
      </c>
      <c r="N514" s="361" t="s">
        <v>10</v>
      </c>
      <c r="O514" s="183">
        <v>5</v>
      </c>
      <c r="P514" s="183" t="s">
        <v>177</v>
      </c>
    </row>
    <row r="515" spans="1:16" ht="30">
      <c r="A515" s="358" t="s">
        <v>5743</v>
      </c>
      <c r="B515" s="358" t="s">
        <v>5744</v>
      </c>
      <c r="C515" s="358" t="s">
        <v>5745</v>
      </c>
      <c r="D515" s="358"/>
      <c r="E515" s="358" t="s">
        <v>220</v>
      </c>
      <c r="F515" s="358"/>
      <c r="G515" s="357" t="s">
        <v>3004</v>
      </c>
      <c r="H515" s="363" t="s">
        <v>5746</v>
      </c>
      <c r="I515" s="363" t="s">
        <v>166</v>
      </c>
      <c r="J515" s="363" t="s">
        <v>5742</v>
      </c>
      <c r="K515" s="358" t="s">
        <v>169</v>
      </c>
      <c r="L515" s="359">
        <v>4</v>
      </c>
      <c r="M515" s="359">
        <v>4</v>
      </c>
      <c r="N515" s="361" t="s">
        <v>10</v>
      </c>
      <c r="O515" s="183">
        <v>5</v>
      </c>
      <c r="P515" s="183" t="s">
        <v>177</v>
      </c>
    </row>
    <row r="516" spans="1:16" ht="30">
      <c r="A516" s="358" t="s">
        <v>5747</v>
      </c>
      <c r="B516" s="358" t="s">
        <v>5748</v>
      </c>
      <c r="C516" s="358" t="s">
        <v>5749</v>
      </c>
      <c r="D516" s="358"/>
      <c r="E516" s="358" t="s">
        <v>220</v>
      </c>
      <c r="F516" s="358"/>
      <c r="G516" s="357" t="s">
        <v>3704</v>
      </c>
      <c r="H516" s="363" t="s">
        <v>5750</v>
      </c>
      <c r="I516" s="363" t="s">
        <v>166</v>
      </c>
      <c r="J516" s="363" t="s">
        <v>5742</v>
      </c>
      <c r="K516" s="358" t="s">
        <v>169</v>
      </c>
      <c r="L516" s="359">
        <v>4</v>
      </c>
      <c r="M516" s="359">
        <v>4</v>
      </c>
      <c r="N516" s="361" t="s">
        <v>10</v>
      </c>
      <c r="O516" s="183">
        <v>5</v>
      </c>
      <c r="P516" s="183" t="s">
        <v>177</v>
      </c>
    </row>
    <row r="517" spans="1:16" ht="30">
      <c r="A517" s="358" t="s">
        <v>5751</v>
      </c>
      <c r="B517" s="358" t="s">
        <v>5752</v>
      </c>
      <c r="C517" s="358" t="s">
        <v>5753</v>
      </c>
      <c r="D517" s="358"/>
      <c r="E517" s="358" t="s">
        <v>220</v>
      </c>
      <c r="F517" s="358"/>
      <c r="G517" s="357" t="s">
        <v>3704</v>
      </c>
      <c r="H517" s="363" t="s">
        <v>5754</v>
      </c>
      <c r="I517" s="363" t="s">
        <v>166</v>
      </c>
      <c r="J517" s="363" t="s">
        <v>5742</v>
      </c>
      <c r="K517" s="358" t="s">
        <v>169</v>
      </c>
      <c r="L517" s="359">
        <v>4</v>
      </c>
      <c r="M517" s="359">
        <v>4</v>
      </c>
      <c r="N517" s="361" t="s">
        <v>10</v>
      </c>
      <c r="O517" s="183">
        <v>5</v>
      </c>
      <c r="P517" s="183" t="s">
        <v>177</v>
      </c>
    </row>
    <row r="518" spans="1:16" ht="30">
      <c r="A518" s="358" t="s">
        <v>5755</v>
      </c>
      <c r="B518" s="358" t="s">
        <v>5756</v>
      </c>
      <c r="C518" s="358" t="s">
        <v>5757</v>
      </c>
      <c r="D518" s="358"/>
      <c r="E518" s="358" t="s">
        <v>220</v>
      </c>
      <c r="F518" s="358"/>
      <c r="G518" s="357" t="s">
        <v>3004</v>
      </c>
      <c r="H518" s="363" t="s">
        <v>5758</v>
      </c>
      <c r="I518" s="363" t="s">
        <v>166</v>
      </c>
      <c r="J518" s="363" t="s">
        <v>5742</v>
      </c>
      <c r="K518" s="358" t="s">
        <v>169</v>
      </c>
      <c r="L518" s="359">
        <v>4</v>
      </c>
      <c r="M518" s="359">
        <v>4</v>
      </c>
      <c r="N518" s="361" t="s">
        <v>10</v>
      </c>
      <c r="O518" s="183">
        <v>5</v>
      </c>
      <c r="P518" s="183" t="s">
        <v>177</v>
      </c>
    </row>
    <row r="519" spans="1:16" ht="30">
      <c r="A519" s="358" t="s">
        <v>5759</v>
      </c>
      <c r="B519" s="358" t="s">
        <v>5760</v>
      </c>
      <c r="C519" s="358" t="s">
        <v>5761</v>
      </c>
      <c r="D519" s="358"/>
      <c r="E519" s="358" t="s">
        <v>220</v>
      </c>
      <c r="F519" s="358"/>
      <c r="G519" s="357" t="s">
        <v>3704</v>
      </c>
      <c r="H519" s="363" t="s">
        <v>5762</v>
      </c>
      <c r="I519" s="363" t="s">
        <v>166</v>
      </c>
      <c r="J519" s="363" t="s">
        <v>5742</v>
      </c>
      <c r="K519" s="358" t="s">
        <v>169</v>
      </c>
      <c r="L519" s="359">
        <v>4</v>
      </c>
      <c r="M519" s="359">
        <v>4</v>
      </c>
      <c r="N519" s="361" t="s">
        <v>10</v>
      </c>
      <c r="O519" s="183">
        <v>5</v>
      </c>
      <c r="P519" s="183" t="s">
        <v>177</v>
      </c>
    </row>
    <row r="520" spans="1:16" ht="20">
      <c r="A520" s="358" t="s">
        <v>5763</v>
      </c>
      <c r="B520" s="358" t="s">
        <v>5764</v>
      </c>
      <c r="C520" s="358" t="s">
        <v>5763</v>
      </c>
      <c r="D520" s="358"/>
      <c r="E520" s="358" t="s">
        <v>220</v>
      </c>
      <c r="F520" s="358"/>
      <c r="G520" s="357" t="s">
        <v>4296</v>
      </c>
      <c r="H520" s="363" t="s">
        <v>5765</v>
      </c>
      <c r="I520" s="363" t="s">
        <v>182</v>
      </c>
      <c r="J520" s="363" t="s">
        <v>5766</v>
      </c>
      <c r="K520" s="358" t="s">
        <v>169</v>
      </c>
      <c r="L520" s="359">
        <v>4</v>
      </c>
      <c r="M520" s="359">
        <v>4</v>
      </c>
      <c r="N520" s="361" t="s">
        <v>10</v>
      </c>
      <c r="O520" s="183">
        <v>5</v>
      </c>
      <c r="P520" s="183" t="s">
        <v>177</v>
      </c>
    </row>
    <row r="521" spans="1:16" ht="20">
      <c r="A521" s="358" t="s">
        <v>5767</v>
      </c>
      <c r="B521" s="358" t="s">
        <v>5768</v>
      </c>
      <c r="C521" s="358" t="s">
        <v>5767</v>
      </c>
      <c r="D521" s="358"/>
      <c r="E521" s="358" t="s">
        <v>220</v>
      </c>
      <c r="F521" s="358"/>
      <c r="G521" s="357" t="s">
        <v>4296</v>
      </c>
      <c r="H521" s="363" t="s">
        <v>5769</v>
      </c>
      <c r="I521" s="363" t="s">
        <v>182</v>
      </c>
      <c r="J521" s="363" t="s">
        <v>5766</v>
      </c>
      <c r="K521" s="358" t="s">
        <v>169</v>
      </c>
      <c r="L521" s="359">
        <v>4</v>
      </c>
      <c r="M521" s="359">
        <v>4</v>
      </c>
      <c r="N521" s="361" t="s">
        <v>10</v>
      </c>
      <c r="O521" s="183">
        <v>5</v>
      </c>
      <c r="P521" s="183" t="s">
        <v>177</v>
      </c>
    </row>
    <row r="522" spans="1:16" ht="30">
      <c r="A522" s="358" t="s">
        <v>5770</v>
      </c>
      <c r="B522" s="358" t="s">
        <v>5771</v>
      </c>
      <c r="C522" s="358" t="s">
        <v>5770</v>
      </c>
      <c r="D522" s="358"/>
      <c r="E522" s="358" t="s">
        <v>220</v>
      </c>
      <c r="F522" s="358"/>
      <c r="G522" s="357" t="s">
        <v>4296</v>
      </c>
      <c r="H522" s="363" t="s">
        <v>5772</v>
      </c>
      <c r="I522" s="363" t="s">
        <v>166</v>
      </c>
      <c r="J522" s="363" t="s">
        <v>5742</v>
      </c>
      <c r="K522" s="358" t="s">
        <v>169</v>
      </c>
      <c r="L522" s="359">
        <v>4</v>
      </c>
      <c r="M522" s="359">
        <v>4</v>
      </c>
      <c r="N522" s="361" t="s">
        <v>10</v>
      </c>
      <c r="O522" s="183">
        <v>5</v>
      </c>
      <c r="P522" s="183" t="s">
        <v>177</v>
      </c>
    </row>
    <row r="523" spans="1:16" ht="30">
      <c r="A523" s="358" t="s">
        <v>5773</v>
      </c>
      <c r="B523" s="358" t="s">
        <v>5774</v>
      </c>
      <c r="C523" s="358" t="s">
        <v>5773</v>
      </c>
      <c r="D523" s="358"/>
      <c r="E523" s="358" t="s">
        <v>220</v>
      </c>
      <c r="F523" s="358"/>
      <c r="G523" s="357" t="s">
        <v>4296</v>
      </c>
      <c r="H523" s="363" t="s">
        <v>5775</v>
      </c>
      <c r="I523" s="363" t="s">
        <v>166</v>
      </c>
      <c r="J523" s="363" t="s">
        <v>5742</v>
      </c>
      <c r="K523" s="358" t="s">
        <v>169</v>
      </c>
      <c r="L523" s="359">
        <v>4</v>
      </c>
      <c r="M523" s="359">
        <v>4</v>
      </c>
      <c r="N523" s="361" t="s">
        <v>10</v>
      </c>
      <c r="O523" s="183">
        <v>5</v>
      </c>
      <c r="P523" s="183" t="s">
        <v>177</v>
      </c>
    </row>
    <row r="524" spans="1:16">
      <c r="A524" s="358" t="s">
        <v>5776</v>
      </c>
      <c r="B524" s="358" t="s">
        <v>5777</v>
      </c>
      <c r="C524" s="358" t="s">
        <v>5778</v>
      </c>
      <c r="D524" s="358"/>
      <c r="E524" s="358" t="s">
        <v>220</v>
      </c>
      <c r="F524" s="358"/>
      <c r="G524" s="357" t="s">
        <v>3098</v>
      </c>
      <c r="H524" s="358" t="s">
        <v>5779</v>
      </c>
      <c r="I524" s="358" t="s">
        <v>176</v>
      </c>
      <c r="J524" s="358"/>
      <c r="K524" s="358" t="s">
        <v>169</v>
      </c>
      <c r="L524" s="359">
        <v>4</v>
      </c>
      <c r="M524" s="359">
        <v>4</v>
      </c>
      <c r="N524" s="361" t="s">
        <v>10</v>
      </c>
      <c r="O524" s="183">
        <v>5</v>
      </c>
      <c r="P524" s="183" t="s">
        <v>177</v>
      </c>
    </row>
    <row r="525" spans="1:16">
      <c r="A525" s="358" t="s">
        <v>5780</v>
      </c>
      <c r="B525" s="358" t="s">
        <v>5781</v>
      </c>
      <c r="C525" s="358" t="s">
        <v>5782</v>
      </c>
      <c r="D525" s="358"/>
      <c r="E525" s="358" t="s">
        <v>220</v>
      </c>
      <c r="F525" s="358"/>
      <c r="G525" s="357" t="s">
        <v>3098</v>
      </c>
      <c r="H525" s="358" t="s">
        <v>5783</v>
      </c>
      <c r="I525" s="358" t="s">
        <v>176</v>
      </c>
      <c r="J525" s="358"/>
      <c r="K525" s="358" t="s">
        <v>169</v>
      </c>
      <c r="L525" s="359">
        <v>4</v>
      </c>
      <c r="M525" s="359">
        <v>4</v>
      </c>
      <c r="N525" s="361" t="s">
        <v>10</v>
      </c>
      <c r="O525" s="183">
        <v>5</v>
      </c>
      <c r="P525" s="183" t="s">
        <v>177</v>
      </c>
    </row>
    <row r="526" spans="1:16">
      <c r="A526" s="358" t="s">
        <v>5784</v>
      </c>
      <c r="B526" s="358" t="s">
        <v>5785</v>
      </c>
      <c r="C526" s="358" t="s">
        <v>5786</v>
      </c>
      <c r="D526" s="358"/>
      <c r="E526" s="358" t="s">
        <v>220</v>
      </c>
      <c r="F526" s="358"/>
      <c r="G526" s="357" t="s">
        <v>3098</v>
      </c>
      <c r="H526" s="358" t="s">
        <v>5787</v>
      </c>
      <c r="I526" s="358" t="s">
        <v>176</v>
      </c>
      <c r="J526" s="358"/>
      <c r="K526" s="358" t="s">
        <v>169</v>
      </c>
      <c r="L526" s="359">
        <v>4</v>
      </c>
      <c r="M526" s="359">
        <v>4</v>
      </c>
      <c r="N526" s="361" t="s">
        <v>10</v>
      </c>
      <c r="O526" s="183">
        <v>5</v>
      </c>
      <c r="P526" s="183" t="s">
        <v>177</v>
      </c>
    </row>
    <row r="527" spans="1:16">
      <c r="A527" s="358" t="s">
        <v>5788</v>
      </c>
      <c r="B527" s="358" t="s">
        <v>5789</v>
      </c>
      <c r="C527" s="358" t="s">
        <v>5790</v>
      </c>
      <c r="D527" s="358"/>
      <c r="E527" s="358" t="s">
        <v>220</v>
      </c>
      <c r="F527" s="358"/>
      <c r="G527" s="357" t="s">
        <v>3098</v>
      </c>
      <c r="H527" s="358" t="s">
        <v>5791</v>
      </c>
      <c r="I527" s="358" t="s">
        <v>182</v>
      </c>
      <c r="J527" s="358"/>
      <c r="K527" s="358" t="s">
        <v>169</v>
      </c>
      <c r="L527" s="359">
        <v>4</v>
      </c>
      <c r="M527" s="359">
        <v>4</v>
      </c>
      <c r="N527" s="361" t="s">
        <v>10</v>
      </c>
      <c r="O527" s="183">
        <v>5</v>
      </c>
      <c r="P527" s="183" t="s">
        <v>177</v>
      </c>
    </row>
    <row r="528" spans="1:16">
      <c r="A528" s="358" t="s">
        <v>5792</v>
      </c>
      <c r="B528" s="358" t="s">
        <v>5793</v>
      </c>
      <c r="C528" s="358" t="s">
        <v>5794</v>
      </c>
      <c r="D528" s="358"/>
      <c r="E528" s="358" t="s">
        <v>220</v>
      </c>
      <c r="F528" s="358"/>
      <c r="G528" s="357" t="s">
        <v>3098</v>
      </c>
      <c r="H528" s="358" t="s">
        <v>5795</v>
      </c>
      <c r="I528" s="358" t="s">
        <v>182</v>
      </c>
      <c r="J528" s="358"/>
      <c r="K528" s="358" t="s">
        <v>169</v>
      </c>
      <c r="L528" s="359">
        <v>4</v>
      </c>
      <c r="M528" s="359">
        <v>4</v>
      </c>
      <c r="N528" s="361" t="s">
        <v>10</v>
      </c>
      <c r="O528" s="183">
        <v>5</v>
      </c>
      <c r="P528" s="183" t="s">
        <v>177</v>
      </c>
    </row>
    <row r="529" spans="1:16">
      <c r="A529" s="358" t="s">
        <v>5796</v>
      </c>
      <c r="B529" s="358" t="s">
        <v>5797</v>
      </c>
      <c r="C529" s="358" t="s">
        <v>5798</v>
      </c>
      <c r="D529" s="358"/>
      <c r="E529" s="358" t="s">
        <v>220</v>
      </c>
      <c r="F529" s="358"/>
      <c r="G529" s="357" t="s">
        <v>5799</v>
      </c>
      <c r="H529" s="358" t="s">
        <v>5800</v>
      </c>
      <c r="I529" s="358" t="s">
        <v>176</v>
      </c>
      <c r="J529" s="358"/>
      <c r="K529" s="358" t="s">
        <v>169</v>
      </c>
      <c r="L529" s="359">
        <v>4</v>
      </c>
      <c r="M529" s="359">
        <v>4</v>
      </c>
      <c r="N529" s="361" t="s">
        <v>10</v>
      </c>
      <c r="O529" s="183">
        <v>5</v>
      </c>
      <c r="P529" s="183" t="s">
        <v>177</v>
      </c>
    </row>
    <row r="530" spans="1:16">
      <c r="A530" s="358" t="s">
        <v>5801</v>
      </c>
      <c r="B530" s="358" t="s">
        <v>5802</v>
      </c>
      <c r="C530" s="358" t="s">
        <v>5803</v>
      </c>
      <c r="D530" s="358"/>
      <c r="E530" s="358" t="s">
        <v>220</v>
      </c>
      <c r="F530" s="358"/>
      <c r="G530" s="357" t="s">
        <v>5799</v>
      </c>
      <c r="H530" s="358" t="s">
        <v>5804</v>
      </c>
      <c r="I530" s="358" t="s">
        <v>176</v>
      </c>
      <c r="J530" s="358"/>
      <c r="K530" s="358" t="s">
        <v>169</v>
      </c>
      <c r="L530" s="359">
        <v>4</v>
      </c>
      <c r="M530" s="359">
        <v>4</v>
      </c>
      <c r="N530" s="361" t="s">
        <v>10</v>
      </c>
      <c r="O530" s="183">
        <v>5</v>
      </c>
      <c r="P530" s="183" t="s">
        <v>177</v>
      </c>
    </row>
    <row r="531" spans="1:16">
      <c r="A531" s="358" t="s">
        <v>5805</v>
      </c>
      <c r="B531" s="358" t="s">
        <v>5806</v>
      </c>
      <c r="C531" s="358" t="s">
        <v>5807</v>
      </c>
      <c r="D531" s="358"/>
      <c r="E531" s="358" t="s">
        <v>220</v>
      </c>
      <c r="F531" s="358"/>
      <c r="G531" s="357" t="s">
        <v>5799</v>
      </c>
      <c r="H531" s="358" t="s">
        <v>5808</v>
      </c>
      <c r="I531" s="358" t="s">
        <v>176</v>
      </c>
      <c r="J531" s="358"/>
      <c r="K531" s="358" t="s">
        <v>169</v>
      </c>
      <c r="L531" s="359">
        <v>4</v>
      </c>
      <c r="M531" s="359">
        <v>4</v>
      </c>
      <c r="N531" s="361" t="s">
        <v>10</v>
      </c>
      <c r="O531" s="183">
        <v>5</v>
      </c>
      <c r="P531" s="183" t="s">
        <v>177</v>
      </c>
    </row>
    <row r="532" spans="1:16">
      <c r="A532" s="358" t="s">
        <v>5809</v>
      </c>
      <c r="B532" s="358" t="s">
        <v>5810</v>
      </c>
      <c r="C532" s="358" t="s">
        <v>5811</v>
      </c>
      <c r="D532" s="358"/>
      <c r="E532" s="358" t="s">
        <v>220</v>
      </c>
      <c r="F532" s="358"/>
      <c r="G532" s="357" t="s">
        <v>5799</v>
      </c>
      <c r="H532" s="358" t="s">
        <v>5812</v>
      </c>
      <c r="I532" s="358" t="s">
        <v>182</v>
      </c>
      <c r="J532" s="358"/>
      <c r="K532" s="358" t="s">
        <v>169</v>
      </c>
      <c r="L532" s="359">
        <v>4</v>
      </c>
      <c r="M532" s="359">
        <v>4</v>
      </c>
      <c r="N532" s="361" t="s">
        <v>10</v>
      </c>
      <c r="O532" s="183">
        <v>5</v>
      </c>
      <c r="P532" s="183" t="s">
        <v>177</v>
      </c>
    </row>
    <row r="533" spans="1:16">
      <c r="A533" s="358" t="s">
        <v>5813</v>
      </c>
      <c r="B533" s="358" t="s">
        <v>5814</v>
      </c>
      <c r="C533" s="358" t="s">
        <v>5815</v>
      </c>
      <c r="D533" s="358"/>
      <c r="E533" s="358" t="s">
        <v>220</v>
      </c>
      <c r="F533" s="358"/>
      <c r="G533" s="357" t="s">
        <v>5799</v>
      </c>
      <c r="H533" s="358" t="s">
        <v>5816</v>
      </c>
      <c r="I533" s="358" t="s">
        <v>182</v>
      </c>
      <c r="J533" s="358"/>
      <c r="K533" s="358" t="s">
        <v>169</v>
      </c>
      <c r="L533" s="359">
        <v>4</v>
      </c>
      <c r="M533" s="359">
        <v>4</v>
      </c>
      <c r="N533" s="361" t="s">
        <v>10</v>
      </c>
      <c r="O533" s="183">
        <v>5</v>
      </c>
      <c r="P533" s="183" t="s">
        <v>177</v>
      </c>
    </row>
    <row r="534" spans="1:16" ht="20">
      <c r="A534" s="358" t="s">
        <v>5817</v>
      </c>
      <c r="B534" s="358" t="s">
        <v>5818</v>
      </c>
      <c r="C534" s="358"/>
      <c r="D534" s="358"/>
      <c r="E534" s="358" t="s">
        <v>220</v>
      </c>
      <c r="F534" s="358"/>
      <c r="G534" s="357" t="s">
        <v>1920</v>
      </c>
      <c r="H534" s="358" t="s">
        <v>5819</v>
      </c>
      <c r="I534" s="358" t="s">
        <v>166</v>
      </c>
      <c r="J534" s="358" t="s">
        <v>1429</v>
      </c>
      <c r="K534" s="358" t="s">
        <v>169</v>
      </c>
      <c r="L534" s="359">
        <v>4</v>
      </c>
      <c r="M534" s="359">
        <v>4</v>
      </c>
      <c r="N534" s="361" t="s">
        <v>12</v>
      </c>
      <c r="O534" s="183">
        <v>5</v>
      </c>
      <c r="P534" s="183" t="s">
        <v>177</v>
      </c>
    </row>
    <row r="535" spans="1:16" ht="20">
      <c r="A535" s="358" t="s">
        <v>5820</v>
      </c>
      <c r="B535" s="358" t="s">
        <v>5821</v>
      </c>
      <c r="C535" s="358"/>
      <c r="D535" s="358"/>
      <c r="E535" s="358" t="s">
        <v>220</v>
      </c>
      <c r="F535" s="358"/>
      <c r="G535" s="357" t="s">
        <v>1920</v>
      </c>
      <c r="H535" s="358" t="s">
        <v>5822</v>
      </c>
      <c r="I535" s="358" t="s">
        <v>166</v>
      </c>
      <c r="J535" s="358" t="s">
        <v>1429</v>
      </c>
      <c r="K535" s="358" t="s">
        <v>169</v>
      </c>
      <c r="L535" s="359">
        <v>4</v>
      </c>
      <c r="M535" s="359">
        <v>4</v>
      </c>
      <c r="N535" s="361" t="s">
        <v>12</v>
      </c>
      <c r="O535" s="183">
        <v>5</v>
      </c>
      <c r="P535" s="183" t="s">
        <v>177</v>
      </c>
    </row>
    <row r="536" spans="1:16">
      <c r="A536" s="358" t="s">
        <v>5823</v>
      </c>
      <c r="B536" s="358" t="s">
        <v>5824</v>
      </c>
      <c r="C536" s="358"/>
      <c r="D536" s="358"/>
      <c r="E536" s="358" t="s">
        <v>220</v>
      </c>
      <c r="F536" s="358"/>
      <c r="G536" s="357" t="s">
        <v>1864</v>
      </c>
      <c r="H536" s="358" t="s">
        <v>5825</v>
      </c>
      <c r="I536" s="358" t="s">
        <v>176</v>
      </c>
      <c r="J536" s="358"/>
      <c r="K536" s="358" t="s">
        <v>169</v>
      </c>
      <c r="L536" s="359">
        <v>4</v>
      </c>
      <c r="M536" s="359">
        <v>4</v>
      </c>
      <c r="N536" s="361" t="s">
        <v>10</v>
      </c>
      <c r="O536" s="183">
        <v>5</v>
      </c>
      <c r="P536" s="183" t="s">
        <v>177</v>
      </c>
    </row>
    <row r="537" spans="1:16">
      <c r="A537" s="358" t="s">
        <v>5826</v>
      </c>
      <c r="B537" s="358" t="s">
        <v>1443</v>
      </c>
      <c r="C537" s="358" t="s">
        <v>5827</v>
      </c>
      <c r="D537" s="358"/>
      <c r="E537" s="358" t="s">
        <v>220</v>
      </c>
      <c r="F537" s="358"/>
      <c r="G537" s="357" t="s">
        <v>4260</v>
      </c>
      <c r="H537" s="358" t="s">
        <v>5828</v>
      </c>
      <c r="I537" s="358" t="s">
        <v>166</v>
      </c>
      <c r="J537" s="358" t="s">
        <v>3321</v>
      </c>
      <c r="K537" s="358" t="s">
        <v>169</v>
      </c>
      <c r="L537" s="359">
        <v>4</v>
      </c>
      <c r="M537" s="359">
        <v>4</v>
      </c>
      <c r="N537" s="361" t="s">
        <v>10</v>
      </c>
      <c r="O537" s="183">
        <v>5</v>
      </c>
      <c r="P537" s="183" t="s">
        <v>177</v>
      </c>
    </row>
    <row r="538" spans="1:16">
      <c r="A538" s="358" t="s">
        <v>5829</v>
      </c>
      <c r="B538" s="358" t="s">
        <v>1447</v>
      </c>
      <c r="C538" s="358" t="s">
        <v>5830</v>
      </c>
      <c r="D538" s="358"/>
      <c r="E538" s="358" t="s">
        <v>220</v>
      </c>
      <c r="F538" s="358"/>
      <c r="G538" s="357" t="s">
        <v>4260</v>
      </c>
      <c r="H538" s="358" t="s">
        <v>5831</v>
      </c>
      <c r="I538" s="358" t="s">
        <v>166</v>
      </c>
      <c r="J538" s="358" t="s">
        <v>3321</v>
      </c>
      <c r="K538" s="358" t="s">
        <v>169</v>
      </c>
      <c r="L538" s="359">
        <v>4</v>
      </c>
      <c r="M538" s="359">
        <v>4</v>
      </c>
      <c r="N538" s="361" t="s">
        <v>10</v>
      </c>
      <c r="O538" s="183">
        <v>5</v>
      </c>
      <c r="P538" s="183" t="s">
        <v>177</v>
      </c>
    </row>
    <row r="539" spans="1:16" ht="20">
      <c r="A539" s="358" t="s">
        <v>5832</v>
      </c>
      <c r="B539" s="358" t="s">
        <v>3338</v>
      </c>
      <c r="C539" s="358"/>
      <c r="D539" s="358"/>
      <c r="E539" s="358" t="s">
        <v>220</v>
      </c>
      <c r="F539" s="358"/>
      <c r="G539" s="357" t="s">
        <v>2224</v>
      </c>
      <c r="H539" s="366" t="s">
        <v>5833</v>
      </c>
      <c r="I539" s="366" t="s">
        <v>166</v>
      </c>
      <c r="J539" s="358" t="s">
        <v>3321</v>
      </c>
      <c r="K539" s="358" t="s">
        <v>169</v>
      </c>
      <c r="L539" s="359">
        <v>4</v>
      </c>
      <c r="M539" s="359">
        <v>4</v>
      </c>
      <c r="N539" s="361" t="s">
        <v>10</v>
      </c>
      <c r="O539" s="183">
        <v>5</v>
      </c>
      <c r="P539" s="183" t="s">
        <v>177</v>
      </c>
    </row>
    <row r="540" spans="1:16">
      <c r="A540" s="174" t="s">
        <v>5834</v>
      </c>
      <c r="B540" s="174" t="s">
        <v>5835</v>
      </c>
      <c r="C540" s="174"/>
      <c r="D540" s="174"/>
      <c r="E540" s="358" t="s">
        <v>220</v>
      </c>
      <c r="F540" s="358"/>
      <c r="G540" s="173" t="s">
        <v>4301</v>
      </c>
      <c r="H540" s="174" t="s">
        <v>4492</v>
      </c>
      <c r="I540" s="174" t="s">
        <v>176</v>
      </c>
      <c r="J540" s="177"/>
      <c r="K540" s="358" t="s">
        <v>169</v>
      </c>
      <c r="L540" s="370">
        <v>4</v>
      </c>
      <c r="M540" s="370">
        <v>4</v>
      </c>
      <c r="N540" s="361" t="s">
        <v>12</v>
      </c>
      <c r="O540" s="183">
        <v>5</v>
      </c>
      <c r="P540" s="183" t="s">
        <v>177</v>
      </c>
    </row>
    <row r="541" spans="1:16">
      <c r="A541" s="174" t="s">
        <v>5836</v>
      </c>
      <c r="B541" s="174" t="s">
        <v>5837</v>
      </c>
      <c r="C541" s="174"/>
      <c r="D541" s="174"/>
      <c r="E541" s="358" t="s">
        <v>220</v>
      </c>
      <c r="F541" s="358"/>
      <c r="G541" s="173" t="s">
        <v>4301</v>
      </c>
      <c r="H541" s="174" t="s">
        <v>4499</v>
      </c>
      <c r="I541" s="174" t="s">
        <v>176</v>
      </c>
      <c r="J541" s="177"/>
      <c r="K541" s="358" t="s">
        <v>169</v>
      </c>
      <c r="L541" s="370">
        <v>4</v>
      </c>
      <c r="M541" s="370">
        <v>4</v>
      </c>
      <c r="N541" s="361" t="s">
        <v>12</v>
      </c>
      <c r="O541" s="183">
        <v>5</v>
      </c>
      <c r="P541" s="183" t="s">
        <v>177</v>
      </c>
    </row>
    <row r="542" spans="1:16" ht="20">
      <c r="A542" s="174" t="s">
        <v>5838</v>
      </c>
      <c r="B542" s="174" t="s">
        <v>5839</v>
      </c>
      <c r="C542" s="174"/>
      <c r="D542" s="174"/>
      <c r="E542" s="358" t="s">
        <v>220</v>
      </c>
      <c r="F542" s="358"/>
      <c r="G542" s="173" t="s">
        <v>4301</v>
      </c>
      <c r="H542" s="174" t="s">
        <v>5840</v>
      </c>
      <c r="I542" s="174" t="s">
        <v>166</v>
      </c>
      <c r="J542" s="177" t="s">
        <v>1429</v>
      </c>
      <c r="K542" s="358" t="s">
        <v>169</v>
      </c>
      <c r="L542" s="370">
        <v>4</v>
      </c>
      <c r="M542" s="370">
        <v>4</v>
      </c>
      <c r="N542" s="361" t="s">
        <v>12</v>
      </c>
      <c r="O542" s="183">
        <v>5</v>
      </c>
      <c r="P542" s="183" t="s">
        <v>177</v>
      </c>
    </row>
    <row r="543" spans="1:16" ht="20">
      <c r="A543" s="174" t="s">
        <v>5841</v>
      </c>
      <c r="B543" s="174" t="s">
        <v>5842</v>
      </c>
      <c r="C543" s="174"/>
      <c r="D543" s="174"/>
      <c r="E543" s="358" t="s">
        <v>220</v>
      </c>
      <c r="F543" s="358"/>
      <c r="G543" s="173" t="s">
        <v>4301</v>
      </c>
      <c r="H543" s="174" t="s">
        <v>4539</v>
      </c>
      <c r="I543" s="174" t="s">
        <v>166</v>
      </c>
      <c r="J543" s="177" t="s">
        <v>1429</v>
      </c>
      <c r="K543" s="358" t="s">
        <v>169</v>
      </c>
      <c r="L543" s="370">
        <v>4</v>
      </c>
      <c r="M543" s="370">
        <v>4</v>
      </c>
      <c r="N543" s="361" t="s">
        <v>12</v>
      </c>
      <c r="O543" s="183">
        <v>5</v>
      </c>
      <c r="P543" s="183" t="s">
        <v>177</v>
      </c>
    </row>
    <row r="544" spans="1:16" ht="20">
      <c r="A544" s="174" t="s">
        <v>5843</v>
      </c>
      <c r="B544" s="174" t="s">
        <v>5844</v>
      </c>
      <c r="C544" s="174"/>
      <c r="D544" s="174"/>
      <c r="E544" s="358" t="s">
        <v>220</v>
      </c>
      <c r="F544" s="358"/>
      <c r="G544" s="173" t="s">
        <v>4301</v>
      </c>
      <c r="H544" s="174" t="s">
        <v>4542</v>
      </c>
      <c r="I544" s="174" t="s">
        <v>166</v>
      </c>
      <c r="J544" s="177" t="s">
        <v>1429</v>
      </c>
      <c r="K544" s="358" t="s">
        <v>169</v>
      </c>
      <c r="L544" s="370">
        <v>4</v>
      </c>
      <c r="M544" s="370">
        <v>4</v>
      </c>
      <c r="N544" s="361" t="s">
        <v>12</v>
      </c>
      <c r="O544" s="183">
        <v>5</v>
      </c>
      <c r="P544" s="183" t="s">
        <v>177</v>
      </c>
    </row>
    <row r="545" spans="1:16">
      <c r="A545" s="174" t="s">
        <v>5845</v>
      </c>
      <c r="B545" s="174" t="s">
        <v>5846</v>
      </c>
      <c r="C545" s="174"/>
      <c r="D545" s="174"/>
      <c r="E545" s="358" t="s">
        <v>220</v>
      </c>
      <c r="F545" s="358"/>
      <c r="G545" s="173" t="s">
        <v>4301</v>
      </c>
      <c r="H545" s="174" t="s">
        <v>5847</v>
      </c>
      <c r="I545" s="174" t="s">
        <v>176</v>
      </c>
      <c r="J545" s="177"/>
      <c r="K545" s="358" t="s">
        <v>169</v>
      </c>
      <c r="L545" s="370">
        <v>4</v>
      </c>
      <c r="M545" s="370">
        <v>4</v>
      </c>
      <c r="N545" s="361" t="s">
        <v>12</v>
      </c>
      <c r="O545" s="183">
        <v>5</v>
      </c>
      <c r="P545" s="183" t="s">
        <v>177</v>
      </c>
    </row>
    <row r="546" spans="1:16" ht="20">
      <c r="A546" s="174" t="s">
        <v>5848</v>
      </c>
      <c r="B546" s="174" t="s">
        <v>5849</v>
      </c>
      <c r="C546" s="174"/>
      <c r="D546" s="174"/>
      <c r="E546" s="358" t="s">
        <v>220</v>
      </c>
      <c r="F546" s="358"/>
      <c r="G546" s="173" t="s">
        <v>4301</v>
      </c>
      <c r="H546" s="174" t="s">
        <v>5850</v>
      </c>
      <c r="I546" s="174" t="s">
        <v>176</v>
      </c>
      <c r="J546" s="177"/>
      <c r="K546" s="358" t="s">
        <v>169</v>
      </c>
      <c r="L546" s="370">
        <v>4</v>
      </c>
      <c r="M546" s="370">
        <v>4</v>
      </c>
      <c r="N546" s="361" t="s">
        <v>12</v>
      </c>
      <c r="O546" s="183">
        <v>5</v>
      </c>
      <c r="P546" s="183" t="s">
        <v>177</v>
      </c>
    </row>
    <row r="547" spans="1:16">
      <c r="A547" s="174" t="s">
        <v>5851</v>
      </c>
      <c r="B547" s="177" t="s">
        <v>5852</v>
      </c>
      <c r="C547" s="174"/>
      <c r="D547" s="174"/>
      <c r="E547" s="358" t="s">
        <v>220</v>
      </c>
      <c r="F547" s="358"/>
      <c r="G547" s="173" t="s">
        <v>4301</v>
      </c>
      <c r="H547" s="174" t="s">
        <v>4553</v>
      </c>
      <c r="I547" s="174" t="s">
        <v>176</v>
      </c>
      <c r="J547" s="177"/>
      <c r="K547" s="358" t="s">
        <v>169</v>
      </c>
      <c r="L547" s="370">
        <v>4</v>
      </c>
      <c r="M547" s="370">
        <v>4</v>
      </c>
      <c r="N547" s="361" t="s">
        <v>12</v>
      </c>
      <c r="O547" s="183">
        <v>5</v>
      </c>
      <c r="P547" s="183" t="s">
        <v>177</v>
      </c>
    </row>
    <row r="548" spans="1:16">
      <c r="A548" s="174" t="s">
        <v>5853</v>
      </c>
      <c r="B548" s="177" t="s">
        <v>5854</v>
      </c>
      <c r="C548" s="174"/>
      <c r="D548" s="174"/>
      <c r="E548" s="358" t="s">
        <v>220</v>
      </c>
      <c r="F548" s="358"/>
      <c r="G548" s="173" t="s">
        <v>5855</v>
      </c>
      <c r="H548" s="174" t="s">
        <v>4556</v>
      </c>
      <c r="I548" s="174" t="s">
        <v>176</v>
      </c>
      <c r="J548" s="177"/>
      <c r="K548" s="358" t="s">
        <v>169</v>
      </c>
      <c r="L548" s="370">
        <v>4</v>
      </c>
      <c r="M548" s="370">
        <v>4</v>
      </c>
      <c r="N548" s="361" t="s">
        <v>12</v>
      </c>
      <c r="O548" s="183">
        <v>5</v>
      </c>
      <c r="P548" s="183" t="s">
        <v>177</v>
      </c>
    </row>
    <row r="549" spans="1:16" ht="20">
      <c r="A549" s="174" t="s">
        <v>5856</v>
      </c>
      <c r="B549" s="174" t="s">
        <v>5857</v>
      </c>
      <c r="C549" s="174"/>
      <c r="D549" s="174"/>
      <c r="E549" s="358" t="s">
        <v>220</v>
      </c>
      <c r="F549" s="358"/>
      <c r="G549" s="173" t="s">
        <v>4301</v>
      </c>
      <c r="H549" s="174" t="s">
        <v>4560</v>
      </c>
      <c r="I549" s="174" t="s">
        <v>166</v>
      </c>
      <c r="J549" s="177" t="s">
        <v>1429</v>
      </c>
      <c r="K549" s="358" t="s">
        <v>169</v>
      </c>
      <c r="L549" s="370">
        <v>4</v>
      </c>
      <c r="M549" s="370">
        <v>4</v>
      </c>
      <c r="N549" s="361" t="s">
        <v>12</v>
      </c>
      <c r="O549" s="183">
        <v>5</v>
      </c>
      <c r="P549" s="183" t="s">
        <v>177</v>
      </c>
    </row>
    <row r="550" spans="1:16" ht="20">
      <c r="A550" s="174" t="s">
        <v>5858</v>
      </c>
      <c r="B550" s="174" t="s">
        <v>5859</v>
      </c>
      <c r="C550" s="174"/>
      <c r="D550" s="174"/>
      <c r="E550" s="358" t="s">
        <v>220</v>
      </c>
      <c r="F550" s="358"/>
      <c r="G550" s="173" t="s">
        <v>4301</v>
      </c>
      <c r="H550" s="174" t="s">
        <v>5860</v>
      </c>
      <c r="I550" s="174" t="s">
        <v>166</v>
      </c>
      <c r="J550" s="177" t="s">
        <v>1429</v>
      </c>
      <c r="K550" s="358" t="s">
        <v>169</v>
      </c>
      <c r="L550" s="370">
        <v>4</v>
      </c>
      <c r="M550" s="370">
        <v>4</v>
      </c>
      <c r="N550" s="361" t="s">
        <v>12</v>
      </c>
      <c r="O550" s="183">
        <v>5</v>
      </c>
      <c r="P550" s="183" t="s">
        <v>177</v>
      </c>
    </row>
    <row r="551" spans="1:16" ht="70">
      <c r="A551" s="174" t="s">
        <v>5861</v>
      </c>
      <c r="B551" s="174" t="s">
        <v>5862</v>
      </c>
      <c r="C551" s="174"/>
      <c r="D551" s="174"/>
      <c r="E551" s="358" t="s">
        <v>220</v>
      </c>
      <c r="F551" s="358"/>
      <c r="G551" s="173" t="s">
        <v>4301</v>
      </c>
      <c r="H551" s="174" t="s">
        <v>4567</v>
      </c>
      <c r="I551" s="174" t="s">
        <v>182</v>
      </c>
      <c r="J551" s="371" t="s">
        <v>5863</v>
      </c>
      <c r="K551" s="358" t="s">
        <v>169</v>
      </c>
      <c r="L551" s="370">
        <v>4</v>
      </c>
      <c r="M551" s="370">
        <v>4</v>
      </c>
      <c r="N551" s="361" t="s">
        <v>12</v>
      </c>
      <c r="O551" s="183">
        <v>5</v>
      </c>
      <c r="P551" s="183" t="s">
        <v>177</v>
      </c>
    </row>
    <row r="552" spans="1:16" ht="20">
      <c r="A552" s="174" t="s">
        <v>5864</v>
      </c>
      <c r="B552" s="174" t="s">
        <v>5865</v>
      </c>
      <c r="C552" s="174"/>
      <c r="D552" s="174"/>
      <c r="E552" s="358" t="s">
        <v>220</v>
      </c>
      <c r="F552" s="358"/>
      <c r="G552" s="173" t="s">
        <v>4301</v>
      </c>
      <c r="H552" s="177" t="s">
        <v>4571</v>
      </c>
      <c r="I552" s="177" t="s">
        <v>176</v>
      </c>
      <c r="J552" s="177"/>
      <c r="K552" s="358" t="s">
        <v>169</v>
      </c>
      <c r="L552" s="370">
        <v>4</v>
      </c>
      <c r="M552" s="370">
        <v>4</v>
      </c>
      <c r="N552" s="361" t="s">
        <v>12</v>
      </c>
      <c r="O552" s="183">
        <v>5</v>
      </c>
      <c r="P552" s="183" t="s">
        <v>177</v>
      </c>
    </row>
    <row r="553" spans="1:16">
      <c r="A553" s="174" t="s">
        <v>5866</v>
      </c>
      <c r="B553" s="174" t="s">
        <v>5867</v>
      </c>
      <c r="C553" s="174"/>
      <c r="D553" s="174"/>
      <c r="E553" s="358" t="s">
        <v>220</v>
      </c>
      <c r="F553" s="358"/>
      <c r="G553" s="173" t="s">
        <v>4301</v>
      </c>
      <c r="H553" s="177" t="s">
        <v>4574</v>
      </c>
      <c r="I553" s="177" t="s">
        <v>176</v>
      </c>
      <c r="J553" s="177"/>
      <c r="K553" s="358" t="s">
        <v>169</v>
      </c>
      <c r="L553" s="370">
        <v>4</v>
      </c>
      <c r="M553" s="370">
        <v>4</v>
      </c>
      <c r="N553" s="361" t="s">
        <v>12</v>
      </c>
      <c r="O553" s="183">
        <v>5</v>
      </c>
      <c r="P553" s="183" t="s">
        <v>177</v>
      </c>
    </row>
    <row r="554" spans="1:16">
      <c r="A554" s="174" t="s">
        <v>5868</v>
      </c>
      <c r="B554" s="174" t="s">
        <v>5869</v>
      </c>
      <c r="C554" s="174"/>
      <c r="D554" s="174"/>
      <c r="E554" s="358" t="s">
        <v>220</v>
      </c>
      <c r="F554" s="358"/>
      <c r="G554" s="173" t="s">
        <v>4301</v>
      </c>
      <c r="H554" s="177" t="s">
        <v>4577</v>
      </c>
      <c r="I554" s="177" t="s">
        <v>176</v>
      </c>
      <c r="J554" s="177"/>
      <c r="K554" s="358" t="s">
        <v>169</v>
      </c>
      <c r="L554" s="370">
        <v>4</v>
      </c>
      <c r="M554" s="370">
        <v>4</v>
      </c>
      <c r="N554" s="361" t="s">
        <v>12</v>
      </c>
      <c r="O554" s="183">
        <v>5</v>
      </c>
      <c r="P554" s="183" t="s">
        <v>177</v>
      </c>
    </row>
    <row r="555" spans="1:16">
      <c r="A555" s="174" t="s">
        <v>5870</v>
      </c>
      <c r="B555" s="174" t="s">
        <v>5871</v>
      </c>
      <c r="C555" s="174"/>
      <c r="D555" s="174"/>
      <c r="E555" s="358" t="s">
        <v>220</v>
      </c>
      <c r="F555" s="358"/>
      <c r="G555" s="173" t="s">
        <v>4301</v>
      </c>
      <c r="H555" s="177" t="s">
        <v>4580</v>
      </c>
      <c r="I555" s="177" t="s">
        <v>176</v>
      </c>
      <c r="J555" s="177"/>
      <c r="K555" s="358" t="s">
        <v>169</v>
      </c>
      <c r="L555" s="370">
        <v>4</v>
      </c>
      <c r="M555" s="370">
        <v>4</v>
      </c>
      <c r="N555" s="361" t="s">
        <v>12</v>
      </c>
      <c r="O555" s="183">
        <v>5</v>
      </c>
      <c r="P555" s="183" t="s">
        <v>177</v>
      </c>
    </row>
    <row r="556" spans="1:16">
      <c r="A556" s="174" t="s">
        <v>5872</v>
      </c>
      <c r="B556" s="174" t="s">
        <v>5873</v>
      </c>
      <c r="C556" s="174"/>
      <c r="D556" s="174"/>
      <c r="E556" s="358" t="s">
        <v>220</v>
      </c>
      <c r="F556" s="358"/>
      <c r="G556" s="173" t="s">
        <v>4301</v>
      </c>
      <c r="H556" s="177" t="s">
        <v>4583</v>
      </c>
      <c r="I556" s="177" t="s">
        <v>176</v>
      </c>
      <c r="J556" s="177"/>
      <c r="K556" s="358" t="s">
        <v>169</v>
      </c>
      <c r="L556" s="370">
        <v>4</v>
      </c>
      <c r="M556" s="370">
        <v>4</v>
      </c>
      <c r="N556" s="361" t="s">
        <v>12</v>
      </c>
      <c r="O556" s="183">
        <v>5</v>
      </c>
      <c r="P556" s="183" t="s">
        <v>177</v>
      </c>
    </row>
    <row r="557" spans="1:16">
      <c r="A557" s="174" t="s">
        <v>5874</v>
      </c>
      <c r="B557" s="174" t="s">
        <v>5875</v>
      </c>
      <c r="C557" s="174"/>
      <c r="D557" s="174"/>
      <c r="E557" s="358" t="s">
        <v>220</v>
      </c>
      <c r="F557" s="358"/>
      <c r="G557" s="173" t="s">
        <v>4301</v>
      </c>
      <c r="H557" s="177" t="s">
        <v>4586</v>
      </c>
      <c r="I557" s="177" t="s">
        <v>176</v>
      </c>
      <c r="J557" s="177"/>
      <c r="K557" s="358" t="s">
        <v>169</v>
      </c>
      <c r="L557" s="370">
        <v>4</v>
      </c>
      <c r="M557" s="370">
        <v>4</v>
      </c>
      <c r="N557" s="361" t="s">
        <v>12</v>
      </c>
      <c r="O557" s="183">
        <v>5</v>
      </c>
      <c r="P557" s="183" t="s">
        <v>177</v>
      </c>
    </row>
    <row r="558" spans="1:16">
      <c r="A558" s="174" t="s">
        <v>5876</v>
      </c>
      <c r="B558" s="174" t="s">
        <v>5877</v>
      </c>
      <c r="C558" s="174"/>
      <c r="D558" s="174"/>
      <c r="E558" s="358" t="s">
        <v>220</v>
      </c>
      <c r="F558" s="358"/>
      <c r="G558" s="173" t="s">
        <v>4301</v>
      </c>
      <c r="H558" s="177" t="s">
        <v>4589</v>
      </c>
      <c r="I558" s="177" t="s">
        <v>176</v>
      </c>
      <c r="J558" s="177"/>
      <c r="K558" s="358" t="s">
        <v>169</v>
      </c>
      <c r="L558" s="370">
        <v>4</v>
      </c>
      <c r="M558" s="370">
        <v>4</v>
      </c>
      <c r="N558" s="361" t="s">
        <v>12</v>
      </c>
      <c r="O558" s="183">
        <v>5</v>
      </c>
      <c r="P558" s="183" t="s">
        <v>177</v>
      </c>
    </row>
    <row r="559" spans="1:16">
      <c r="A559" s="174" t="s">
        <v>5878</v>
      </c>
      <c r="B559" s="174" t="s">
        <v>5879</v>
      </c>
      <c r="C559" s="174"/>
      <c r="D559" s="174"/>
      <c r="E559" s="358" t="s">
        <v>220</v>
      </c>
      <c r="F559" s="358"/>
      <c r="G559" s="173" t="s">
        <v>4301</v>
      </c>
      <c r="H559" s="177" t="s">
        <v>4592</v>
      </c>
      <c r="I559" s="177" t="s">
        <v>176</v>
      </c>
      <c r="J559" s="177"/>
      <c r="K559" s="358" t="s">
        <v>169</v>
      </c>
      <c r="L559" s="370">
        <v>4</v>
      </c>
      <c r="M559" s="370">
        <v>4</v>
      </c>
      <c r="N559" s="361" t="s">
        <v>12</v>
      </c>
      <c r="O559" s="183">
        <v>5</v>
      </c>
      <c r="P559" s="183" t="s">
        <v>177</v>
      </c>
    </row>
    <row r="560" spans="1:16">
      <c r="A560" s="174" t="s">
        <v>5880</v>
      </c>
      <c r="B560" s="174" t="s">
        <v>5881</v>
      </c>
      <c r="C560" s="174"/>
      <c r="D560" s="174"/>
      <c r="E560" s="358" t="s">
        <v>220</v>
      </c>
      <c r="F560" s="358"/>
      <c r="G560" s="173" t="s">
        <v>4301</v>
      </c>
      <c r="H560" s="177" t="s">
        <v>4598</v>
      </c>
      <c r="I560" s="177" t="s">
        <v>176</v>
      </c>
      <c r="J560" s="177"/>
      <c r="K560" s="358" t="s">
        <v>169</v>
      </c>
      <c r="L560" s="370">
        <v>4</v>
      </c>
      <c r="M560" s="370">
        <v>4</v>
      </c>
      <c r="N560" s="361" t="s">
        <v>12</v>
      </c>
      <c r="O560" s="183">
        <v>5</v>
      </c>
      <c r="P560" s="183" t="s">
        <v>177</v>
      </c>
    </row>
    <row r="561" spans="1:16">
      <c r="A561" s="174" t="s">
        <v>5882</v>
      </c>
      <c r="B561" s="174" t="s">
        <v>5883</v>
      </c>
      <c r="C561" s="174"/>
      <c r="D561" s="174"/>
      <c r="E561" s="358" t="s">
        <v>220</v>
      </c>
      <c r="F561" s="358"/>
      <c r="G561" s="173" t="s">
        <v>4301</v>
      </c>
      <c r="H561" s="177" t="s">
        <v>4601</v>
      </c>
      <c r="I561" s="177" t="s">
        <v>176</v>
      </c>
      <c r="J561" s="177"/>
      <c r="K561" s="358" t="s">
        <v>169</v>
      </c>
      <c r="L561" s="370">
        <v>4</v>
      </c>
      <c r="M561" s="370">
        <v>4</v>
      </c>
      <c r="N561" s="361" t="s">
        <v>12</v>
      </c>
      <c r="O561" s="183">
        <v>5</v>
      </c>
      <c r="P561" s="183" t="s">
        <v>177</v>
      </c>
    </row>
    <row r="562" spans="1:16">
      <c r="A562" s="174" t="s">
        <v>5884</v>
      </c>
      <c r="B562" s="174" t="s">
        <v>5885</v>
      </c>
      <c r="C562" s="174"/>
      <c r="D562" s="174"/>
      <c r="E562" s="358" t="s">
        <v>220</v>
      </c>
      <c r="F562" s="358"/>
      <c r="G562" s="173" t="s">
        <v>4301</v>
      </c>
      <c r="H562" s="177" t="s">
        <v>4604</v>
      </c>
      <c r="I562" s="177" t="s">
        <v>176</v>
      </c>
      <c r="J562" s="177"/>
      <c r="K562" s="358" t="s">
        <v>169</v>
      </c>
      <c r="L562" s="370">
        <v>4</v>
      </c>
      <c r="M562" s="370">
        <v>4</v>
      </c>
      <c r="N562" s="361" t="s">
        <v>12</v>
      </c>
      <c r="O562" s="183">
        <v>5</v>
      </c>
      <c r="P562" s="183" t="s">
        <v>177</v>
      </c>
    </row>
    <row r="563" spans="1:16">
      <c r="A563" s="174" t="s">
        <v>5886</v>
      </c>
      <c r="B563" s="174" t="s">
        <v>5887</v>
      </c>
      <c r="C563" s="174"/>
      <c r="D563" s="174"/>
      <c r="E563" s="358" t="s">
        <v>220</v>
      </c>
      <c r="F563" s="358"/>
      <c r="G563" s="173" t="s">
        <v>4301</v>
      </c>
      <c r="H563" s="177" t="s">
        <v>4607</v>
      </c>
      <c r="I563" s="177" t="s">
        <v>176</v>
      </c>
      <c r="J563" s="177"/>
      <c r="K563" s="358" t="s">
        <v>169</v>
      </c>
      <c r="L563" s="370">
        <v>4</v>
      </c>
      <c r="M563" s="370">
        <v>4</v>
      </c>
      <c r="N563" s="361" t="s">
        <v>12</v>
      </c>
      <c r="O563" s="183">
        <v>5</v>
      </c>
      <c r="P563" s="183" t="s">
        <v>177</v>
      </c>
    </row>
    <row r="564" spans="1:16" ht="20">
      <c r="A564" s="174" t="s">
        <v>5888</v>
      </c>
      <c r="B564" s="174" t="s">
        <v>5889</v>
      </c>
      <c r="C564" s="174"/>
      <c r="D564" s="174"/>
      <c r="E564" s="358" t="s">
        <v>220</v>
      </c>
      <c r="F564" s="358"/>
      <c r="G564" s="173" t="s">
        <v>4301</v>
      </c>
      <c r="H564" s="174" t="s">
        <v>5890</v>
      </c>
      <c r="I564" s="177" t="s">
        <v>176</v>
      </c>
      <c r="J564" s="177"/>
      <c r="K564" s="358" t="s">
        <v>169</v>
      </c>
      <c r="L564" s="370">
        <v>4</v>
      </c>
      <c r="M564" s="370">
        <v>4</v>
      </c>
      <c r="N564" s="361" t="s">
        <v>12</v>
      </c>
      <c r="O564" s="183">
        <v>5</v>
      </c>
      <c r="P564" s="183" t="s">
        <v>177</v>
      </c>
    </row>
    <row r="565" spans="1:16" ht="20">
      <c r="A565" s="174" t="s">
        <v>5891</v>
      </c>
      <c r="B565" s="174" t="s">
        <v>5892</v>
      </c>
      <c r="C565" s="174"/>
      <c r="D565" s="174"/>
      <c r="E565" s="358" t="s">
        <v>220</v>
      </c>
      <c r="F565" s="358"/>
      <c r="G565" s="173" t="s">
        <v>4301</v>
      </c>
      <c r="H565" s="174" t="s">
        <v>5893</v>
      </c>
      <c r="I565" s="177" t="s">
        <v>176</v>
      </c>
      <c r="J565" s="177"/>
      <c r="K565" s="358" t="s">
        <v>169</v>
      </c>
      <c r="L565" s="370">
        <v>4</v>
      </c>
      <c r="M565" s="370">
        <v>4</v>
      </c>
      <c r="N565" s="361" t="s">
        <v>12</v>
      </c>
      <c r="O565" s="183">
        <v>5</v>
      </c>
      <c r="P565" s="183" t="s">
        <v>177</v>
      </c>
    </row>
    <row r="566" spans="1:16" ht="20">
      <c r="A566" s="174" t="s">
        <v>5894</v>
      </c>
      <c r="B566" s="174" t="s">
        <v>5895</v>
      </c>
      <c r="C566" s="174"/>
      <c r="D566" s="174"/>
      <c r="E566" s="358" t="s">
        <v>220</v>
      </c>
      <c r="F566" s="358"/>
      <c r="G566" s="173" t="s">
        <v>4301</v>
      </c>
      <c r="H566" s="174" t="s">
        <v>5896</v>
      </c>
      <c r="I566" s="177" t="s">
        <v>176</v>
      </c>
      <c r="J566" s="177"/>
      <c r="K566" s="358" t="s">
        <v>169</v>
      </c>
      <c r="L566" s="370">
        <v>4</v>
      </c>
      <c r="M566" s="370">
        <v>4</v>
      </c>
      <c r="N566" s="361" t="s">
        <v>12</v>
      </c>
      <c r="O566" s="183">
        <v>5</v>
      </c>
      <c r="P566" s="183" t="s">
        <v>177</v>
      </c>
    </row>
    <row r="567" spans="1:16" ht="20">
      <c r="A567" s="174" t="s">
        <v>5897</v>
      </c>
      <c r="B567" s="174" t="s">
        <v>5898</v>
      </c>
      <c r="C567" s="174"/>
      <c r="D567" s="174"/>
      <c r="E567" s="358" t="s">
        <v>220</v>
      </c>
      <c r="F567" s="358"/>
      <c r="G567" s="173" t="s">
        <v>4301</v>
      </c>
      <c r="H567" s="174" t="s">
        <v>5899</v>
      </c>
      <c r="I567" s="177" t="s">
        <v>176</v>
      </c>
      <c r="J567" s="177"/>
      <c r="K567" s="358" t="s">
        <v>169</v>
      </c>
      <c r="L567" s="370">
        <v>4</v>
      </c>
      <c r="M567" s="370">
        <v>4</v>
      </c>
      <c r="N567" s="361" t="s">
        <v>12</v>
      </c>
      <c r="O567" s="183">
        <v>5</v>
      </c>
      <c r="P567" s="183" t="s">
        <v>177</v>
      </c>
    </row>
    <row r="568" spans="1:16" ht="20">
      <c r="A568" s="174" t="s">
        <v>5900</v>
      </c>
      <c r="B568" s="174" t="s">
        <v>5901</v>
      </c>
      <c r="C568" s="174"/>
      <c r="D568" s="174"/>
      <c r="E568" s="358" t="s">
        <v>220</v>
      </c>
      <c r="F568" s="358"/>
      <c r="G568" s="173" t="s">
        <v>4301</v>
      </c>
      <c r="H568" s="174" t="s">
        <v>5902</v>
      </c>
      <c r="I568" s="177" t="s">
        <v>176</v>
      </c>
      <c r="J568" s="177"/>
      <c r="K568" s="358" t="s">
        <v>169</v>
      </c>
      <c r="L568" s="370">
        <v>4</v>
      </c>
      <c r="M568" s="370">
        <v>4</v>
      </c>
      <c r="N568" s="361" t="s">
        <v>12</v>
      </c>
      <c r="O568" s="183">
        <v>5</v>
      </c>
      <c r="P568" s="183" t="s">
        <v>177</v>
      </c>
    </row>
    <row r="569" spans="1:16" ht="20">
      <c r="A569" s="174" t="s">
        <v>5903</v>
      </c>
      <c r="B569" s="174" t="s">
        <v>5904</v>
      </c>
      <c r="C569" s="174"/>
      <c r="D569" s="174"/>
      <c r="E569" s="358" t="s">
        <v>220</v>
      </c>
      <c r="F569" s="358"/>
      <c r="G569" s="173" t="s">
        <v>4301</v>
      </c>
      <c r="H569" s="174" t="s">
        <v>5905</v>
      </c>
      <c r="I569" s="177" t="s">
        <v>176</v>
      </c>
      <c r="J569" s="177"/>
      <c r="K569" s="358" t="s">
        <v>169</v>
      </c>
      <c r="L569" s="370">
        <v>4</v>
      </c>
      <c r="M569" s="370">
        <v>4</v>
      </c>
      <c r="N569" s="361" t="s">
        <v>12</v>
      </c>
      <c r="O569" s="183">
        <v>5</v>
      </c>
      <c r="P569" s="183" t="s">
        <v>177</v>
      </c>
    </row>
    <row r="570" spans="1:16" ht="20">
      <c r="A570" s="174" t="s">
        <v>5906</v>
      </c>
      <c r="B570" s="174" t="s">
        <v>5907</v>
      </c>
      <c r="C570" s="174"/>
      <c r="D570" s="174"/>
      <c r="E570" s="358" t="s">
        <v>220</v>
      </c>
      <c r="F570" s="358"/>
      <c r="G570" s="173" t="s">
        <v>4301</v>
      </c>
      <c r="H570" s="174" t="s">
        <v>5908</v>
      </c>
      <c r="I570" s="177" t="s">
        <v>176</v>
      </c>
      <c r="J570" s="177"/>
      <c r="K570" s="358" t="s">
        <v>169</v>
      </c>
      <c r="L570" s="370">
        <v>4</v>
      </c>
      <c r="M570" s="370">
        <v>4</v>
      </c>
      <c r="N570" s="361" t="s">
        <v>12</v>
      </c>
      <c r="O570" s="183">
        <v>5</v>
      </c>
      <c r="P570" s="183" t="s">
        <v>177</v>
      </c>
    </row>
    <row r="571" spans="1:16" ht="20">
      <c r="A571" s="174" t="s">
        <v>5909</v>
      </c>
      <c r="B571" s="174" t="s">
        <v>5910</v>
      </c>
      <c r="C571" s="174"/>
      <c r="D571" s="174"/>
      <c r="E571" s="358" t="s">
        <v>220</v>
      </c>
      <c r="F571" s="358"/>
      <c r="G571" s="173" t="s">
        <v>4301</v>
      </c>
      <c r="H571" s="174" t="s">
        <v>5911</v>
      </c>
      <c r="I571" s="177" t="s">
        <v>176</v>
      </c>
      <c r="J571" s="177"/>
      <c r="K571" s="358" t="s">
        <v>169</v>
      </c>
      <c r="L571" s="370">
        <v>4</v>
      </c>
      <c r="M571" s="370">
        <v>4</v>
      </c>
      <c r="N571" s="361" t="s">
        <v>12</v>
      </c>
      <c r="O571" s="183">
        <v>5</v>
      </c>
      <c r="P571" s="183" t="s">
        <v>177</v>
      </c>
    </row>
    <row r="572" spans="1:16" ht="20">
      <c r="A572" s="174" t="s">
        <v>5912</v>
      </c>
      <c r="B572" s="174" t="s">
        <v>5913</v>
      </c>
      <c r="C572" s="174"/>
      <c r="D572" s="174"/>
      <c r="E572" s="358" t="s">
        <v>220</v>
      </c>
      <c r="F572" s="358"/>
      <c r="G572" s="173" t="s">
        <v>4301</v>
      </c>
      <c r="H572" s="174" t="s">
        <v>5914</v>
      </c>
      <c r="I572" s="177" t="s">
        <v>176</v>
      </c>
      <c r="J572" s="177"/>
      <c r="K572" s="358" t="s">
        <v>169</v>
      </c>
      <c r="L572" s="370">
        <v>4</v>
      </c>
      <c r="M572" s="370">
        <v>4</v>
      </c>
      <c r="N572" s="361" t="s">
        <v>12</v>
      </c>
      <c r="O572" s="183">
        <v>5</v>
      </c>
      <c r="P572" s="183" t="s">
        <v>177</v>
      </c>
    </row>
    <row r="573" spans="1:16" ht="20">
      <c r="A573" s="174" t="s">
        <v>5915</v>
      </c>
      <c r="B573" s="174" t="s">
        <v>5916</v>
      </c>
      <c r="C573" s="174"/>
      <c r="D573" s="174"/>
      <c r="E573" s="358" t="s">
        <v>220</v>
      </c>
      <c r="F573" s="358"/>
      <c r="G573" s="173" t="s">
        <v>4301</v>
      </c>
      <c r="H573" s="174" t="s">
        <v>5917</v>
      </c>
      <c r="I573" s="177" t="s">
        <v>176</v>
      </c>
      <c r="J573" s="177"/>
      <c r="K573" s="358" t="s">
        <v>169</v>
      </c>
      <c r="L573" s="370">
        <v>4</v>
      </c>
      <c r="M573" s="370">
        <v>4</v>
      </c>
      <c r="N573" s="361" t="s">
        <v>12</v>
      </c>
      <c r="O573" s="183">
        <v>5</v>
      </c>
      <c r="P573" s="183" t="s">
        <v>177</v>
      </c>
    </row>
    <row r="574" spans="1:16" ht="20">
      <c r="A574" s="174" t="s">
        <v>5918</v>
      </c>
      <c r="B574" s="174" t="s">
        <v>5919</v>
      </c>
      <c r="C574" s="174"/>
      <c r="D574" s="174"/>
      <c r="E574" s="358" t="s">
        <v>220</v>
      </c>
      <c r="F574" s="358"/>
      <c r="G574" s="173" t="s">
        <v>4301</v>
      </c>
      <c r="H574" s="174" t="s">
        <v>5920</v>
      </c>
      <c r="I574" s="177" t="s">
        <v>176</v>
      </c>
      <c r="J574" s="177"/>
      <c r="K574" s="358" t="s">
        <v>169</v>
      </c>
      <c r="L574" s="370">
        <v>4</v>
      </c>
      <c r="M574" s="370">
        <v>4</v>
      </c>
      <c r="N574" s="361" t="s">
        <v>12</v>
      </c>
      <c r="O574" s="183">
        <v>5</v>
      </c>
      <c r="P574" s="183" t="s">
        <v>177</v>
      </c>
    </row>
    <row r="575" spans="1:16" ht="20">
      <c r="A575" s="174" t="s">
        <v>5921</v>
      </c>
      <c r="B575" s="174" t="s">
        <v>5922</v>
      </c>
      <c r="C575" s="174"/>
      <c r="D575" s="174"/>
      <c r="E575" s="358" t="s">
        <v>220</v>
      </c>
      <c r="F575" s="358"/>
      <c r="G575" s="173" t="s">
        <v>4301</v>
      </c>
      <c r="H575" s="174" t="s">
        <v>5923</v>
      </c>
      <c r="I575" s="177" t="s">
        <v>176</v>
      </c>
      <c r="J575" s="177"/>
      <c r="K575" s="358" t="s">
        <v>169</v>
      </c>
      <c r="L575" s="370">
        <v>4</v>
      </c>
      <c r="M575" s="370">
        <v>4</v>
      </c>
      <c r="N575" s="361" t="s">
        <v>12</v>
      </c>
      <c r="O575" s="183">
        <v>5</v>
      </c>
      <c r="P575" s="183" t="s">
        <v>177</v>
      </c>
    </row>
    <row r="576" spans="1:16" ht="20">
      <c r="A576" s="174" t="s">
        <v>5924</v>
      </c>
      <c r="B576" s="174" t="s">
        <v>5925</v>
      </c>
      <c r="C576" s="174"/>
      <c r="D576" s="174"/>
      <c r="E576" s="358" t="s">
        <v>220</v>
      </c>
      <c r="F576" s="358"/>
      <c r="G576" s="173" t="s">
        <v>4301</v>
      </c>
      <c r="H576" s="174" t="s">
        <v>4707</v>
      </c>
      <c r="I576" s="177" t="s">
        <v>176</v>
      </c>
      <c r="J576" s="177"/>
      <c r="K576" s="358" t="s">
        <v>169</v>
      </c>
      <c r="L576" s="370">
        <v>4</v>
      </c>
      <c r="M576" s="370">
        <v>4</v>
      </c>
      <c r="N576" s="361" t="s">
        <v>12</v>
      </c>
      <c r="O576" s="183">
        <v>5</v>
      </c>
      <c r="P576" s="183" t="s">
        <v>177</v>
      </c>
    </row>
    <row r="577" spans="1:16" ht="20">
      <c r="A577" s="174" t="s">
        <v>5926</v>
      </c>
      <c r="B577" s="174" t="s">
        <v>5927</v>
      </c>
      <c r="C577" s="174"/>
      <c r="D577" s="174"/>
      <c r="E577" s="358" t="s">
        <v>220</v>
      </c>
      <c r="F577" s="358"/>
      <c r="G577" s="173" t="s">
        <v>4301</v>
      </c>
      <c r="H577" s="174" t="s">
        <v>4711</v>
      </c>
      <c r="I577" s="177" t="s">
        <v>176</v>
      </c>
      <c r="J577" s="177"/>
      <c r="K577" s="358" t="s">
        <v>169</v>
      </c>
      <c r="L577" s="370">
        <v>4</v>
      </c>
      <c r="M577" s="370">
        <v>4</v>
      </c>
      <c r="N577" s="361" t="s">
        <v>12</v>
      </c>
      <c r="O577" s="183">
        <v>5</v>
      </c>
      <c r="P577" s="183" t="s">
        <v>177</v>
      </c>
    </row>
    <row r="578" spans="1:16" ht="20">
      <c r="A578" s="174" t="s">
        <v>5928</v>
      </c>
      <c r="B578" s="174" t="s">
        <v>5929</v>
      </c>
      <c r="C578" s="174"/>
      <c r="D578" s="174"/>
      <c r="E578" s="358" t="s">
        <v>220</v>
      </c>
      <c r="F578" s="358"/>
      <c r="G578" s="173" t="s">
        <v>4301</v>
      </c>
      <c r="H578" s="174" t="s">
        <v>5930</v>
      </c>
      <c r="I578" s="177" t="s">
        <v>176</v>
      </c>
      <c r="J578" s="177"/>
      <c r="K578" s="358" t="s">
        <v>169</v>
      </c>
      <c r="L578" s="370">
        <v>4</v>
      </c>
      <c r="M578" s="370">
        <v>4</v>
      </c>
      <c r="N578" s="361" t="s">
        <v>12</v>
      </c>
      <c r="O578" s="183">
        <v>5</v>
      </c>
      <c r="P578" s="183" t="s">
        <v>177</v>
      </c>
    </row>
    <row r="579" spans="1:16" ht="20">
      <c r="A579" s="174" t="s">
        <v>5931</v>
      </c>
      <c r="B579" s="174" t="s">
        <v>5932</v>
      </c>
      <c r="C579" s="174"/>
      <c r="D579" s="174"/>
      <c r="E579" s="358" t="s">
        <v>220</v>
      </c>
      <c r="F579" s="358"/>
      <c r="G579" s="173" t="s">
        <v>4301</v>
      </c>
      <c r="H579" s="174" t="s">
        <v>4718</v>
      </c>
      <c r="I579" s="177" t="s">
        <v>176</v>
      </c>
      <c r="J579" s="177" t="s">
        <v>1429</v>
      </c>
      <c r="K579" s="358" t="s">
        <v>169</v>
      </c>
      <c r="L579" s="370">
        <v>4</v>
      </c>
      <c r="M579" s="370">
        <v>4</v>
      </c>
      <c r="N579" s="361" t="s">
        <v>12</v>
      </c>
      <c r="O579" s="183">
        <v>5</v>
      </c>
      <c r="P579" s="183" t="s">
        <v>177</v>
      </c>
    </row>
    <row r="580" spans="1:16" ht="20">
      <c r="A580" s="174" t="s">
        <v>5933</v>
      </c>
      <c r="B580" s="174" t="s">
        <v>5934</v>
      </c>
      <c r="C580" s="174"/>
      <c r="D580" s="174"/>
      <c r="E580" s="358" t="s">
        <v>220</v>
      </c>
      <c r="F580" s="358"/>
      <c r="G580" s="173" t="s">
        <v>4301</v>
      </c>
      <c r="H580" s="174" t="s">
        <v>4722</v>
      </c>
      <c r="I580" s="177" t="s">
        <v>176</v>
      </c>
      <c r="J580" s="177"/>
      <c r="K580" s="358" t="s">
        <v>169</v>
      </c>
      <c r="L580" s="370">
        <v>4</v>
      </c>
      <c r="M580" s="370">
        <v>4</v>
      </c>
      <c r="N580" s="361" t="s">
        <v>12</v>
      </c>
      <c r="O580" s="183">
        <v>5</v>
      </c>
      <c r="P580" s="183" t="s">
        <v>177</v>
      </c>
    </row>
    <row r="581" spans="1:16" ht="30">
      <c r="A581" s="174" t="s">
        <v>5935</v>
      </c>
      <c r="B581" s="174" t="s">
        <v>5936</v>
      </c>
      <c r="C581" s="174"/>
      <c r="D581" s="174"/>
      <c r="E581" s="358" t="s">
        <v>220</v>
      </c>
      <c r="F581" s="358"/>
      <c r="G581" s="173" t="s">
        <v>4301</v>
      </c>
      <c r="H581" s="174" t="s">
        <v>5937</v>
      </c>
      <c r="I581" s="177" t="s">
        <v>176</v>
      </c>
      <c r="J581" s="177"/>
      <c r="K581" s="358" t="s">
        <v>169</v>
      </c>
      <c r="L581" s="370">
        <v>4</v>
      </c>
      <c r="M581" s="370">
        <v>4</v>
      </c>
      <c r="N581" s="361" t="s">
        <v>12</v>
      </c>
      <c r="O581" s="183">
        <v>5</v>
      </c>
      <c r="P581" s="183" t="s">
        <v>177</v>
      </c>
    </row>
    <row r="582" spans="1:16">
      <c r="A582" s="174" t="s">
        <v>5938</v>
      </c>
      <c r="B582" s="174" t="s">
        <v>5939</v>
      </c>
      <c r="C582" s="174"/>
      <c r="D582" s="174"/>
      <c r="E582" s="358" t="s">
        <v>220</v>
      </c>
      <c r="F582" s="358"/>
      <c r="G582" s="173" t="s">
        <v>4301</v>
      </c>
      <c r="H582" s="174" t="s">
        <v>4728</v>
      </c>
      <c r="I582" s="177" t="s">
        <v>176</v>
      </c>
      <c r="J582" s="177"/>
      <c r="K582" s="358" t="s">
        <v>169</v>
      </c>
      <c r="L582" s="370">
        <v>4</v>
      </c>
      <c r="M582" s="370">
        <v>4</v>
      </c>
      <c r="N582" s="361" t="s">
        <v>12</v>
      </c>
      <c r="O582" s="183">
        <v>5</v>
      </c>
      <c r="P582" s="183" t="s">
        <v>177</v>
      </c>
    </row>
    <row r="583" spans="1:16" ht="20">
      <c r="A583" s="174" t="s">
        <v>5940</v>
      </c>
      <c r="B583" s="174" t="s">
        <v>5941</v>
      </c>
      <c r="C583" s="174"/>
      <c r="D583" s="174"/>
      <c r="E583" s="358" t="s">
        <v>220</v>
      </c>
      <c r="F583" s="358"/>
      <c r="G583" s="173" t="s">
        <v>4301</v>
      </c>
      <c r="H583" s="174" t="s">
        <v>4732</v>
      </c>
      <c r="I583" s="177" t="s">
        <v>176</v>
      </c>
      <c r="J583" s="177"/>
      <c r="K583" s="358" t="s">
        <v>169</v>
      </c>
      <c r="L583" s="370">
        <v>4</v>
      </c>
      <c r="M583" s="370">
        <v>4</v>
      </c>
      <c r="N583" s="361" t="s">
        <v>12</v>
      </c>
      <c r="O583" s="183">
        <v>5</v>
      </c>
      <c r="P583" s="183" t="s">
        <v>177</v>
      </c>
    </row>
    <row r="584" spans="1:16" ht="30">
      <c r="A584" s="174" t="s">
        <v>5942</v>
      </c>
      <c r="B584" s="174" t="s">
        <v>5943</v>
      </c>
      <c r="C584" s="174"/>
      <c r="D584" s="174"/>
      <c r="E584" s="358" t="s">
        <v>220</v>
      </c>
      <c r="F584" s="358"/>
      <c r="G584" s="173" t="s">
        <v>4301</v>
      </c>
      <c r="H584" s="174" t="s">
        <v>5944</v>
      </c>
      <c r="I584" s="177" t="s">
        <v>176</v>
      </c>
      <c r="J584" s="177"/>
      <c r="K584" s="358" t="s">
        <v>169</v>
      </c>
      <c r="L584" s="370">
        <v>4</v>
      </c>
      <c r="M584" s="370">
        <v>4</v>
      </c>
      <c r="N584" s="361" t="s">
        <v>12</v>
      </c>
      <c r="O584" s="183">
        <v>5</v>
      </c>
      <c r="P584" s="183" t="s">
        <v>177</v>
      </c>
    </row>
    <row r="585" spans="1:16">
      <c r="A585" s="174" t="s">
        <v>5945</v>
      </c>
      <c r="B585" s="177" t="s">
        <v>5946</v>
      </c>
      <c r="C585" s="174"/>
      <c r="D585" s="174"/>
      <c r="E585" s="358" t="s">
        <v>220</v>
      </c>
      <c r="F585" s="358"/>
      <c r="G585" s="173" t="s">
        <v>4301</v>
      </c>
      <c r="H585" s="372" t="s">
        <v>4755</v>
      </c>
      <c r="I585" s="177" t="s">
        <v>176</v>
      </c>
      <c r="J585" s="177"/>
      <c r="K585" s="358" t="s">
        <v>169</v>
      </c>
      <c r="L585" s="370">
        <v>4</v>
      </c>
      <c r="M585" s="370">
        <v>4</v>
      </c>
      <c r="N585" s="361" t="s">
        <v>12</v>
      </c>
      <c r="O585" s="183">
        <v>5</v>
      </c>
      <c r="P585" s="183" t="s">
        <v>177</v>
      </c>
    </row>
    <row r="586" spans="1:16" ht="20">
      <c r="A586" s="174" t="s">
        <v>5947</v>
      </c>
      <c r="B586" s="177" t="s">
        <v>5948</v>
      </c>
      <c r="C586" s="174"/>
      <c r="D586" s="174"/>
      <c r="E586" s="358" t="s">
        <v>220</v>
      </c>
      <c r="F586" s="358"/>
      <c r="G586" s="173" t="s">
        <v>4301</v>
      </c>
      <c r="H586" s="177" t="s">
        <v>4758</v>
      </c>
      <c r="I586" s="177" t="s">
        <v>176</v>
      </c>
      <c r="J586" s="177"/>
      <c r="K586" s="358" t="s">
        <v>169</v>
      </c>
      <c r="L586" s="370">
        <v>4</v>
      </c>
      <c r="M586" s="370">
        <v>4</v>
      </c>
      <c r="N586" s="361" t="s">
        <v>12</v>
      </c>
      <c r="O586" s="183">
        <v>5</v>
      </c>
      <c r="P586" s="183" t="s">
        <v>177</v>
      </c>
    </row>
    <row r="587" spans="1:16">
      <c r="A587" s="174" t="s">
        <v>5949</v>
      </c>
      <c r="B587" s="174" t="s">
        <v>5950</v>
      </c>
      <c r="C587" s="174"/>
      <c r="D587" s="174"/>
      <c r="E587" s="358" t="s">
        <v>220</v>
      </c>
      <c r="F587" s="358"/>
      <c r="G587" s="173" t="s">
        <v>4301</v>
      </c>
      <c r="H587" s="174" t="s">
        <v>4761</v>
      </c>
      <c r="I587" s="177" t="s">
        <v>176</v>
      </c>
      <c r="J587" s="177"/>
      <c r="K587" s="358" t="s">
        <v>169</v>
      </c>
      <c r="L587" s="370">
        <v>4</v>
      </c>
      <c r="M587" s="370">
        <v>4</v>
      </c>
      <c r="N587" s="361" t="s">
        <v>12</v>
      </c>
      <c r="O587" s="183">
        <v>5</v>
      </c>
      <c r="P587" s="183" t="s">
        <v>177</v>
      </c>
    </row>
    <row r="588" spans="1:16">
      <c r="A588" s="174" t="s">
        <v>5951</v>
      </c>
      <c r="B588" s="174" t="s">
        <v>5952</v>
      </c>
      <c r="C588" s="174"/>
      <c r="D588" s="174"/>
      <c r="E588" s="358" t="s">
        <v>220</v>
      </c>
      <c r="F588" s="358"/>
      <c r="G588" s="173" t="s">
        <v>4301</v>
      </c>
      <c r="H588" s="174" t="s">
        <v>4768</v>
      </c>
      <c r="I588" s="177" t="s">
        <v>176</v>
      </c>
      <c r="J588" s="177"/>
      <c r="K588" s="358" t="s">
        <v>169</v>
      </c>
      <c r="L588" s="370">
        <v>4</v>
      </c>
      <c r="M588" s="370">
        <v>4</v>
      </c>
      <c r="N588" s="361" t="s">
        <v>12</v>
      </c>
      <c r="O588" s="183">
        <v>5</v>
      </c>
      <c r="P588" s="183" t="s">
        <v>177</v>
      </c>
    </row>
    <row r="589" spans="1:16">
      <c r="A589" s="174" t="s">
        <v>5953</v>
      </c>
      <c r="B589" s="174" t="s">
        <v>5954</v>
      </c>
      <c r="C589" s="174"/>
      <c r="D589" s="174"/>
      <c r="E589" s="358" t="s">
        <v>220</v>
      </c>
      <c r="F589" s="358"/>
      <c r="G589" s="173" t="s">
        <v>4301</v>
      </c>
      <c r="H589" s="174" t="s">
        <v>5955</v>
      </c>
      <c r="I589" s="177" t="s">
        <v>176</v>
      </c>
      <c r="J589" s="177"/>
      <c r="K589" s="358" t="s">
        <v>169</v>
      </c>
      <c r="L589" s="370">
        <v>4</v>
      </c>
      <c r="M589" s="370">
        <v>4</v>
      </c>
      <c r="N589" s="361" t="s">
        <v>12</v>
      </c>
      <c r="O589" s="183">
        <v>5</v>
      </c>
      <c r="P589" s="183" t="s">
        <v>177</v>
      </c>
    </row>
    <row r="590" spans="1:16">
      <c r="A590" s="174" t="s">
        <v>5956</v>
      </c>
      <c r="B590" s="174" t="s">
        <v>5957</v>
      </c>
      <c r="C590" s="174"/>
      <c r="D590" s="174"/>
      <c r="E590" s="358" t="s">
        <v>220</v>
      </c>
      <c r="F590" s="358"/>
      <c r="G590" s="173" t="s">
        <v>4301</v>
      </c>
      <c r="H590" s="174" t="s">
        <v>5958</v>
      </c>
      <c r="I590" s="177" t="s">
        <v>176</v>
      </c>
      <c r="J590" s="177"/>
      <c r="K590" s="358" t="s">
        <v>169</v>
      </c>
      <c r="L590" s="370">
        <v>4</v>
      </c>
      <c r="M590" s="370">
        <v>4</v>
      </c>
      <c r="N590" s="361" t="s">
        <v>12</v>
      </c>
      <c r="O590" s="183">
        <v>5</v>
      </c>
      <c r="P590" s="183" t="s">
        <v>177</v>
      </c>
    </row>
    <row r="591" spans="1:16" ht="20">
      <c r="A591" s="174" t="s">
        <v>5959</v>
      </c>
      <c r="B591" s="174" t="s">
        <v>5960</v>
      </c>
      <c r="C591" s="174"/>
      <c r="D591" s="174"/>
      <c r="E591" s="358" t="s">
        <v>220</v>
      </c>
      <c r="F591" s="358"/>
      <c r="G591" s="173" t="s">
        <v>4301</v>
      </c>
      <c r="H591" s="174" t="s">
        <v>5961</v>
      </c>
      <c r="I591" s="174" t="s">
        <v>166</v>
      </c>
      <c r="J591" s="177" t="s">
        <v>1429</v>
      </c>
      <c r="K591" s="358" t="s">
        <v>169</v>
      </c>
      <c r="L591" s="370">
        <v>4</v>
      </c>
      <c r="M591" s="370">
        <v>4</v>
      </c>
      <c r="N591" s="361" t="s">
        <v>12</v>
      </c>
      <c r="O591" s="183">
        <v>5</v>
      </c>
      <c r="P591" s="183" t="s">
        <v>177</v>
      </c>
    </row>
    <row r="592" spans="1:16" ht="20">
      <c r="A592" s="174" t="s">
        <v>5962</v>
      </c>
      <c r="B592" s="174" t="s">
        <v>5963</v>
      </c>
      <c r="C592" s="174"/>
      <c r="D592" s="174"/>
      <c r="E592" s="358" t="s">
        <v>220</v>
      </c>
      <c r="F592" s="358"/>
      <c r="G592" s="173" t="s">
        <v>4301</v>
      </c>
      <c r="H592" s="174" t="s">
        <v>5964</v>
      </c>
      <c r="I592" s="174" t="s">
        <v>166</v>
      </c>
      <c r="J592" s="177" t="s">
        <v>1429</v>
      </c>
      <c r="K592" s="358" t="s">
        <v>169</v>
      </c>
      <c r="L592" s="370">
        <v>4</v>
      </c>
      <c r="M592" s="370">
        <v>4</v>
      </c>
      <c r="N592" s="361" t="s">
        <v>12</v>
      </c>
      <c r="O592" s="183">
        <v>5</v>
      </c>
      <c r="P592" s="183" t="s">
        <v>177</v>
      </c>
    </row>
    <row r="593" spans="1:16" ht="20">
      <c r="A593" s="174" t="s">
        <v>5965</v>
      </c>
      <c r="B593" s="174" t="s">
        <v>5966</v>
      </c>
      <c r="C593" s="174"/>
      <c r="D593" s="174"/>
      <c r="E593" s="358" t="s">
        <v>220</v>
      </c>
      <c r="F593" s="358"/>
      <c r="G593" s="173" t="s">
        <v>4301</v>
      </c>
      <c r="H593" s="174" t="s">
        <v>5967</v>
      </c>
      <c r="I593" s="174" t="s">
        <v>166</v>
      </c>
      <c r="J593" s="177" t="s">
        <v>1429</v>
      </c>
      <c r="K593" s="358" t="s">
        <v>169</v>
      </c>
      <c r="L593" s="370">
        <v>4</v>
      </c>
      <c r="M593" s="370">
        <v>4</v>
      </c>
      <c r="N593" s="361" t="s">
        <v>12</v>
      </c>
      <c r="O593" s="183">
        <v>5</v>
      </c>
      <c r="P593" s="183" t="s">
        <v>177</v>
      </c>
    </row>
    <row r="594" spans="1:16" ht="20">
      <c r="A594" s="174" t="s">
        <v>5968</v>
      </c>
      <c r="B594" s="174" t="s">
        <v>5969</v>
      </c>
      <c r="C594" s="174"/>
      <c r="D594" s="174"/>
      <c r="E594" s="358" t="s">
        <v>220</v>
      </c>
      <c r="F594" s="358"/>
      <c r="G594" s="173" t="s">
        <v>4301</v>
      </c>
      <c r="H594" s="174" t="s">
        <v>5970</v>
      </c>
      <c r="I594" s="174" t="s">
        <v>166</v>
      </c>
      <c r="J594" s="177" t="s">
        <v>1429</v>
      </c>
      <c r="K594" s="358" t="s">
        <v>169</v>
      </c>
      <c r="L594" s="370">
        <v>4</v>
      </c>
      <c r="M594" s="370">
        <v>4</v>
      </c>
      <c r="N594" s="361" t="s">
        <v>12</v>
      </c>
      <c r="O594" s="183">
        <v>5</v>
      </c>
      <c r="P594" s="183" t="s">
        <v>177</v>
      </c>
    </row>
    <row r="595" spans="1:16" ht="20">
      <c r="A595" s="174" t="s">
        <v>5971</v>
      </c>
      <c r="B595" s="174" t="s">
        <v>5972</v>
      </c>
      <c r="C595" s="174"/>
      <c r="D595" s="174"/>
      <c r="E595" s="358" t="s">
        <v>220</v>
      </c>
      <c r="F595" s="358"/>
      <c r="G595" s="173" t="s">
        <v>4301</v>
      </c>
      <c r="H595" s="174" t="s">
        <v>5973</v>
      </c>
      <c r="I595" s="174" t="s">
        <v>166</v>
      </c>
      <c r="J595" s="177" t="s">
        <v>1429</v>
      </c>
      <c r="K595" s="358" t="s">
        <v>169</v>
      </c>
      <c r="L595" s="370">
        <v>4</v>
      </c>
      <c r="M595" s="370">
        <v>4</v>
      </c>
      <c r="N595" s="361" t="s">
        <v>12</v>
      </c>
      <c r="O595" s="183">
        <v>5</v>
      </c>
      <c r="P595" s="183" t="s">
        <v>177</v>
      </c>
    </row>
    <row r="596" spans="1:16" ht="20">
      <c r="A596" s="174" t="s">
        <v>5974</v>
      </c>
      <c r="B596" s="174" t="s">
        <v>5975</v>
      </c>
      <c r="C596" s="174"/>
      <c r="D596" s="174"/>
      <c r="E596" s="358" t="s">
        <v>220</v>
      </c>
      <c r="F596" s="358"/>
      <c r="G596" s="173" t="s">
        <v>4301</v>
      </c>
      <c r="H596" s="174" t="s">
        <v>4851</v>
      </c>
      <c r="I596" s="174" t="s">
        <v>166</v>
      </c>
      <c r="J596" s="177" t="s">
        <v>1429</v>
      </c>
      <c r="K596" s="358" t="s">
        <v>169</v>
      </c>
      <c r="L596" s="370">
        <v>4</v>
      </c>
      <c r="M596" s="370">
        <v>4</v>
      </c>
      <c r="N596" s="361" t="s">
        <v>12</v>
      </c>
      <c r="O596" s="183">
        <v>5</v>
      </c>
      <c r="P596" s="183" t="s">
        <v>177</v>
      </c>
    </row>
    <row r="597" spans="1:16" ht="20">
      <c r="A597" s="174" t="s">
        <v>5976</v>
      </c>
      <c r="B597" s="174" t="s">
        <v>5977</v>
      </c>
      <c r="C597" s="174"/>
      <c r="D597" s="174"/>
      <c r="E597" s="358" t="s">
        <v>220</v>
      </c>
      <c r="F597" s="358"/>
      <c r="G597" s="173" t="s">
        <v>4301</v>
      </c>
      <c r="H597" s="174" t="s">
        <v>5978</v>
      </c>
      <c r="I597" s="174" t="s">
        <v>166</v>
      </c>
      <c r="J597" s="177" t="s">
        <v>1429</v>
      </c>
      <c r="K597" s="358" t="s">
        <v>169</v>
      </c>
      <c r="L597" s="370">
        <v>4</v>
      </c>
      <c r="M597" s="370">
        <v>4</v>
      </c>
      <c r="N597" s="361" t="s">
        <v>12</v>
      </c>
      <c r="O597" s="183">
        <v>5</v>
      </c>
      <c r="P597" s="183" t="s">
        <v>177</v>
      </c>
    </row>
    <row r="598" spans="1:16" ht="20">
      <c r="A598" s="174" t="s">
        <v>5979</v>
      </c>
      <c r="B598" s="174" t="s">
        <v>5980</v>
      </c>
      <c r="C598" s="174"/>
      <c r="D598" s="174"/>
      <c r="E598" s="358" t="s">
        <v>220</v>
      </c>
      <c r="F598" s="358"/>
      <c r="G598" s="173" t="s">
        <v>4301</v>
      </c>
      <c r="H598" s="199" t="s">
        <v>5981</v>
      </c>
      <c r="I598" s="174" t="s">
        <v>166</v>
      </c>
      <c r="J598" s="177" t="s">
        <v>1429</v>
      </c>
      <c r="K598" s="358" t="s">
        <v>169</v>
      </c>
      <c r="L598" s="370">
        <v>4</v>
      </c>
      <c r="M598" s="370">
        <v>4</v>
      </c>
      <c r="N598" s="361" t="s">
        <v>12</v>
      </c>
      <c r="O598" s="183">
        <v>5</v>
      </c>
      <c r="P598" s="183" t="s">
        <v>177</v>
      </c>
    </row>
    <row r="599" spans="1:16" ht="20">
      <c r="A599" s="174" t="s">
        <v>5982</v>
      </c>
      <c r="B599" s="174" t="s">
        <v>5983</v>
      </c>
      <c r="C599" s="174"/>
      <c r="D599" s="174"/>
      <c r="E599" s="358" t="s">
        <v>220</v>
      </c>
      <c r="F599" s="358"/>
      <c r="G599" s="173" t="s">
        <v>4301</v>
      </c>
      <c r="H599" s="174" t="s">
        <v>4861</v>
      </c>
      <c r="I599" s="174" t="s">
        <v>166</v>
      </c>
      <c r="J599" s="177" t="s">
        <v>1429</v>
      </c>
      <c r="K599" s="358" t="s">
        <v>169</v>
      </c>
      <c r="L599" s="370">
        <v>4</v>
      </c>
      <c r="M599" s="370">
        <v>4</v>
      </c>
      <c r="N599" s="361" t="s">
        <v>12</v>
      </c>
      <c r="O599" s="183">
        <v>5</v>
      </c>
      <c r="P599" s="183" t="s">
        <v>177</v>
      </c>
    </row>
    <row r="600" spans="1:16" ht="20">
      <c r="A600" s="174" t="s">
        <v>5984</v>
      </c>
      <c r="B600" s="174" t="s">
        <v>5985</v>
      </c>
      <c r="C600" s="174"/>
      <c r="D600" s="174"/>
      <c r="E600" s="358" t="s">
        <v>220</v>
      </c>
      <c r="F600" s="358"/>
      <c r="G600" s="173" t="s">
        <v>4301</v>
      </c>
      <c r="H600" s="174" t="s">
        <v>5986</v>
      </c>
      <c r="I600" s="174" t="s">
        <v>166</v>
      </c>
      <c r="J600" s="177" t="s">
        <v>1429</v>
      </c>
      <c r="K600" s="358" t="s">
        <v>169</v>
      </c>
      <c r="L600" s="370">
        <v>4</v>
      </c>
      <c r="M600" s="370">
        <v>4</v>
      </c>
      <c r="N600" s="361" t="s">
        <v>12</v>
      </c>
      <c r="O600" s="183">
        <v>5</v>
      </c>
      <c r="P600" s="183" t="s">
        <v>177</v>
      </c>
    </row>
    <row r="601" spans="1:16" ht="20">
      <c r="A601" s="174" t="s">
        <v>5987</v>
      </c>
      <c r="B601" s="177" t="s">
        <v>5988</v>
      </c>
      <c r="C601" s="174"/>
      <c r="D601" s="174"/>
      <c r="E601" s="358" t="s">
        <v>220</v>
      </c>
      <c r="F601" s="358"/>
      <c r="G601" s="173" t="s">
        <v>4301</v>
      </c>
      <c r="H601" s="174" t="s">
        <v>5989</v>
      </c>
      <c r="I601" s="174" t="s">
        <v>166</v>
      </c>
      <c r="J601" s="177" t="s">
        <v>1429</v>
      </c>
      <c r="K601" s="358" t="s">
        <v>169</v>
      </c>
      <c r="L601" s="370">
        <v>4</v>
      </c>
      <c r="M601" s="370">
        <v>4</v>
      </c>
      <c r="N601" s="361" t="s">
        <v>12</v>
      </c>
      <c r="O601" s="183">
        <v>5</v>
      </c>
      <c r="P601" s="183" t="s">
        <v>177</v>
      </c>
    </row>
    <row r="602" spans="1:16" ht="20">
      <c r="A602" s="174" t="s">
        <v>5990</v>
      </c>
      <c r="B602" s="177" t="s">
        <v>5991</v>
      </c>
      <c r="C602" s="174"/>
      <c r="D602" s="174"/>
      <c r="E602" s="358" t="s">
        <v>220</v>
      </c>
      <c r="F602" s="358"/>
      <c r="G602" s="173" t="s">
        <v>4301</v>
      </c>
      <c r="H602" s="205" t="s">
        <v>4870</v>
      </c>
      <c r="I602" s="174" t="s">
        <v>166</v>
      </c>
      <c r="J602" s="177" t="s">
        <v>1429</v>
      </c>
      <c r="K602" s="358" t="s">
        <v>169</v>
      </c>
      <c r="L602" s="370">
        <v>4</v>
      </c>
      <c r="M602" s="370">
        <v>4</v>
      </c>
      <c r="N602" s="361" t="s">
        <v>12</v>
      </c>
      <c r="O602" s="183">
        <v>5</v>
      </c>
      <c r="P602" s="183" t="s">
        <v>177</v>
      </c>
    </row>
    <row r="603" spans="1:16" ht="100">
      <c r="A603" s="174" t="s">
        <v>5992</v>
      </c>
      <c r="B603" s="174" t="s">
        <v>5993</v>
      </c>
      <c r="C603" s="174"/>
      <c r="D603" s="174"/>
      <c r="E603" s="358" t="s">
        <v>220</v>
      </c>
      <c r="F603" s="358"/>
      <c r="G603" s="173" t="s">
        <v>4301</v>
      </c>
      <c r="H603" s="177" t="s">
        <v>4873</v>
      </c>
      <c r="I603" s="177" t="s">
        <v>182</v>
      </c>
      <c r="J603" s="177" t="s">
        <v>5312</v>
      </c>
      <c r="K603" s="358" t="s">
        <v>169</v>
      </c>
      <c r="L603" s="370">
        <v>4</v>
      </c>
      <c r="M603" s="370">
        <v>4</v>
      </c>
      <c r="N603" s="361" t="s">
        <v>12</v>
      </c>
      <c r="O603" s="183">
        <v>5</v>
      </c>
      <c r="P603" s="183" t="s">
        <v>177</v>
      </c>
    </row>
    <row r="604" spans="1:16" ht="20">
      <c r="A604" s="174" t="s">
        <v>5994</v>
      </c>
      <c r="B604" s="174" t="s">
        <v>5995</v>
      </c>
      <c r="C604" s="174"/>
      <c r="D604" s="174"/>
      <c r="E604" s="358" t="s">
        <v>220</v>
      </c>
      <c r="F604" s="358"/>
      <c r="G604" s="173" t="s">
        <v>4301</v>
      </c>
      <c r="H604" s="174" t="s">
        <v>4897</v>
      </c>
      <c r="I604" s="174" t="s">
        <v>176</v>
      </c>
      <c r="J604" s="177"/>
      <c r="K604" s="358" t="s">
        <v>169</v>
      </c>
      <c r="L604" s="370">
        <v>4</v>
      </c>
      <c r="M604" s="370">
        <v>4</v>
      </c>
      <c r="N604" s="361" t="s">
        <v>12</v>
      </c>
      <c r="O604" s="183">
        <v>5</v>
      </c>
      <c r="P604" s="183" t="s">
        <v>177</v>
      </c>
    </row>
    <row r="605" spans="1:16" ht="20">
      <c r="A605" s="174" t="s">
        <v>5996</v>
      </c>
      <c r="B605" s="174" t="s">
        <v>5997</v>
      </c>
      <c r="C605" s="174"/>
      <c r="D605" s="174"/>
      <c r="E605" s="358" t="s">
        <v>220</v>
      </c>
      <c r="F605" s="358"/>
      <c r="G605" s="173" t="s">
        <v>4301</v>
      </c>
      <c r="H605" s="174" t="s">
        <v>5998</v>
      </c>
      <c r="I605" s="174" t="s">
        <v>166</v>
      </c>
      <c r="J605" s="177" t="s">
        <v>1429</v>
      </c>
      <c r="K605" s="358" t="s">
        <v>169</v>
      </c>
      <c r="L605" s="370">
        <v>4</v>
      </c>
      <c r="M605" s="370">
        <v>4</v>
      </c>
      <c r="N605" s="361" t="s">
        <v>12</v>
      </c>
      <c r="O605" s="183">
        <v>5</v>
      </c>
      <c r="P605" s="183" t="s">
        <v>177</v>
      </c>
    </row>
    <row r="606" spans="1:16" ht="20">
      <c r="A606" s="174" t="s">
        <v>5999</v>
      </c>
      <c r="B606" s="174" t="s">
        <v>6000</v>
      </c>
      <c r="C606" s="174"/>
      <c r="D606" s="174"/>
      <c r="E606" s="358" t="s">
        <v>220</v>
      </c>
      <c r="F606" s="358"/>
      <c r="G606" s="173" t="s">
        <v>4301</v>
      </c>
      <c r="H606" s="174" t="s">
        <v>4907</v>
      </c>
      <c r="I606" s="174" t="s">
        <v>166</v>
      </c>
      <c r="J606" s="177" t="s">
        <v>1429</v>
      </c>
      <c r="K606" s="358" t="s">
        <v>169</v>
      </c>
      <c r="L606" s="370">
        <v>4</v>
      </c>
      <c r="M606" s="370">
        <v>4</v>
      </c>
      <c r="N606" s="361" t="s">
        <v>12</v>
      </c>
      <c r="O606" s="183">
        <v>5</v>
      </c>
      <c r="P606" s="183" t="s">
        <v>177</v>
      </c>
    </row>
    <row r="607" spans="1:16" ht="20">
      <c r="A607" s="174" t="s">
        <v>6001</v>
      </c>
      <c r="B607" s="174" t="s">
        <v>6002</v>
      </c>
      <c r="C607" s="174"/>
      <c r="D607" s="174"/>
      <c r="E607" s="358" t="s">
        <v>220</v>
      </c>
      <c r="F607" s="358"/>
      <c r="G607" s="173" t="s">
        <v>4301</v>
      </c>
      <c r="H607" s="174" t="s">
        <v>6003</v>
      </c>
      <c r="I607" s="174" t="s">
        <v>166</v>
      </c>
      <c r="J607" s="177" t="s">
        <v>1429</v>
      </c>
      <c r="K607" s="358" t="s">
        <v>169</v>
      </c>
      <c r="L607" s="370">
        <v>4</v>
      </c>
      <c r="M607" s="370">
        <v>4</v>
      </c>
      <c r="N607" s="361" t="s">
        <v>12</v>
      </c>
      <c r="O607" s="183">
        <v>5</v>
      </c>
      <c r="P607" s="183" t="s">
        <v>177</v>
      </c>
    </row>
    <row r="608" spans="1:16" ht="20">
      <c r="A608" s="174" t="s">
        <v>6004</v>
      </c>
      <c r="B608" s="174" t="s">
        <v>6005</v>
      </c>
      <c r="C608" s="174"/>
      <c r="D608" s="174"/>
      <c r="E608" s="358" t="s">
        <v>220</v>
      </c>
      <c r="F608" s="358"/>
      <c r="G608" s="173" t="s">
        <v>4301</v>
      </c>
      <c r="H608" s="174" t="s">
        <v>6006</v>
      </c>
      <c r="I608" s="174" t="s">
        <v>166</v>
      </c>
      <c r="J608" s="177" t="s">
        <v>1429</v>
      </c>
      <c r="K608" s="358" t="s">
        <v>169</v>
      </c>
      <c r="L608" s="370">
        <v>4</v>
      </c>
      <c r="M608" s="370">
        <v>4</v>
      </c>
      <c r="N608" s="361" t="s">
        <v>12</v>
      </c>
      <c r="O608" s="183">
        <v>5</v>
      </c>
      <c r="P608" s="183" t="s">
        <v>177</v>
      </c>
    </row>
    <row r="609" spans="1:16" ht="20">
      <c r="A609" s="174" t="s">
        <v>6007</v>
      </c>
      <c r="B609" s="174" t="s">
        <v>6008</v>
      </c>
      <c r="C609" s="174"/>
      <c r="D609" s="174"/>
      <c r="E609" s="358" t="s">
        <v>220</v>
      </c>
      <c r="F609" s="358"/>
      <c r="G609" s="173" t="s">
        <v>4301</v>
      </c>
      <c r="H609" s="174" t="s">
        <v>6009</v>
      </c>
      <c r="I609" s="174" t="s">
        <v>166</v>
      </c>
      <c r="J609" s="177" t="s">
        <v>1429</v>
      </c>
      <c r="K609" s="358" t="s">
        <v>169</v>
      </c>
      <c r="L609" s="370">
        <v>4</v>
      </c>
      <c r="M609" s="370">
        <v>4</v>
      </c>
      <c r="N609" s="361" t="s">
        <v>12</v>
      </c>
      <c r="O609" s="183">
        <v>5</v>
      </c>
      <c r="P609" s="183" t="s">
        <v>177</v>
      </c>
    </row>
    <row r="610" spans="1:16" ht="20">
      <c r="A610" s="174" t="s">
        <v>6010</v>
      </c>
      <c r="B610" s="174" t="s">
        <v>6011</v>
      </c>
      <c r="C610" s="174"/>
      <c r="D610" s="174"/>
      <c r="E610" s="358" t="s">
        <v>220</v>
      </c>
      <c r="F610" s="358"/>
      <c r="G610" s="173" t="s">
        <v>4301</v>
      </c>
      <c r="H610" s="174" t="s">
        <v>6012</v>
      </c>
      <c r="I610" s="174" t="s">
        <v>166</v>
      </c>
      <c r="J610" s="177" t="s">
        <v>1429</v>
      </c>
      <c r="K610" s="358" t="s">
        <v>169</v>
      </c>
      <c r="L610" s="370">
        <v>4</v>
      </c>
      <c r="M610" s="370">
        <v>4</v>
      </c>
      <c r="N610" s="361" t="s">
        <v>12</v>
      </c>
      <c r="O610" s="183">
        <v>5</v>
      </c>
      <c r="P610" s="183" t="s">
        <v>177</v>
      </c>
    </row>
    <row r="611" spans="1:16" ht="20">
      <c r="A611" s="174" t="s">
        <v>6013</v>
      </c>
      <c r="B611" s="174" t="s">
        <v>6014</v>
      </c>
      <c r="C611" s="174"/>
      <c r="D611" s="174"/>
      <c r="E611" s="358" t="s">
        <v>220</v>
      </c>
      <c r="F611" s="358"/>
      <c r="G611" s="173" t="s">
        <v>4301</v>
      </c>
      <c r="H611" s="174" t="s">
        <v>6015</v>
      </c>
      <c r="I611" s="174" t="s">
        <v>166</v>
      </c>
      <c r="J611" s="177" t="s">
        <v>1429</v>
      </c>
      <c r="K611" s="358" t="s">
        <v>169</v>
      </c>
      <c r="L611" s="370">
        <v>4</v>
      </c>
      <c r="M611" s="370">
        <v>4</v>
      </c>
      <c r="N611" s="361" t="s">
        <v>12</v>
      </c>
      <c r="O611" s="183">
        <v>5</v>
      </c>
      <c r="P611" s="183" t="s">
        <v>177</v>
      </c>
    </row>
    <row r="612" spans="1:16" ht="20">
      <c r="A612" s="174" t="s">
        <v>6016</v>
      </c>
      <c r="B612" s="174" t="s">
        <v>6017</v>
      </c>
      <c r="C612" s="174"/>
      <c r="D612" s="174"/>
      <c r="E612" s="358" t="s">
        <v>220</v>
      </c>
      <c r="F612" s="358"/>
      <c r="G612" s="173" t="s">
        <v>4301</v>
      </c>
      <c r="H612" s="174" t="s">
        <v>6018</v>
      </c>
      <c r="I612" s="174" t="s">
        <v>166</v>
      </c>
      <c r="J612" s="177" t="s">
        <v>1429</v>
      </c>
      <c r="K612" s="358" t="s">
        <v>169</v>
      </c>
      <c r="L612" s="370">
        <v>4</v>
      </c>
      <c r="M612" s="370">
        <v>4</v>
      </c>
      <c r="N612" s="361" t="s">
        <v>12</v>
      </c>
      <c r="O612" s="183">
        <v>5</v>
      </c>
      <c r="P612" s="183" t="s">
        <v>177</v>
      </c>
    </row>
    <row r="613" spans="1:16" ht="20">
      <c r="A613" s="174" t="s">
        <v>6019</v>
      </c>
      <c r="B613" s="174" t="s">
        <v>6020</v>
      </c>
      <c r="C613" s="174"/>
      <c r="D613" s="174"/>
      <c r="E613" s="358" t="s">
        <v>220</v>
      </c>
      <c r="F613" s="358"/>
      <c r="G613" s="173" t="s">
        <v>4301</v>
      </c>
      <c r="H613" s="174" t="s">
        <v>4973</v>
      </c>
      <c r="I613" s="174" t="s">
        <v>166</v>
      </c>
      <c r="J613" s="177" t="s">
        <v>1429</v>
      </c>
      <c r="K613" s="358" t="s">
        <v>169</v>
      </c>
      <c r="L613" s="370">
        <v>4</v>
      </c>
      <c r="M613" s="370">
        <v>4</v>
      </c>
      <c r="N613" s="361" t="s">
        <v>12</v>
      </c>
      <c r="O613" s="183">
        <v>5</v>
      </c>
      <c r="P613" s="183" t="s">
        <v>177</v>
      </c>
    </row>
    <row r="614" spans="1:16" ht="20">
      <c r="A614" s="174" t="s">
        <v>6021</v>
      </c>
      <c r="B614" s="174" t="s">
        <v>6022</v>
      </c>
      <c r="C614" s="174"/>
      <c r="D614" s="174"/>
      <c r="E614" s="358" t="s">
        <v>220</v>
      </c>
      <c r="F614" s="358"/>
      <c r="G614" s="173" t="s">
        <v>4301</v>
      </c>
      <c r="H614" s="174" t="s">
        <v>4979</v>
      </c>
      <c r="I614" s="174" t="s">
        <v>166</v>
      </c>
      <c r="J614" s="177" t="s">
        <v>1429</v>
      </c>
      <c r="K614" s="358" t="s">
        <v>169</v>
      </c>
      <c r="L614" s="370">
        <v>4</v>
      </c>
      <c r="M614" s="370">
        <v>4</v>
      </c>
      <c r="N614" s="361" t="s">
        <v>12</v>
      </c>
      <c r="O614" s="183">
        <v>5</v>
      </c>
      <c r="P614" s="183" t="s">
        <v>177</v>
      </c>
    </row>
    <row r="615" spans="1:16" ht="20">
      <c r="A615" s="174" t="s">
        <v>6023</v>
      </c>
      <c r="B615" s="174" t="s">
        <v>6024</v>
      </c>
      <c r="C615" s="174"/>
      <c r="D615" s="174"/>
      <c r="E615" s="358" t="s">
        <v>220</v>
      </c>
      <c r="F615" s="358"/>
      <c r="G615" s="173" t="s">
        <v>4301</v>
      </c>
      <c r="H615" s="174" t="s">
        <v>4982</v>
      </c>
      <c r="I615" s="174" t="s">
        <v>166</v>
      </c>
      <c r="J615" s="177" t="s">
        <v>1429</v>
      </c>
      <c r="K615" s="358" t="s">
        <v>169</v>
      </c>
      <c r="L615" s="370">
        <v>4</v>
      </c>
      <c r="M615" s="370">
        <v>4</v>
      </c>
      <c r="N615" s="361" t="s">
        <v>12</v>
      </c>
      <c r="O615" s="183">
        <v>5</v>
      </c>
      <c r="P615" s="183" t="s">
        <v>177</v>
      </c>
    </row>
    <row r="616" spans="1:16" ht="30">
      <c r="A616" s="174" t="s">
        <v>6025</v>
      </c>
      <c r="B616" s="174" t="s">
        <v>6026</v>
      </c>
      <c r="C616" s="174"/>
      <c r="D616" s="174"/>
      <c r="E616" s="358" t="s">
        <v>220</v>
      </c>
      <c r="F616" s="358"/>
      <c r="G616" s="173" t="s">
        <v>4301</v>
      </c>
      <c r="H616" s="174" t="s">
        <v>6027</v>
      </c>
      <c r="I616" s="174" t="s">
        <v>166</v>
      </c>
      <c r="J616" s="177" t="s">
        <v>1429</v>
      </c>
      <c r="K616" s="358" t="s">
        <v>169</v>
      </c>
      <c r="L616" s="370">
        <v>4</v>
      </c>
      <c r="M616" s="370">
        <v>4</v>
      </c>
      <c r="N616" s="361" t="s">
        <v>12</v>
      </c>
      <c r="O616" s="183">
        <v>5</v>
      </c>
      <c r="P616" s="183" t="s">
        <v>177</v>
      </c>
    </row>
    <row r="617" spans="1:16" ht="20">
      <c r="A617" s="174" t="s">
        <v>6028</v>
      </c>
      <c r="B617" s="174" t="s">
        <v>6029</v>
      </c>
      <c r="C617" s="174"/>
      <c r="D617" s="174"/>
      <c r="E617" s="358" t="s">
        <v>220</v>
      </c>
      <c r="F617" s="358"/>
      <c r="G617" s="173" t="s">
        <v>4301</v>
      </c>
      <c r="H617" s="174" t="s">
        <v>4988</v>
      </c>
      <c r="I617" s="174" t="s">
        <v>166</v>
      </c>
      <c r="J617" s="177" t="s">
        <v>1429</v>
      </c>
      <c r="K617" s="358" t="s">
        <v>169</v>
      </c>
      <c r="L617" s="370">
        <v>4</v>
      </c>
      <c r="M617" s="370">
        <v>4</v>
      </c>
      <c r="N617" s="361" t="s">
        <v>12</v>
      </c>
      <c r="O617" s="183">
        <v>5</v>
      </c>
      <c r="P617" s="183" t="s">
        <v>177</v>
      </c>
    </row>
    <row r="618" spans="1:16" ht="20">
      <c r="A618" s="174" t="s">
        <v>6030</v>
      </c>
      <c r="B618" s="174" t="s">
        <v>6031</v>
      </c>
      <c r="C618" s="174"/>
      <c r="D618" s="174"/>
      <c r="E618" s="358" t="s">
        <v>220</v>
      </c>
      <c r="F618" s="358"/>
      <c r="G618" s="173" t="s">
        <v>4301</v>
      </c>
      <c r="H618" s="174" t="s">
        <v>6032</v>
      </c>
      <c r="I618" s="174" t="s">
        <v>166</v>
      </c>
      <c r="J618" s="177" t="s">
        <v>1429</v>
      </c>
      <c r="K618" s="358" t="s">
        <v>169</v>
      </c>
      <c r="L618" s="370">
        <v>4</v>
      </c>
      <c r="M618" s="370">
        <v>4</v>
      </c>
      <c r="N618" s="361" t="s">
        <v>12</v>
      </c>
      <c r="O618" s="183">
        <v>5</v>
      </c>
      <c r="P618" s="183" t="s">
        <v>177</v>
      </c>
    </row>
    <row r="619" spans="1:16" ht="20">
      <c r="A619" s="174" t="s">
        <v>6033</v>
      </c>
      <c r="B619" s="174" t="s">
        <v>6034</v>
      </c>
      <c r="C619" s="174"/>
      <c r="D619" s="174"/>
      <c r="E619" s="358" t="s">
        <v>220</v>
      </c>
      <c r="F619" s="358"/>
      <c r="G619" s="173" t="s">
        <v>4301</v>
      </c>
      <c r="H619" s="174" t="s">
        <v>6035</v>
      </c>
      <c r="I619" s="174" t="s">
        <v>166</v>
      </c>
      <c r="J619" s="177" t="s">
        <v>1429</v>
      </c>
      <c r="K619" s="358" t="s">
        <v>169</v>
      </c>
      <c r="L619" s="370">
        <v>4</v>
      </c>
      <c r="M619" s="370">
        <v>4</v>
      </c>
      <c r="N619" s="361" t="s">
        <v>12</v>
      </c>
      <c r="O619" s="183">
        <v>5</v>
      </c>
      <c r="P619" s="183" t="s">
        <v>177</v>
      </c>
    </row>
    <row r="620" spans="1:16" ht="20">
      <c r="A620" s="174" t="s">
        <v>6036</v>
      </c>
      <c r="B620" s="174" t="s">
        <v>6037</v>
      </c>
      <c r="C620" s="174"/>
      <c r="D620" s="174"/>
      <c r="E620" s="358" t="s">
        <v>220</v>
      </c>
      <c r="F620" s="358"/>
      <c r="G620" s="173" t="s">
        <v>4301</v>
      </c>
      <c r="H620" s="174" t="s">
        <v>4997</v>
      </c>
      <c r="I620" s="174" t="s">
        <v>166</v>
      </c>
      <c r="J620" s="177" t="s">
        <v>1429</v>
      </c>
      <c r="K620" s="358" t="s">
        <v>169</v>
      </c>
      <c r="L620" s="370">
        <v>4</v>
      </c>
      <c r="M620" s="370">
        <v>4</v>
      </c>
      <c r="N620" s="361" t="s">
        <v>12</v>
      </c>
      <c r="O620" s="183">
        <v>5</v>
      </c>
      <c r="P620" s="183" t="s">
        <v>177</v>
      </c>
    </row>
    <row r="621" spans="1:16" ht="20">
      <c r="A621" s="174" t="s">
        <v>6038</v>
      </c>
      <c r="B621" s="174" t="s">
        <v>6039</v>
      </c>
      <c r="C621" s="174"/>
      <c r="D621" s="174"/>
      <c r="E621" s="358" t="s">
        <v>220</v>
      </c>
      <c r="F621" s="358"/>
      <c r="G621" s="173" t="s">
        <v>4301</v>
      </c>
      <c r="H621" s="174" t="s">
        <v>5000</v>
      </c>
      <c r="I621" s="174" t="s">
        <v>166</v>
      </c>
      <c r="J621" s="177" t="s">
        <v>1429</v>
      </c>
      <c r="K621" s="358" t="s">
        <v>169</v>
      </c>
      <c r="L621" s="370">
        <v>4</v>
      </c>
      <c r="M621" s="370">
        <v>4</v>
      </c>
      <c r="N621" s="361" t="s">
        <v>12</v>
      </c>
      <c r="O621" s="183">
        <v>5</v>
      </c>
      <c r="P621" s="183" t="s">
        <v>177</v>
      </c>
    </row>
    <row r="622" spans="1:16" ht="20">
      <c r="A622" s="174" t="s">
        <v>6040</v>
      </c>
      <c r="B622" s="174" t="s">
        <v>6041</v>
      </c>
      <c r="C622" s="174"/>
      <c r="D622" s="174"/>
      <c r="E622" s="358" t="s">
        <v>220</v>
      </c>
      <c r="F622" s="358"/>
      <c r="G622" s="173" t="s">
        <v>4301</v>
      </c>
      <c r="H622" s="174" t="s">
        <v>5003</v>
      </c>
      <c r="I622" s="174" t="s">
        <v>166</v>
      </c>
      <c r="J622" s="177" t="s">
        <v>1429</v>
      </c>
      <c r="K622" s="358" t="s">
        <v>169</v>
      </c>
      <c r="L622" s="370">
        <v>4</v>
      </c>
      <c r="M622" s="370">
        <v>4</v>
      </c>
      <c r="N622" s="361" t="s">
        <v>12</v>
      </c>
      <c r="O622" s="183">
        <v>5</v>
      </c>
      <c r="P622" s="183" t="s">
        <v>177</v>
      </c>
    </row>
    <row r="623" spans="1:16" ht="20">
      <c r="A623" s="174" t="s">
        <v>6042</v>
      </c>
      <c r="B623" s="177" t="s">
        <v>6043</v>
      </c>
      <c r="C623" s="174"/>
      <c r="D623" s="174"/>
      <c r="E623" s="358" t="s">
        <v>220</v>
      </c>
      <c r="F623" s="358"/>
      <c r="G623" s="173" t="s">
        <v>4301</v>
      </c>
      <c r="H623" s="174" t="s">
        <v>5006</v>
      </c>
      <c r="I623" s="174" t="s">
        <v>166</v>
      </c>
      <c r="J623" s="177" t="s">
        <v>1429</v>
      </c>
      <c r="K623" s="358" t="s">
        <v>169</v>
      </c>
      <c r="L623" s="370">
        <v>4</v>
      </c>
      <c r="M623" s="370">
        <v>4</v>
      </c>
      <c r="N623" s="361" t="s">
        <v>12</v>
      </c>
      <c r="O623" s="183">
        <v>5</v>
      </c>
      <c r="P623" s="183" t="s">
        <v>177</v>
      </c>
    </row>
    <row r="624" spans="1:16" ht="20">
      <c r="A624" s="174" t="s">
        <v>6044</v>
      </c>
      <c r="B624" s="177" t="s">
        <v>6045</v>
      </c>
      <c r="C624" s="174"/>
      <c r="D624" s="174"/>
      <c r="E624" s="358" t="s">
        <v>220</v>
      </c>
      <c r="F624" s="358"/>
      <c r="G624" s="173" t="s">
        <v>4301</v>
      </c>
      <c r="H624" s="174" t="s">
        <v>5009</v>
      </c>
      <c r="I624" s="174" t="s">
        <v>166</v>
      </c>
      <c r="J624" s="177" t="s">
        <v>1429</v>
      </c>
      <c r="K624" s="358" t="s">
        <v>169</v>
      </c>
      <c r="L624" s="370">
        <v>4</v>
      </c>
      <c r="M624" s="370">
        <v>4</v>
      </c>
      <c r="N624" s="361" t="s">
        <v>12</v>
      </c>
      <c r="O624" s="183">
        <v>5</v>
      </c>
      <c r="P624" s="183" t="s">
        <v>177</v>
      </c>
    </row>
    <row r="625" spans="1:16" ht="20">
      <c r="A625" s="174" t="s">
        <v>6046</v>
      </c>
      <c r="B625" s="177" t="s">
        <v>6047</v>
      </c>
      <c r="C625" s="174"/>
      <c r="D625" s="174"/>
      <c r="E625" s="358" t="s">
        <v>220</v>
      </c>
      <c r="F625" s="358"/>
      <c r="G625" s="173" t="s">
        <v>4301</v>
      </c>
      <c r="H625" s="174" t="s">
        <v>5012</v>
      </c>
      <c r="I625" s="174" t="s">
        <v>166</v>
      </c>
      <c r="J625" s="177" t="s">
        <v>1429</v>
      </c>
      <c r="K625" s="358" t="s">
        <v>169</v>
      </c>
      <c r="L625" s="370">
        <v>4</v>
      </c>
      <c r="M625" s="370">
        <v>4</v>
      </c>
      <c r="N625" s="361" t="s">
        <v>12</v>
      </c>
      <c r="O625" s="183">
        <v>5</v>
      </c>
      <c r="P625" s="183" t="s">
        <v>177</v>
      </c>
    </row>
    <row r="626" spans="1:16" ht="20">
      <c r="A626" s="174" t="s">
        <v>6048</v>
      </c>
      <c r="B626" s="177" t="s">
        <v>6049</v>
      </c>
      <c r="C626" s="174"/>
      <c r="D626" s="174"/>
      <c r="E626" s="358" t="s">
        <v>220</v>
      </c>
      <c r="F626" s="358"/>
      <c r="G626" s="173" t="s">
        <v>4301</v>
      </c>
      <c r="H626" s="174" t="s">
        <v>5015</v>
      </c>
      <c r="I626" s="174" t="s">
        <v>166</v>
      </c>
      <c r="J626" s="177" t="s">
        <v>1429</v>
      </c>
      <c r="K626" s="358" t="s">
        <v>169</v>
      </c>
      <c r="L626" s="370">
        <v>4</v>
      </c>
      <c r="M626" s="370">
        <v>4</v>
      </c>
      <c r="N626" s="361" t="s">
        <v>12</v>
      </c>
      <c r="O626" s="183">
        <v>5</v>
      </c>
      <c r="P626" s="183" t="s">
        <v>177</v>
      </c>
    </row>
    <row r="627" spans="1:16" ht="20">
      <c r="A627" s="174" t="s">
        <v>6050</v>
      </c>
      <c r="B627" s="177" t="s">
        <v>6051</v>
      </c>
      <c r="C627" s="174"/>
      <c r="D627" s="174"/>
      <c r="E627" s="358" t="s">
        <v>220</v>
      </c>
      <c r="F627" s="358"/>
      <c r="G627" s="173" t="s">
        <v>4301</v>
      </c>
      <c r="H627" s="174" t="s">
        <v>5018</v>
      </c>
      <c r="I627" s="174" t="s">
        <v>166</v>
      </c>
      <c r="J627" s="177" t="s">
        <v>1429</v>
      </c>
      <c r="K627" s="358" t="s">
        <v>169</v>
      </c>
      <c r="L627" s="370">
        <v>4</v>
      </c>
      <c r="M627" s="370">
        <v>4</v>
      </c>
      <c r="N627" s="361" t="s">
        <v>12</v>
      </c>
      <c r="O627" s="183">
        <v>5</v>
      </c>
      <c r="P627" s="183" t="s">
        <v>177</v>
      </c>
    </row>
    <row r="628" spans="1:16" ht="20">
      <c r="A628" s="174" t="s">
        <v>6052</v>
      </c>
      <c r="B628" s="177" t="s">
        <v>6053</v>
      </c>
      <c r="C628" s="174"/>
      <c r="D628" s="174"/>
      <c r="E628" s="358" t="s">
        <v>220</v>
      </c>
      <c r="F628" s="358"/>
      <c r="G628" s="173" t="s">
        <v>4301</v>
      </c>
      <c r="H628" s="174" t="s">
        <v>6054</v>
      </c>
      <c r="I628" s="174" t="s">
        <v>166</v>
      </c>
      <c r="J628" s="177" t="s">
        <v>1429</v>
      </c>
      <c r="K628" s="358" t="s">
        <v>169</v>
      </c>
      <c r="L628" s="370">
        <v>4</v>
      </c>
      <c r="M628" s="370">
        <v>4</v>
      </c>
      <c r="N628" s="361" t="s">
        <v>12</v>
      </c>
      <c r="O628" s="183">
        <v>5</v>
      </c>
      <c r="P628" s="183" t="s">
        <v>177</v>
      </c>
    </row>
    <row r="629" spans="1:16" ht="20">
      <c r="A629" s="174" t="s">
        <v>6055</v>
      </c>
      <c r="B629" s="177" t="s">
        <v>6056</v>
      </c>
      <c r="C629" s="174"/>
      <c r="D629" s="174"/>
      <c r="E629" s="358" t="s">
        <v>220</v>
      </c>
      <c r="F629" s="358"/>
      <c r="G629" s="173" t="s">
        <v>4301</v>
      </c>
      <c r="H629" s="174" t="s">
        <v>5027</v>
      </c>
      <c r="I629" s="174" t="s">
        <v>166</v>
      </c>
      <c r="J629" s="177" t="s">
        <v>1429</v>
      </c>
      <c r="K629" s="358" t="s">
        <v>169</v>
      </c>
      <c r="L629" s="370">
        <v>4</v>
      </c>
      <c r="M629" s="370">
        <v>4</v>
      </c>
      <c r="N629" s="361" t="s">
        <v>12</v>
      </c>
      <c r="O629" s="183">
        <v>5</v>
      </c>
      <c r="P629" s="183" t="s">
        <v>177</v>
      </c>
    </row>
    <row r="630" spans="1:16" ht="20">
      <c r="A630" s="174" t="s">
        <v>6057</v>
      </c>
      <c r="B630" s="177" t="s">
        <v>6058</v>
      </c>
      <c r="C630" s="174"/>
      <c r="D630" s="174"/>
      <c r="E630" s="358" t="s">
        <v>220</v>
      </c>
      <c r="F630" s="358"/>
      <c r="G630" s="173" t="s">
        <v>4301</v>
      </c>
      <c r="H630" s="174" t="s">
        <v>5030</v>
      </c>
      <c r="I630" s="174" t="s">
        <v>166</v>
      </c>
      <c r="J630" s="177" t="s">
        <v>1429</v>
      </c>
      <c r="K630" s="358" t="s">
        <v>169</v>
      </c>
      <c r="L630" s="370">
        <v>4</v>
      </c>
      <c r="M630" s="370">
        <v>4</v>
      </c>
      <c r="N630" s="361" t="s">
        <v>12</v>
      </c>
      <c r="O630" s="183">
        <v>5</v>
      </c>
      <c r="P630" s="183" t="s">
        <v>177</v>
      </c>
    </row>
    <row r="631" spans="1:16" ht="20">
      <c r="A631" s="174" t="s">
        <v>6059</v>
      </c>
      <c r="B631" s="177" t="s">
        <v>6060</v>
      </c>
      <c r="C631" s="174"/>
      <c r="D631" s="174"/>
      <c r="E631" s="358" t="s">
        <v>220</v>
      </c>
      <c r="F631" s="358"/>
      <c r="G631" s="173" t="s">
        <v>4301</v>
      </c>
      <c r="H631" s="174" t="s">
        <v>5033</v>
      </c>
      <c r="I631" s="174" t="s">
        <v>166</v>
      </c>
      <c r="J631" s="177" t="s">
        <v>1429</v>
      </c>
      <c r="K631" s="358" t="s">
        <v>169</v>
      </c>
      <c r="L631" s="370">
        <v>4</v>
      </c>
      <c r="M631" s="370">
        <v>4</v>
      </c>
      <c r="N631" s="361" t="s">
        <v>12</v>
      </c>
      <c r="O631" s="183">
        <v>5</v>
      </c>
      <c r="P631" s="183" t="s">
        <v>177</v>
      </c>
    </row>
    <row r="632" spans="1:16" ht="20">
      <c r="A632" s="174" t="s">
        <v>6061</v>
      </c>
      <c r="B632" s="177" t="s">
        <v>6062</v>
      </c>
      <c r="C632" s="174"/>
      <c r="D632" s="174"/>
      <c r="E632" s="358" t="s">
        <v>220</v>
      </c>
      <c r="F632" s="358"/>
      <c r="G632" s="173" t="s">
        <v>4301</v>
      </c>
      <c r="H632" s="174" t="s">
        <v>5036</v>
      </c>
      <c r="I632" s="174" t="s">
        <v>166</v>
      </c>
      <c r="J632" s="177" t="s">
        <v>1429</v>
      </c>
      <c r="K632" s="358" t="s">
        <v>169</v>
      </c>
      <c r="L632" s="370">
        <v>4</v>
      </c>
      <c r="M632" s="370">
        <v>4</v>
      </c>
      <c r="N632" s="361" t="s">
        <v>12</v>
      </c>
      <c r="O632" s="183">
        <v>5</v>
      </c>
      <c r="P632" s="183" t="s">
        <v>177</v>
      </c>
    </row>
    <row r="633" spans="1:16" ht="20">
      <c r="A633" s="174" t="s">
        <v>6063</v>
      </c>
      <c r="B633" s="177" t="s">
        <v>6064</v>
      </c>
      <c r="C633" s="174"/>
      <c r="D633" s="174"/>
      <c r="E633" s="358" t="s">
        <v>220</v>
      </c>
      <c r="F633" s="358"/>
      <c r="G633" s="173" t="s">
        <v>4301</v>
      </c>
      <c r="H633" s="174" t="s">
        <v>6065</v>
      </c>
      <c r="I633" s="174" t="s">
        <v>166</v>
      </c>
      <c r="J633" s="177" t="s">
        <v>1429</v>
      </c>
      <c r="K633" s="358" t="s">
        <v>169</v>
      </c>
      <c r="L633" s="370">
        <v>4</v>
      </c>
      <c r="M633" s="370">
        <v>4</v>
      </c>
      <c r="N633" s="361" t="s">
        <v>12</v>
      </c>
      <c r="O633" s="183">
        <v>5</v>
      </c>
      <c r="P633" s="183" t="s">
        <v>177</v>
      </c>
    </row>
    <row r="634" spans="1:16" ht="20">
      <c r="A634" s="174" t="s">
        <v>6066</v>
      </c>
      <c r="B634" s="177" t="s">
        <v>6067</v>
      </c>
      <c r="C634" s="174"/>
      <c r="D634" s="174"/>
      <c r="E634" s="358" t="s">
        <v>220</v>
      </c>
      <c r="F634" s="358"/>
      <c r="G634" s="173" t="s">
        <v>4301</v>
      </c>
      <c r="H634" s="174" t="s">
        <v>5042</v>
      </c>
      <c r="I634" s="174" t="s">
        <v>166</v>
      </c>
      <c r="J634" s="177" t="s">
        <v>1429</v>
      </c>
      <c r="K634" s="358" t="s">
        <v>169</v>
      </c>
      <c r="L634" s="370">
        <v>4</v>
      </c>
      <c r="M634" s="370">
        <v>4</v>
      </c>
      <c r="N634" s="361" t="s">
        <v>12</v>
      </c>
      <c r="O634" s="183">
        <v>5</v>
      </c>
      <c r="P634" s="183" t="s">
        <v>177</v>
      </c>
    </row>
    <row r="635" spans="1:16" ht="20">
      <c r="A635" s="174" t="s">
        <v>6068</v>
      </c>
      <c r="B635" s="177" t="s">
        <v>6069</v>
      </c>
      <c r="C635" s="174"/>
      <c r="D635" s="174"/>
      <c r="E635" s="358" t="s">
        <v>220</v>
      </c>
      <c r="F635" s="358"/>
      <c r="G635" s="173" t="s">
        <v>4301</v>
      </c>
      <c r="H635" s="174" t="s">
        <v>6070</v>
      </c>
      <c r="I635" s="174" t="s">
        <v>166</v>
      </c>
      <c r="J635" s="177" t="s">
        <v>1429</v>
      </c>
      <c r="K635" s="358" t="s">
        <v>169</v>
      </c>
      <c r="L635" s="370">
        <v>4</v>
      </c>
      <c r="M635" s="370">
        <v>4</v>
      </c>
      <c r="N635" s="361" t="s">
        <v>12</v>
      </c>
      <c r="O635" s="183">
        <v>5</v>
      </c>
      <c r="P635" s="183" t="s">
        <v>177</v>
      </c>
    </row>
    <row r="636" spans="1:16" ht="20">
      <c r="A636" s="174" t="s">
        <v>6071</v>
      </c>
      <c r="B636" s="177" t="s">
        <v>6072</v>
      </c>
      <c r="C636" s="174"/>
      <c r="D636" s="174"/>
      <c r="E636" s="358" t="s">
        <v>220</v>
      </c>
      <c r="F636" s="358"/>
      <c r="G636" s="173" t="s">
        <v>4301</v>
      </c>
      <c r="H636" s="174" t="s">
        <v>6073</v>
      </c>
      <c r="I636" s="174" t="s">
        <v>166</v>
      </c>
      <c r="J636" s="177" t="s">
        <v>1429</v>
      </c>
      <c r="K636" s="358" t="s">
        <v>169</v>
      </c>
      <c r="L636" s="370">
        <v>4</v>
      </c>
      <c r="M636" s="370">
        <v>4</v>
      </c>
      <c r="N636" s="361" t="s">
        <v>12</v>
      </c>
      <c r="O636" s="183">
        <v>5</v>
      </c>
      <c r="P636" s="183" t="s">
        <v>177</v>
      </c>
    </row>
    <row r="637" spans="1:16" ht="20">
      <c r="A637" s="174" t="s">
        <v>6074</v>
      </c>
      <c r="B637" s="177" t="s">
        <v>6075</v>
      </c>
      <c r="C637" s="174"/>
      <c r="D637" s="174"/>
      <c r="E637" s="358" t="s">
        <v>220</v>
      </c>
      <c r="F637" s="358"/>
      <c r="G637" s="173" t="s">
        <v>4301</v>
      </c>
      <c r="H637" s="174" t="s">
        <v>6076</v>
      </c>
      <c r="I637" s="174" t="s">
        <v>166</v>
      </c>
      <c r="J637" s="177" t="s">
        <v>1429</v>
      </c>
      <c r="K637" s="358" t="s">
        <v>169</v>
      </c>
      <c r="L637" s="370">
        <v>4</v>
      </c>
      <c r="M637" s="370">
        <v>4</v>
      </c>
      <c r="N637" s="361" t="s">
        <v>12</v>
      </c>
      <c r="O637" s="183">
        <v>5</v>
      </c>
      <c r="P637" s="183" t="s">
        <v>177</v>
      </c>
    </row>
    <row r="638" spans="1:16" ht="20">
      <c r="A638" s="174" t="s">
        <v>6077</v>
      </c>
      <c r="B638" s="177" t="s">
        <v>6078</v>
      </c>
      <c r="C638" s="174"/>
      <c r="D638" s="174"/>
      <c r="E638" s="358" t="s">
        <v>220</v>
      </c>
      <c r="F638" s="358"/>
      <c r="G638" s="173" t="s">
        <v>4301</v>
      </c>
      <c r="H638" s="174" t="s">
        <v>6079</v>
      </c>
      <c r="I638" s="174" t="s">
        <v>166</v>
      </c>
      <c r="J638" s="177" t="s">
        <v>1429</v>
      </c>
      <c r="K638" s="358" t="s">
        <v>169</v>
      </c>
      <c r="L638" s="370">
        <v>4</v>
      </c>
      <c r="M638" s="370">
        <v>4</v>
      </c>
      <c r="N638" s="361" t="s">
        <v>12</v>
      </c>
      <c r="O638" s="183">
        <v>5</v>
      </c>
      <c r="P638" s="183" t="s">
        <v>177</v>
      </c>
    </row>
    <row r="639" spans="1:16" ht="20">
      <c r="A639" s="174" t="s">
        <v>6080</v>
      </c>
      <c r="B639" s="177" t="s">
        <v>6081</v>
      </c>
      <c r="C639" s="174"/>
      <c r="D639" s="174"/>
      <c r="E639" s="358" t="s">
        <v>220</v>
      </c>
      <c r="F639" s="358"/>
      <c r="G639" s="173" t="s">
        <v>4301</v>
      </c>
      <c r="H639" s="174" t="s">
        <v>6082</v>
      </c>
      <c r="I639" s="174" t="s">
        <v>166</v>
      </c>
      <c r="J639" s="177" t="s">
        <v>1429</v>
      </c>
      <c r="K639" s="358" t="s">
        <v>169</v>
      </c>
      <c r="L639" s="370">
        <v>4</v>
      </c>
      <c r="M639" s="370">
        <v>4</v>
      </c>
      <c r="N639" s="361" t="s">
        <v>12</v>
      </c>
      <c r="O639" s="183">
        <v>5</v>
      </c>
      <c r="P639" s="183" t="s">
        <v>177</v>
      </c>
    </row>
    <row r="640" spans="1:16" ht="20">
      <c r="A640" s="174" t="s">
        <v>6083</v>
      </c>
      <c r="B640" s="177" t="s">
        <v>6084</v>
      </c>
      <c r="C640" s="174"/>
      <c r="D640" s="174"/>
      <c r="E640" s="358" t="s">
        <v>220</v>
      </c>
      <c r="F640" s="358"/>
      <c r="G640" s="173" t="s">
        <v>4301</v>
      </c>
      <c r="H640" s="174" t="s">
        <v>6085</v>
      </c>
      <c r="I640" s="174" t="s">
        <v>166</v>
      </c>
      <c r="J640" s="177" t="s">
        <v>1429</v>
      </c>
      <c r="K640" s="358" t="s">
        <v>169</v>
      </c>
      <c r="L640" s="370">
        <v>4</v>
      </c>
      <c r="M640" s="370">
        <v>4</v>
      </c>
      <c r="N640" s="361" t="s">
        <v>12</v>
      </c>
      <c r="O640" s="183">
        <v>5</v>
      </c>
      <c r="P640" s="183" t="s">
        <v>177</v>
      </c>
    </row>
    <row r="641" spans="1:16" ht="20">
      <c r="A641" s="174" t="s">
        <v>6086</v>
      </c>
      <c r="B641" s="177" t="s">
        <v>6087</v>
      </c>
      <c r="C641" s="174"/>
      <c r="D641" s="174"/>
      <c r="E641" s="358" t="s">
        <v>220</v>
      </c>
      <c r="F641" s="358"/>
      <c r="G641" s="173" t="s">
        <v>4301</v>
      </c>
      <c r="H641" s="174" t="s">
        <v>6088</v>
      </c>
      <c r="I641" s="174" t="s">
        <v>166</v>
      </c>
      <c r="J641" s="177" t="s">
        <v>1429</v>
      </c>
      <c r="K641" s="358" t="s">
        <v>169</v>
      </c>
      <c r="L641" s="370">
        <v>4</v>
      </c>
      <c r="M641" s="370">
        <v>4</v>
      </c>
      <c r="N641" s="361" t="s">
        <v>12</v>
      </c>
      <c r="O641" s="183">
        <v>5</v>
      </c>
      <c r="P641" s="183" t="s">
        <v>177</v>
      </c>
    </row>
    <row r="642" spans="1:16" ht="20">
      <c r="A642" s="174" t="s">
        <v>6089</v>
      </c>
      <c r="B642" s="177" t="s">
        <v>6090</v>
      </c>
      <c r="C642" s="174"/>
      <c r="D642" s="174"/>
      <c r="E642" s="358" t="s">
        <v>220</v>
      </c>
      <c r="F642" s="358"/>
      <c r="G642" s="173" t="s">
        <v>4301</v>
      </c>
      <c r="H642" s="174" t="s">
        <v>6091</v>
      </c>
      <c r="I642" s="174" t="s">
        <v>166</v>
      </c>
      <c r="J642" s="177" t="s">
        <v>1429</v>
      </c>
      <c r="K642" s="358" t="s">
        <v>169</v>
      </c>
      <c r="L642" s="370">
        <v>4</v>
      </c>
      <c r="M642" s="370">
        <v>4</v>
      </c>
      <c r="N642" s="361" t="s">
        <v>12</v>
      </c>
      <c r="O642" s="183">
        <v>5</v>
      </c>
      <c r="P642" s="183" t="s">
        <v>177</v>
      </c>
    </row>
    <row r="643" spans="1:16" ht="20">
      <c r="A643" s="174" t="s">
        <v>6092</v>
      </c>
      <c r="B643" s="177" t="s">
        <v>6093</v>
      </c>
      <c r="C643" s="174"/>
      <c r="D643" s="174"/>
      <c r="E643" s="358" t="s">
        <v>220</v>
      </c>
      <c r="F643" s="358"/>
      <c r="G643" s="173" t="s">
        <v>4301</v>
      </c>
      <c r="H643" s="174" t="s">
        <v>6094</v>
      </c>
      <c r="I643" s="174" t="s">
        <v>166</v>
      </c>
      <c r="J643" s="177" t="s">
        <v>1429</v>
      </c>
      <c r="K643" s="358" t="s">
        <v>169</v>
      </c>
      <c r="L643" s="370">
        <v>4</v>
      </c>
      <c r="M643" s="370">
        <v>4</v>
      </c>
      <c r="N643" s="361" t="s">
        <v>12</v>
      </c>
      <c r="O643" s="183">
        <v>5</v>
      </c>
      <c r="P643" s="183" t="s">
        <v>177</v>
      </c>
    </row>
    <row r="644" spans="1:16" ht="20">
      <c r="A644" s="174" t="s">
        <v>6095</v>
      </c>
      <c r="B644" s="177" t="s">
        <v>6096</v>
      </c>
      <c r="C644" s="174"/>
      <c r="D644" s="174"/>
      <c r="E644" s="358" t="s">
        <v>220</v>
      </c>
      <c r="F644" s="358"/>
      <c r="G644" s="173" t="s">
        <v>4301</v>
      </c>
      <c r="H644" s="177" t="s">
        <v>5073</v>
      </c>
      <c r="I644" s="174" t="s">
        <v>166</v>
      </c>
      <c r="J644" s="177" t="s">
        <v>1429</v>
      </c>
      <c r="K644" s="358" t="s">
        <v>169</v>
      </c>
      <c r="L644" s="370">
        <v>4</v>
      </c>
      <c r="M644" s="370">
        <v>4</v>
      </c>
      <c r="N644" s="361" t="s">
        <v>12</v>
      </c>
      <c r="O644" s="183">
        <v>5</v>
      </c>
      <c r="P644" s="183" t="s">
        <v>177</v>
      </c>
    </row>
    <row r="645" spans="1:16" ht="30">
      <c r="A645" s="174" t="s">
        <v>6097</v>
      </c>
      <c r="B645" s="177" t="s">
        <v>6098</v>
      </c>
      <c r="C645" s="174"/>
      <c r="D645" s="174"/>
      <c r="E645" s="358" t="s">
        <v>220</v>
      </c>
      <c r="F645" s="358"/>
      <c r="G645" s="173" t="s">
        <v>4301</v>
      </c>
      <c r="H645" s="177" t="s">
        <v>5076</v>
      </c>
      <c r="I645" s="174" t="s">
        <v>166</v>
      </c>
      <c r="J645" s="177" t="s">
        <v>1429</v>
      </c>
      <c r="K645" s="358" t="s">
        <v>169</v>
      </c>
      <c r="L645" s="370">
        <v>4</v>
      </c>
      <c r="M645" s="370">
        <v>4</v>
      </c>
      <c r="N645" s="361" t="s">
        <v>12</v>
      </c>
      <c r="O645" s="183">
        <v>5</v>
      </c>
      <c r="P645" s="183" t="s">
        <v>177</v>
      </c>
    </row>
    <row r="646" spans="1:16" ht="20">
      <c r="A646" s="174" t="s">
        <v>6099</v>
      </c>
      <c r="B646" s="177" t="s">
        <v>6100</v>
      </c>
      <c r="C646" s="174"/>
      <c r="D646" s="174"/>
      <c r="E646" s="358" t="s">
        <v>220</v>
      </c>
      <c r="F646" s="358"/>
      <c r="G646" s="173" t="s">
        <v>4301</v>
      </c>
      <c r="H646" s="174" t="s">
        <v>6101</v>
      </c>
      <c r="I646" s="174" t="s">
        <v>166</v>
      </c>
      <c r="J646" s="177" t="s">
        <v>1429</v>
      </c>
      <c r="K646" s="358" t="s">
        <v>169</v>
      </c>
      <c r="L646" s="370">
        <v>4</v>
      </c>
      <c r="M646" s="370">
        <v>4</v>
      </c>
      <c r="N646" s="361" t="s">
        <v>12</v>
      </c>
      <c r="O646" s="183">
        <v>5</v>
      </c>
      <c r="P646" s="183" t="s">
        <v>177</v>
      </c>
    </row>
    <row r="647" spans="1:16" ht="20">
      <c r="A647" s="174" t="s">
        <v>6102</v>
      </c>
      <c r="B647" s="177" t="s">
        <v>6103</v>
      </c>
      <c r="C647" s="174"/>
      <c r="D647" s="174"/>
      <c r="E647" s="358" t="s">
        <v>220</v>
      </c>
      <c r="F647" s="358"/>
      <c r="G647" s="173" t="s">
        <v>4301</v>
      </c>
      <c r="H647" s="174" t="s">
        <v>6104</v>
      </c>
      <c r="I647" s="174" t="s">
        <v>166</v>
      </c>
      <c r="J647" s="177" t="s">
        <v>1429</v>
      </c>
      <c r="K647" s="358" t="s">
        <v>169</v>
      </c>
      <c r="L647" s="370">
        <v>4</v>
      </c>
      <c r="M647" s="370">
        <v>4</v>
      </c>
      <c r="N647" s="361" t="s">
        <v>12</v>
      </c>
      <c r="O647" s="183">
        <v>5</v>
      </c>
      <c r="P647" s="183" t="s">
        <v>177</v>
      </c>
    </row>
    <row r="648" spans="1:16" ht="20">
      <c r="A648" s="174" t="s">
        <v>6105</v>
      </c>
      <c r="B648" s="177" t="s">
        <v>6106</v>
      </c>
      <c r="C648" s="174"/>
      <c r="D648" s="174"/>
      <c r="E648" s="358" t="s">
        <v>220</v>
      </c>
      <c r="F648" s="358"/>
      <c r="G648" s="173" t="s">
        <v>4301</v>
      </c>
      <c r="H648" s="174" t="s">
        <v>6107</v>
      </c>
      <c r="I648" s="174" t="s">
        <v>166</v>
      </c>
      <c r="J648" s="177" t="s">
        <v>1429</v>
      </c>
      <c r="K648" s="358" t="s">
        <v>169</v>
      </c>
      <c r="L648" s="370">
        <v>4</v>
      </c>
      <c r="M648" s="370">
        <v>4</v>
      </c>
      <c r="N648" s="361" t="s">
        <v>12</v>
      </c>
      <c r="O648" s="183">
        <v>5</v>
      </c>
      <c r="P648" s="183" t="s">
        <v>177</v>
      </c>
    </row>
    <row r="649" spans="1:16" ht="20">
      <c r="A649" s="174" t="s">
        <v>6108</v>
      </c>
      <c r="B649" s="177" t="s">
        <v>6109</v>
      </c>
      <c r="C649" s="174"/>
      <c r="D649" s="174"/>
      <c r="E649" s="358" t="s">
        <v>220</v>
      </c>
      <c r="F649" s="358"/>
      <c r="G649" s="173" t="s">
        <v>4301</v>
      </c>
      <c r="H649" s="174" t="s">
        <v>6110</v>
      </c>
      <c r="I649" s="174" t="s">
        <v>166</v>
      </c>
      <c r="J649" s="177" t="s">
        <v>1429</v>
      </c>
      <c r="K649" s="358" t="s">
        <v>169</v>
      </c>
      <c r="L649" s="370">
        <v>4</v>
      </c>
      <c r="M649" s="370">
        <v>4</v>
      </c>
      <c r="N649" s="361" t="s">
        <v>12</v>
      </c>
      <c r="O649" s="183">
        <v>5</v>
      </c>
      <c r="P649" s="183" t="s">
        <v>177</v>
      </c>
    </row>
    <row r="650" spans="1:16" ht="20">
      <c r="A650" s="174" t="s">
        <v>6111</v>
      </c>
      <c r="B650" s="177" t="s">
        <v>6112</v>
      </c>
      <c r="C650" s="174"/>
      <c r="D650" s="174"/>
      <c r="E650" s="358" t="s">
        <v>220</v>
      </c>
      <c r="F650" s="358"/>
      <c r="G650" s="173" t="s">
        <v>4301</v>
      </c>
      <c r="H650" s="174" t="s">
        <v>6113</v>
      </c>
      <c r="I650" s="174" t="s">
        <v>166</v>
      </c>
      <c r="J650" s="177" t="s">
        <v>1429</v>
      </c>
      <c r="K650" s="358" t="s">
        <v>169</v>
      </c>
      <c r="L650" s="370">
        <v>4</v>
      </c>
      <c r="M650" s="370">
        <v>4</v>
      </c>
      <c r="N650" s="361" t="s">
        <v>12</v>
      </c>
      <c r="O650" s="183">
        <v>5</v>
      </c>
      <c r="P650" s="183" t="s">
        <v>177</v>
      </c>
    </row>
    <row r="651" spans="1:16" ht="20">
      <c r="A651" s="174" t="s">
        <v>6114</v>
      </c>
      <c r="B651" s="177" t="s">
        <v>6115</v>
      </c>
      <c r="C651" s="174"/>
      <c r="D651" s="174"/>
      <c r="E651" s="358" t="s">
        <v>220</v>
      </c>
      <c r="F651" s="358"/>
      <c r="G651" s="173" t="s">
        <v>4301</v>
      </c>
      <c r="H651" s="174" t="s">
        <v>6116</v>
      </c>
      <c r="I651" s="174" t="s">
        <v>166</v>
      </c>
      <c r="J651" s="177" t="s">
        <v>1429</v>
      </c>
      <c r="K651" s="358" t="s">
        <v>169</v>
      </c>
      <c r="L651" s="370">
        <v>4</v>
      </c>
      <c r="M651" s="370">
        <v>4</v>
      </c>
      <c r="N651" s="361" t="s">
        <v>12</v>
      </c>
      <c r="O651" s="183">
        <v>5</v>
      </c>
      <c r="P651" s="183" t="s">
        <v>177</v>
      </c>
    </row>
    <row r="652" spans="1:16" ht="20">
      <c r="A652" s="174" t="s">
        <v>6117</v>
      </c>
      <c r="B652" s="177" t="s">
        <v>6118</v>
      </c>
      <c r="C652" s="174"/>
      <c r="D652" s="174"/>
      <c r="E652" s="358" t="s">
        <v>220</v>
      </c>
      <c r="F652" s="358"/>
      <c r="G652" s="173" t="s">
        <v>4301</v>
      </c>
      <c r="H652" s="174" t="s">
        <v>6119</v>
      </c>
      <c r="I652" s="174" t="s">
        <v>166</v>
      </c>
      <c r="J652" s="177" t="s">
        <v>1429</v>
      </c>
      <c r="K652" s="358" t="s">
        <v>169</v>
      </c>
      <c r="L652" s="370">
        <v>4</v>
      </c>
      <c r="M652" s="370">
        <v>4</v>
      </c>
      <c r="N652" s="361" t="s">
        <v>12</v>
      </c>
      <c r="O652" s="183">
        <v>5</v>
      </c>
      <c r="P652" s="183" t="s">
        <v>177</v>
      </c>
    </row>
    <row r="653" spans="1:16" ht="20">
      <c r="A653" s="174" t="s">
        <v>6120</v>
      </c>
      <c r="B653" s="177" t="s">
        <v>6121</v>
      </c>
      <c r="C653" s="174"/>
      <c r="D653" s="174"/>
      <c r="E653" s="358" t="s">
        <v>220</v>
      </c>
      <c r="F653" s="358"/>
      <c r="G653" s="173" t="s">
        <v>4301</v>
      </c>
      <c r="H653" s="174" t="s">
        <v>6122</v>
      </c>
      <c r="I653" s="174" t="s">
        <v>166</v>
      </c>
      <c r="J653" s="177" t="s">
        <v>1429</v>
      </c>
      <c r="K653" s="358" t="s">
        <v>169</v>
      </c>
      <c r="L653" s="370">
        <v>4</v>
      </c>
      <c r="M653" s="370">
        <v>4</v>
      </c>
      <c r="N653" s="361" t="s">
        <v>12</v>
      </c>
      <c r="O653" s="183">
        <v>5</v>
      </c>
      <c r="P653" s="183" t="s">
        <v>177</v>
      </c>
    </row>
    <row r="654" spans="1:16" ht="20">
      <c r="A654" s="174" t="s">
        <v>6123</v>
      </c>
      <c r="B654" s="177" t="s">
        <v>6124</v>
      </c>
      <c r="C654" s="174"/>
      <c r="D654" s="174"/>
      <c r="E654" s="358" t="s">
        <v>220</v>
      </c>
      <c r="F654" s="358"/>
      <c r="G654" s="173" t="s">
        <v>4301</v>
      </c>
      <c r="H654" s="174" t="s">
        <v>6125</v>
      </c>
      <c r="I654" s="174" t="s">
        <v>166</v>
      </c>
      <c r="J654" s="177" t="s">
        <v>1429</v>
      </c>
      <c r="K654" s="358" t="s">
        <v>169</v>
      </c>
      <c r="L654" s="370">
        <v>4</v>
      </c>
      <c r="M654" s="370">
        <v>4</v>
      </c>
      <c r="N654" s="361" t="s">
        <v>12</v>
      </c>
      <c r="O654" s="183">
        <v>5</v>
      </c>
      <c r="P654" s="183" t="s">
        <v>177</v>
      </c>
    </row>
    <row r="655" spans="1:16" ht="20">
      <c r="A655" s="174" t="s">
        <v>6126</v>
      </c>
      <c r="B655" s="177" t="s">
        <v>6127</v>
      </c>
      <c r="C655" s="174"/>
      <c r="D655" s="174"/>
      <c r="E655" s="358" t="s">
        <v>220</v>
      </c>
      <c r="F655" s="358"/>
      <c r="G655" s="173" t="s">
        <v>4301</v>
      </c>
      <c r="H655" s="205" t="s">
        <v>6128</v>
      </c>
      <c r="I655" s="174" t="s">
        <v>166</v>
      </c>
      <c r="J655" s="177" t="s">
        <v>1429</v>
      </c>
      <c r="K655" s="358" t="s">
        <v>169</v>
      </c>
      <c r="L655" s="370">
        <v>4</v>
      </c>
      <c r="M655" s="370">
        <v>4</v>
      </c>
      <c r="N655" s="361" t="s">
        <v>12</v>
      </c>
      <c r="O655" s="183">
        <v>5</v>
      </c>
      <c r="P655" s="183" t="s">
        <v>177</v>
      </c>
    </row>
    <row r="656" spans="1:16" ht="20">
      <c r="A656" s="174" t="s">
        <v>6129</v>
      </c>
      <c r="B656" s="177" t="s">
        <v>6130</v>
      </c>
      <c r="C656" s="174"/>
      <c r="D656" s="174"/>
      <c r="E656" s="358" t="s">
        <v>220</v>
      </c>
      <c r="F656" s="358"/>
      <c r="G656" s="173" t="s">
        <v>4301</v>
      </c>
      <c r="H656" s="174" t="s">
        <v>6131</v>
      </c>
      <c r="I656" s="174" t="s">
        <v>166</v>
      </c>
      <c r="J656" s="177" t="s">
        <v>1429</v>
      </c>
      <c r="K656" s="358" t="s">
        <v>169</v>
      </c>
      <c r="L656" s="370">
        <v>4</v>
      </c>
      <c r="M656" s="370">
        <v>4</v>
      </c>
      <c r="N656" s="361" t="s">
        <v>12</v>
      </c>
      <c r="O656" s="183">
        <v>5</v>
      </c>
      <c r="P656" s="183" t="s">
        <v>177</v>
      </c>
    </row>
    <row r="657" spans="1:16" ht="20">
      <c r="A657" s="174" t="s">
        <v>6132</v>
      </c>
      <c r="B657" s="177" t="s">
        <v>6133</v>
      </c>
      <c r="C657" s="174"/>
      <c r="D657" s="174"/>
      <c r="E657" s="358" t="s">
        <v>220</v>
      </c>
      <c r="F657" s="358"/>
      <c r="G657" s="173" t="s">
        <v>4301</v>
      </c>
      <c r="H657" s="174" t="s">
        <v>6134</v>
      </c>
      <c r="I657" s="174" t="s">
        <v>166</v>
      </c>
      <c r="J657" s="177" t="s">
        <v>1429</v>
      </c>
      <c r="K657" s="358" t="s">
        <v>169</v>
      </c>
      <c r="L657" s="370">
        <v>4</v>
      </c>
      <c r="M657" s="370">
        <v>4</v>
      </c>
      <c r="N657" s="361" t="s">
        <v>12</v>
      </c>
      <c r="O657" s="183">
        <v>5</v>
      </c>
      <c r="P657" s="183" t="s">
        <v>177</v>
      </c>
    </row>
    <row r="658" spans="1:16" ht="20">
      <c r="A658" s="174" t="s">
        <v>6135</v>
      </c>
      <c r="B658" s="177" t="s">
        <v>6136</v>
      </c>
      <c r="C658" s="174"/>
      <c r="D658" s="174"/>
      <c r="E658" s="358" t="s">
        <v>220</v>
      </c>
      <c r="F658" s="358"/>
      <c r="G658" s="173" t="s">
        <v>4301</v>
      </c>
      <c r="H658" s="174" t="s">
        <v>6137</v>
      </c>
      <c r="I658" s="174" t="s">
        <v>166</v>
      </c>
      <c r="J658" s="177" t="s">
        <v>1429</v>
      </c>
      <c r="K658" s="358" t="s">
        <v>169</v>
      </c>
      <c r="L658" s="370">
        <v>4</v>
      </c>
      <c r="M658" s="370">
        <v>4</v>
      </c>
      <c r="N658" s="361" t="s">
        <v>12</v>
      </c>
      <c r="O658" s="183">
        <v>5</v>
      </c>
      <c r="P658" s="183" t="s">
        <v>177</v>
      </c>
    </row>
    <row r="659" spans="1:16" ht="20">
      <c r="A659" s="174" t="s">
        <v>6138</v>
      </c>
      <c r="B659" s="177" t="s">
        <v>6139</v>
      </c>
      <c r="C659" s="174"/>
      <c r="D659" s="174"/>
      <c r="E659" s="358" t="s">
        <v>220</v>
      </c>
      <c r="F659" s="358"/>
      <c r="G659" s="173" t="s">
        <v>4301</v>
      </c>
      <c r="H659" s="174" t="s">
        <v>6140</v>
      </c>
      <c r="I659" s="174" t="s">
        <v>166</v>
      </c>
      <c r="J659" s="177" t="s">
        <v>1429</v>
      </c>
      <c r="K659" s="358" t="s">
        <v>169</v>
      </c>
      <c r="L659" s="370">
        <v>4</v>
      </c>
      <c r="M659" s="370">
        <v>4</v>
      </c>
      <c r="N659" s="361" t="s">
        <v>12</v>
      </c>
      <c r="O659" s="183">
        <v>5</v>
      </c>
      <c r="P659" s="183" t="s">
        <v>177</v>
      </c>
    </row>
    <row r="660" spans="1:16" ht="20">
      <c r="A660" s="174" t="s">
        <v>6141</v>
      </c>
      <c r="B660" s="177" t="s">
        <v>6142</v>
      </c>
      <c r="C660" s="174"/>
      <c r="D660" s="174"/>
      <c r="E660" s="358" t="s">
        <v>220</v>
      </c>
      <c r="F660" s="358"/>
      <c r="G660" s="173" t="s">
        <v>4301</v>
      </c>
      <c r="H660" s="174" t="s">
        <v>6143</v>
      </c>
      <c r="I660" s="174" t="s">
        <v>166</v>
      </c>
      <c r="J660" s="177" t="s">
        <v>1429</v>
      </c>
      <c r="K660" s="358" t="s">
        <v>169</v>
      </c>
      <c r="L660" s="370">
        <v>4</v>
      </c>
      <c r="M660" s="370">
        <v>4</v>
      </c>
      <c r="N660" s="361" t="s">
        <v>12</v>
      </c>
      <c r="O660" s="183">
        <v>5</v>
      </c>
      <c r="P660" s="183" t="s">
        <v>177</v>
      </c>
    </row>
    <row r="661" spans="1:16" ht="20">
      <c r="A661" s="174" t="s">
        <v>6144</v>
      </c>
      <c r="B661" s="177" t="s">
        <v>6145</v>
      </c>
      <c r="C661" s="174"/>
      <c r="D661" s="174"/>
      <c r="E661" s="358" t="s">
        <v>220</v>
      </c>
      <c r="F661" s="358"/>
      <c r="G661" s="173" t="s">
        <v>4301</v>
      </c>
      <c r="H661" s="174" t="s">
        <v>6146</v>
      </c>
      <c r="I661" s="174" t="s">
        <v>166</v>
      </c>
      <c r="J661" s="177" t="s">
        <v>1429</v>
      </c>
      <c r="K661" s="358" t="s">
        <v>169</v>
      </c>
      <c r="L661" s="370">
        <v>4</v>
      </c>
      <c r="M661" s="370">
        <v>4</v>
      </c>
      <c r="N661" s="361" t="s">
        <v>12</v>
      </c>
      <c r="O661" s="183">
        <v>5</v>
      </c>
      <c r="P661" s="183" t="s">
        <v>177</v>
      </c>
    </row>
    <row r="662" spans="1:16" ht="20">
      <c r="A662" s="174" t="s">
        <v>6147</v>
      </c>
      <c r="B662" s="177" t="s">
        <v>6148</v>
      </c>
      <c r="C662" s="174"/>
      <c r="D662" s="174"/>
      <c r="E662" s="358" t="s">
        <v>220</v>
      </c>
      <c r="F662" s="358"/>
      <c r="G662" s="173" t="s">
        <v>4301</v>
      </c>
      <c r="H662" s="174" t="s">
        <v>6149</v>
      </c>
      <c r="I662" s="174" t="s">
        <v>166</v>
      </c>
      <c r="J662" s="177" t="s">
        <v>1429</v>
      </c>
      <c r="K662" s="358" t="s">
        <v>169</v>
      </c>
      <c r="L662" s="370">
        <v>4</v>
      </c>
      <c r="M662" s="370">
        <v>4</v>
      </c>
      <c r="N662" s="361" t="s">
        <v>12</v>
      </c>
      <c r="O662" s="183">
        <v>5</v>
      </c>
      <c r="P662" s="183" t="s">
        <v>177</v>
      </c>
    </row>
    <row r="663" spans="1:16" ht="20">
      <c r="A663" s="174" t="s">
        <v>6150</v>
      </c>
      <c r="B663" s="177" t="s">
        <v>6151</v>
      </c>
      <c r="C663" s="174"/>
      <c r="D663" s="174"/>
      <c r="E663" s="358" t="s">
        <v>220</v>
      </c>
      <c r="F663" s="358"/>
      <c r="G663" s="173" t="s">
        <v>4301</v>
      </c>
      <c r="H663" s="174" t="s">
        <v>6152</v>
      </c>
      <c r="I663" s="174" t="s">
        <v>166</v>
      </c>
      <c r="J663" s="177" t="s">
        <v>1429</v>
      </c>
      <c r="K663" s="358" t="s">
        <v>169</v>
      </c>
      <c r="L663" s="370">
        <v>4</v>
      </c>
      <c r="M663" s="370">
        <v>4</v>
      </c>
      <c r="N663" s="361" t="s">
        <v>12</v>
      </c>
      <c r="O663" s="183">
        <v>5</v>
      </c>
      <c r="P663" s="183" t="s">
        <v>177</v>
      </c>
    </row>
    <row r="664" spans="1:16" ht="20">
      <c r="A664" s="174" t="s">
        <v>6153</v>
      </c>
      <c r="B664" s="177" t="s">
        <v>6154</v>
      </c>
      <c r="C664" s="174"/>
      <c r="D664" s="174"/>
      <c r="E664" s="358" t="s">
        <v>220</v>
      </c>
      <c r="F664" s="358"/>
      <c r="G664" s="173" t="s">
        <v>4301</v>
      </c>
      <c r="H664" s="174" t="s">
        <v>6155</v>
      </c>
      <c r="I664" s="174" t="s">
        <v>166</v>
      </c>
      <c r="J664" s="177" t="s">
        <v>1429</v>
      </c>
      <c r="K664" s="358" t="s">
        <v>169</v>
      </c>
      <c r="L664" s="370">
        <v>4</v>
      </c>
      <c r="M664" s="370">
        <v>4</v>
      </c>
      <c r="N664" s="361" t="s">
        <v>12</v>
      </c>
      <c r="O664" s="183">
        <v>5</v>
      </c>
      <c r="P664" s="183" t="s">
        <v>177</v>
      </c>
    </row>
    <row r="665" spans="1:16" ht="20">
      <c r="A665" s="174" t="s">
        <v>6156</v>
      </c>
      <c r="B665" s="177" t="s">
        <v>6157</v>
      </c>
      <c r="C665" s="174"/>
      <c r="D665" s="174"/>
      <c r="E665" s="358" t="s">
        <v>220</v>
      </c>
      <c r="F665" s="358"/>
      <c r="G665" s="173" t="s">
        <v>4301</v>
      </c>
      <c r="H665" s="174" t="s">
        <v>6158</v>
      </c>
      <c r="I665" s="174" t="s">
        <v>166</v>
      </c>
      <c r="J665" s="177" t="s">
        <v>1429</v>
      </c>
      <c r="K665" s="358" t="s">
        <v>169</v>
      </c>
      <c r="L665" s="370">
        <v>4</v>
      </c>
      <c r="M665" s="370">
        <v>4</v>
      </c>
      <c r="N665" s="361" t="s">
        <v>12</v>
      </c>
      <c r="O665" s="183">
        <v>5</v>
      </c>
      <c r="P665" s="183" t="s">
        <v>177</v>
      </c>
    </row>
    <row r="666" spans="1:16" ht="20">
      <c r="A666" s="174" t="s">
        <v>6159</v>
      </c>
      <c r="B666" s="177" t="s">
        <v>6160</v>
      </c>
      <c r="C666" s="174"/>
      <c r="D666" s="174"/>
      <c r="E666" s="358" t="s">
        <v>220</v>
      </c>
      <c r="F666" s="358"/>
      <c r="G666" s="173" t="s">
        <v>4301</v>
      </c>
      <c r="H666" s="174" t="s">
        <v>5139</v>
      </c>
      <c r="I666" s="174" t="s">
        <v>166</v>
      </c>
      <c r="J666" s="177" t="s">
        <v>1429</v>
      </c>
      <c r="K666" s="358" t="s">
        <v>169</v>
      </c>
      <c r="L666" s="370">
        <v>4</v>
      </c>
      <c r="M666" s="370">
        <v>4</v>
      </c>
      <c r="N666" s="361" t="s">
        <v>12</v>
      </c>
      <c r="O666" s="183">
        <v>5</v>
      </c>
      <c r="P666" s="183" t="s">
        <v>177</v>
      </c>
    </row>
    <row r="667" spans="1:16" ht="30">
      <c r="A667" s="174" t="s">
        <v>6161</v>
      </c>
      <c r="B667" s="177" t="s">
        <v>6162</v>
      </c>
      <c r="C667" s="174"/>
      <c r="D667" s="174"/>
      <c r="E667" s="358" t="s">
        <v>220</v>
      </c>
      <c r="F667" s="358"/>
      <c r="G667" s="173" t="s">
        <v>4301</v>
      </c>
      <c r="H667" s="174" t="s">
        <v>6163</v>
      </c>
      <c r="I667" s="174" t="s">
        <v>166</v>
      </c>
      <c r="J667" s="177" t="s">
        <v>1429</v>
      </c>
      <c r="K667" s="358" t="s">
        <v>169</v>
      </c>
      <c r="L667" s="370">
        <v>4</v>
      </c>
      <c r="M667" s="370">
        <v>4</v>
      </c>
      <c r="N667" s="361" t="s">
        <v>12</v>
      </c>
      <c r="O667" s="183">
        <v>5</v>
      </c>
      <c r="P667" s="183" t="s">
        <v>177</v>
      </c>
    </row>
    <row r="668" spans="1:16" ht="20">
      <c r="A668" s="174" t="s">
        <v>6164</v>
      </c>
      <c r="B668" s="177" t="s">
        <v>6165</v>
      </c>
      <c r="C668" s="174"/>
      <c r="D668" s="174"/>
      <c r="E668" s="358" t="s">
        <v>220</v>
      </c>
      <c r="F668" s="358"/>
      <c r="G668" s="173" t="s">
        <v>4301</v>
      </c>
      <c r="H668" s="174" t="s">
        <v>5145</v>
      </c>
      <c r="I668" s="174" t="s">
        <v>166</v>
      </c>
      <c r="J668" s="177" t="s">
        <v>1429</v>
      </c>
      <c r="K668" s="358" t="s">
        <v>169</v>
      </c>
      <c r="L668" s="370">
        <v>4</v>
      </c>
      <c r="M668" s="370">
        <v>4</v>
      </c>
      <c r="N668" s="361" t="s">
        <v>12</v>
      </c>
      <c r="O668" s="183">
        <v>5</v>
      </c>
      <c r="P668" s="183" t="s">
        <v>177</v>
      </c>
    </row>
    <row r="669" spans="1:16" ht="20">
      <c r="A669" s="174" t="s">
        <v>6166</v>
      </c>
      <c r="B669" s="177" t="s">
        <v>6167</v>
      </c>
      <c r="C669" s="174"/>
      <c r="D669" s="174"/>
      <c r="E669" s="358" t="s">
        <v>220</v>
      </c>
      <c r="F669" s="358"/>
      <c r="G669" s="173" t="s">
        <v>4301</v>
      </c>
      <c r="H669" s="174" t="s">
        <v>5148</v>
      </c>
      <c r="I669" s="174" t="s">
        <v>166</v>
      </c>
      <c r="J669" s="177" t="s">
        <v>1429</v>
      </c>
      <c r="K669" s="358" t="s">
        <v>169</v>
      </c>
      <c r="L669" s="370">
        <v>4</v>
      </c>
      <c r="M669" s="370">
        <v>4</v>
      </c>
      <c r="N669" s="361" t="s">
        <v>12</v>
      </c>
      <c r="O669" s="183">
        <v>5</v>
      </c>
      <c r="P669" s="183" t="s">
        <v>177</v>
      </c>
    </row>
    <row r="670" spans="1:16" ht="20">
      <c r="A670" s="174" t="s">
        <v>6168</v>
      </c>
      <c r="B670" s="177" t="s">
        <v>6169</v>
      </c>
      <c r="C670" s="174"/>
      <c r="D670" s="174"/>
      <c r="E670" s="358" t="s">
        <v>220</v>
      </c>
      <c r="F670" s="358"/>
      <c r="G670" s="173" t="s">
        <v>4301</v>
      </c>
      <c r="H670" s="174" t="s">
        <v>5151</v>
      </c>
      <c r="I670" s="174" t="s">
        <v>166</v>
      </c>
      <c r="J670" s="177" t="s">
        <v>1429</v>
      </c>
      <c r="K670" s="358" t="s">
        <v>169</v>
      </c>
      <c r="L670" s="370">
        <v>4</v>
      </c>
      <c r="M670" s="370">
        <v>4</v>
      </c>
      <c r="N670" s="361" t="s">
        <v>12</v>
      </c>
      <c r="O670" s="183">
        <v>5</v>
      </c>
      <c r="P670" s="183" t="s">
        <v>177</v>
      </c>
    </row>
    <row r="671" spans="1:16" ht="20">
      <c r="A671" s="174" t="s">
        <v>6170</v>
      </c>
      <c r="B671" s="177" t="s">
        <v>6171</v>
      </c>
      <c r="C671" s="174"/>
      <c r="D671" s="174"/>
      <c r="E671" s="358" t="s">
        <v>220</v>
      </c>
      <c r="F671" s="358"/>
      <c r="G671" s="173" t="s">
        <v>4301</v>
      </c>
      <c r="H671" s="174" t="s">
        <v>5154</v>
      </c>
      <c r="I671" s="174" t="s">
        <v>166</v>
      </c>
      <c r="J671" s="177" t="s">
        <v>1429</v>
      </c>
      <c r="K671" s="358" t="s">
        <v>169</v>
      </c>
      <c r="L671" s="370">
        <v>4</v>
      </c>
      <c r="M671" s="370">
        <v>4</v>
      </c>
      <c r="N671" s="361" t="s">
        <v>12</v>
      </c>
      <c r="O671" s="183">
        <v>5</v>
      </c>
      <c r="P671" s="183" t="s">
        <v>177</v>
      </c>
    </row>
    <row r="672" spans="1:16" ht="20">
      <c r="A672" s="174" t="s">
        <v>6172</v>
      </c>
      <c r="B672" s="177" t="s">
        <v>6173</v>
      </c>
      <c r="C672" s="174"/>
      <c r="D672" s="174"/>
      <c r="E672" s="358" t="s">
        <v>220</v>
      </c>
      <c r="F672" s="358"/>
      <c r="G672" s="173" t="s">
        <v>4301</v>
      </c>
      <c r="H672" s="174" t="s">
        <v>5157</v>
      </c>
      <c r="I672" s="174" t="s">
        <v>166</v>
      </c>
      <c r="J672" s="177" t="s">
        <v>1429</v>
      </c>
      <c r="K672" s="358" t="s">
        <v>169</v>
      </c>
      <c r="L672" s="370">
        <v>4</v>
      </c>
      <c r="M672" s="370">
        <v>4</v>
      </c>
      <c r="N672" s="361" t="s">
        <v>12</v>
      </c>
      <c r="O672" s="183">
        <v>5</v>
      </c>
      <c r="P672" s="183" t="s">
        <v>177</v>
      </c>
    </row>
    <row r="673" spans="1:16" ht="20">
      <c r="A673" s="174" t="s">
        <v>6174</v>
      </c>
      <c r="B673" s="177" t="s">
        <v>6175</v>
      </c>
      <c r="C673" s="174"/>
      <c r="D673" s="174"/>
      <c r="E673" s="358" t="s">
        <v>220</v>
      </c>
      <c r="F673" s="358"/>
      <c r="G673" s="173" t="s">
        <v>4301</v>
      </c>
      <c r="H673" s="174" t="s">
        <v>6176</v>
      </c>
      <c r="I673" s="174" t="s">
        <v>166</v>
      </c>
      <c r="J673" s="177" t="s">
        <v>1429</v>
      </c>
      <c r="K673" s="358" t="s">
        <v>169</v>
      </c>
      <c r="L673" s="370">
        <v>4</v>
      </c>
      <c r="M673" s="370">
        <v>4</v>
      </c>
      <c r="N673" s="361" t="s">
        <v>12</v>
      </c>
      <c r="O673" s="183">
        <v>5</v>
      </c>
      <c r="P673" s="183" t="s">
        <v>177</v>
      </c>
    </row>
    <row r="674" spans="1:16" ht="20">
      <c r="A674" s="174" t="s">
        <v>6177</v>
      </c>
      <c r="B674" s="177" t="s">
        <v>6178</v>
      </c>
      <c r="C674" s="174"/>
      <c r="D674" s="174"/>
      <c r="E674" s="358" t="s">
        <v>220</v>
      </c>
      <c r="F674" s="358"/>
      <c r="G674" s="173" t="s">
        <v>4301</v>
      </c>
      <c r="H674" s="174" t="s">
        <v>5163</v>
      </c>
      <c r="I674" s="174" t="s">
        <v>166</v>
      </c>
      <c r="J674" s="177" t="s">
        <v>1429</v>
      </c>
      <c r="K674" s="358" t="s">
        <v>169</v>
      </c>
      <c r="L674" s="370">
        <v>4</v>
      </c>
      <c r="M674" s="370">
        <v>4</v>
      </c>
      <c r="N674" s="361" t="s">
        <v>12</v>
      </c>
      <c r="O674" s="183">
        <v>5</v>
      </c>
      <c r="P674" s="183" t="s">
        <v>177</v>
      </c>
    </row>
    <row r="675" spans="1:16" ht="20">
      <c r="A675" s="174" t="s">
        <v>6179</v>
      </c>
      <c r="B675" s="177" t="s">
        <v>6180</v>
      </c>
      <c r="C675" s="174"/>
      <c r="D675" s="174"/>
      <c r="E675" s="358" t="s">
        <v>220</v>
      </c>
      <c r="F675" s="358"/>
      <c r="G675" s="173" t="s">
        <v>4301</v>
      </c>
      <c r="H675" s="174" t="s">
        <v>5166</v>
      </c>
      <c r="I675" s="174" t="s">
        <v>166</v>
      </c>
      <c r="J675" s="177" t="s">
        <v>1429</v>
      </c>
      <c r="K675" s="358" t="s">
        <v>169</v>
      </c>
      <c r="L675" s="370">
        <v>4</v>
      </c>
      <c r="M675" s="370">
        <v>4</v>
      </c>
      <c r="N675" s="361" t="s">
        <v>12</v>
      </c>
      <c r="O675" s="183">
        <v>5</v>
      </c>
      <c r="P675" s="183" t="s">
        <v>177</v>
      </c>
    </row>
    <row r="676" spans="1:16" ht="20">
      <c r="A676" s="174" t="s">
        <v>6181</v>
      </c>
      <c r="B676" s="177" t="s">
        <v>6182</v>
      </c>
      <c r="C676" s="174"/>
      <c r="D676" s="174"/>
      <c r="E676" s="358" t="s">
        <v>220</v>
      </c>
      <c r="F676" s="358"/>
      <c r="G676" s="173" t="s">
        <v>4301</v>
      </c>
      <c r="H676" s="174" t="s">
        <v>5169</v>
      </c>
      <c r="I676" s="174" t="s">
        <v>166</v>
      </c>
      <c r="J676" s="177" t="s">
        <v>1429</v>
      </c>
      <c r="K676" s="358" t="s">
        <v>169</v>
      </c>
      <c r="L676" s="370">
        <v>4</v>
      </c>
      <c r="M676" s="370">
        <v>4</v>
      </c>
      <c r="N676" s="361" t="s">
        <v>12</v>
      </c>
      <c r="O676" s="183">
        <v>5</v>
      </c>
      <c r="P676" s="183" t="s">
        <v>177</v>
      </c>
    </row>
    <row r="677" spans="1:16" ht="20">
      <c r="A677" s="174" t="s">
        <v>6183</v>
      </c>
      <c r="B677" s="177" t="s">
        <v>6184</v>
      </c>
      <c r="C677" s="174"/>
      <c r="D677" s="174"/>
      <c r="E677" s="358" t="s">
        <v>220</v>
      </c>
      <c r="F677" s="358"/>
      <c r="G677" s="173" t="s">
        <v>4301</v>
      </c>
      <c r="H677" s="174" t="s">
        <v>5172</v>
      </c>
      <c r="I677" s="174" t="s">
        <v>166</v>
      </c>
      <c r="J677" s="177" t="s">
        <v>1429</v>
      </c>
      <c r="K677" s="358" t="s">
        <v>169</v>
      </c>
      <c r="L677" s="370">
        <v>4</v>
      </c>
      <c r="M677" s="370">
        <v>4</v>
      </c>
      <c r="N677" s="361" t="s">
        <v>12</v>
      </c>
      <c r="O677" s="183">
        <v>5</v>
      </c>
      <c r="P677" s="183" t="s">
        <v>177</v>
      </c>
    </row>
    <row r="678" spans="1:16" ht="20">
      <c r="A678" s="174" t="s">
        <v>6185</v>
      </c>
      <c r="B678" s="177" t="s">
        <v>6186</v>
      </c>
      <c r="C678" s="174"/>
      <c r="D678" s="174"/>
      <c r="E678" s="358" t="s">
        <v>220</v>
      </c>
      <c r="F678" s="358"/>
      <c r="G678" s="173" t="s">
        <v>4301</v>
      </c>
      <c r="H678" s="174" t="s">
        <v>5175</v>
      </c>
      <c r="I678" s="174" t="s">
        <v>166</v>
      </c>
      <c r="J678" s="177" t="s">
        <v>1429</v>
      </c>
      <c r="K678" s="358" t="s">
        <v>169</v>
      </c>
      <c r="L678" s="370">
        <v>4</v>
      </c>
      <c r="M678" s="370">
        <v>4</v>
      </c>
      <c r="N678" s="361" t="s">
        <v>12</v>
      </c>
      <c r="O678" s="183">
        <v>5</v>
      </c>
      <c r="P678" s="183" t="s">
        <v>177</v>
      </c>
    </row>
    <row r="679" spans="1:16" ht="20">
      <c r="A679" s="174" t="s">
        <v>6187</v>
      </c>
      <c r="B679" s="177" t="s">
        <v>6188</v>
      </c>
      <c r="C679" s="174"/>
      <c r="D679" s="174"/>
      <c r="E679" s="358" t="s">
        <v>220</v>
      </c>
      <c r="F679" s="358"/>
      <c r="G679" s="173" t="s">
        <v>4301</v>
      </c>
      <c r="H679" s="174" t="s">
        <v>5178</v>
      </c>
      <c r="I679" s="174" t="s">
        <v>166</v>
      </c>
      <c r="J679" s="177" t="s">
        <v>1429</v>
      </c>
      <c r="K679" s="358" t="s">
        <v>169</v>
      </c>
      <c r="L679" s="370">
        <v>4</v>
      </c>
      <c r="M679" s="370">
        <v>4</v>
      </c>
      <c r="N679" s="361" t="s">
        <v>12</v>
      </c>
      <c r="O679" s="183">
        <v>5</v>
      </c>
      <c r="P679" s="183" t="s">
        <v>177</v>
      </c>
    </row>
    <row r="680" spans="1:16" ht="20">
      <c r="A680" s="174" t="s">
        <v>6189</v>
      </c>
      <c r="B680" s="177" t="s">
        <v>6190</v>
      </c>
      <c r="C680" s="174"/>
      <c r="D680" s="174"/>
      <c r="E680" s="358" t="s">
        <v>220</v>
      </c>
      <c r="F680" s="358"/>
      <c r="G680" s="173" t="s">
        <v>4301</v>
      </c>
      <c r="H680" s="174" t="s">
        <v>5181</v>
      </c>
      <c r="I680" s="174" t="s">
        <v>166</v>
      </c>
      <c r="J680" s="177" t="s">
        <v>1429</v>
      </c>
      <c r="K680" s="358" t="s">
        <v>169</v>
      </c>
      <c r="L680" s="370">
        <v>4</v>
      </c>
      <c r="M680" s="370">
        <v>4</v>
      </c>
      <c r="N680" s="361" t="s">
        <v>12</v>
      </c>
      <c r="O680" s="183">
        <v>5</v>
      </c>
      <c r="P680" s="183" t="s">
        <v>177</v>
      </c>
    </row>
    <row r="681" spans="1:16" ht="20">
      <c r="A681" s="174" t="s">
        <v>6191</v>
      </c>
      <c r="B681" s="177" t="s">
        <v>6192</v>
      </c>
      <c r="C681" s="174"/>
      <c r="D681" s="174"/>
      <c r="E681" s="358" t="s">
        <v>220</v>
      </c>
      <c r="F681" s="358"/>
      <c r="G681" s="173" t="s">
        <v>4301</v>
      </c>
      <c r="H681" s="174" t="s">
        <v>5184</v>
      </c>
      <c r="I681" s="174" t="s">
        <v>166</v>
      </c>
      <c r="J681" s="177" t="s">
        <v>1429</v>
      </c>
      <c r="K681" s="358" t="s">
        <v>169</v>
      </c>
      <c r="L681" s="370">
        <v>4</v>
      </c>
      <c r="M681" s="370">
        <v>4</v>
      </c>
      <c r="N681" s="361" t="s">
        <v>12</v>
      </c>
      <c r="O681" s="183">
        <v>5</v>
      </c>
      <c r="P681" s="183" t="s">
        <v>177</v>
      </c>
    </row>
    <row r="682" spans="1:16" ht="20">
      <c r="A682" s="174" t="s">
        <v>6193</v>
      </c>
      <c r="B682" s="177" t="s">
        <v>6194</v>
      </c>
      <c r="C682" s="174"/>
      <c r="D682" s="174"/>
      <c r="E682" s="358" t="s">
        <v>220</v>
      </c>
      <c r="F682" s="358"/>
      <c r="G682" s="173" t="s">
        <v>4301</v>
      </c>
      <c r="H682" s="174" t="s">
        <v>5187</v>
      </c>
      <c r="I682" s="174" t="s">
        <v>166</v>
      </c>
      <c r="J682" s="177" t="s">
        <v>1429</v>
      </c>
      <c r="K682" s="358" t="s">
        <v>169</v>
      </c>
      <c r="L682" s="370">
        <v>4</v>
      </c>
      <c r="M682" s="370">
        <v>4</v>
      </c>
      <c r="N682" s="361" t="s">
        <v>12</v>
      </c>
      <c r="O682" s="183">
        <v>5</v>
      </c>
      <c r="P682" s="183" t="s">
        <v>177</v>
      </c>
    </row>
    <row r="683" spans="1:16" ht="20">
      <c r="A683" s="174" t="s">
        <v>6195</v>
      </c>
      <c r="B683" s="177" t="s">
        <v>6196</v>
      </c>
      <c r="C683" s="174"/>
      <c r="D683" s="174"/>
      <c r="E683" s="358" t="s">
        <v>220</v>
      </c>
      <c r="F683" s="358"/>
      <c r="G683" s="173" t="s">
        <v>4301</v>
      </c>
      <c r="H683" s="174" t="s">
        <v>5190</v>
      </c>
      <c r="I683" s="174" t="s">
        <v>166</v>
      </c>
      <c r="J683" s="177" t="s">
        <v>1429</v>
      </c>
      <c r="K683" s="358" t="s">
        <v>169</v>
      </c>
      <c r="L683" s="370">
        <v>4</v>
      </c>
      <c r="M683" s="370">
        <v>4</v>
      </c>
      <c r="N683" s="361" t="s">
        <v>12</v>
      </c>
      <c r="O683" s="183">
        <v>5</v>
      </c>
      <c r="P683" s="183" t="s">
        <v>177</v>
      </c>
    </row>
    <row r="684" spans="1:16">
      <c r="A684" s="174" t="s">
        <v>6197</v>
      </c>
      <c r="B684" s="177" t="s">
        <v>6198</v>
      </c>
      <c r="C684" s="174"/>
      <c r="D684" s="174"/>
      <c r="E684" s="358" t="s">
        <v>220</v>
      </c>
      <c r="F684" s="358"/>
      <c r="G684" s="173" t="s">
        <v>4301</v>
      </c>
      <c r="H684" s="174" t="s">
        <v>5193</v>
      </c>
      <c r="I684" s="174" t="s">
        <v>176</v>
      </c>
      <c r="J684" s="177"/>
      <c r="K684" s="358" t="s">
        <v>169</v>
      </c>
      <c r="L684" s="370">
        <v>4</v>
      </c>
      <c r="M684" s="370">
        <v>4</v>
      </c>
      <c r="N684" s="361" t="s">
        <v>12</v>
      </c>
      <c r="O684" s="183">
        <v>5</v>
      </c>
      <c r="P684" s="183" t="s">
        <v>177</v>
      </c>
    </row>
    <row r="685" spans="1:16">
      <c r="A685" s="174" t="s">
        <v>6199</v>
      </c>
      <c r="B685" s="177" t="s">
        <v>6200</v>
      </c>
      <c r="C685" s="174"/>
      <c r="D685" s="174"/>
      <c r="E685" s="358" t="s">
        <v>220</v>
      </c>
      <c r="F685" s="358"/>
      <c r="G685" s="173" t="s">
        <v>4301</v>
      </c>
      <c r="H685" s="174" t="s">
        <v>5196</v>
      </c>
      <c r="I685" s="174" t="s">
        <v>176</v>
      </c>
      <c r="J685" s="177"/>
      <c r="K685" s="358" t="s">
        <v>169</v>
      </c>
      <c r="L685" s="370">
        <v>4</v>
      </c>
      <c r="M685" s="370">
        <v>4</v>
      </c>
      <c r="N685" s="361" t="s">
        <v>12</v>
      </c>
      <c r="O685" s="183">
        <v>5</v>
      </c>
      <c r="P685" s="183" t="s">
        <v>177</v>
      </c>
    </row>
    <row r="686" spans="1:16">
      <c r="A686" s="174" t="s">
        <v>6201</v>
      </c>
      <c r="B686" s="177" t="s">
        <v>6202</v>
      </c>
      <c r="C686" s="174"/>
      <c r="D686" s="174"/>
      <c r="E686" s="358" t="s">
        <v>220</v>
      </c>
      <c r="F686" s="358"/>
      <c r="G686" s="173" t="s">
        <v>4301</v>
      </c>
      <c r="H686" s="174" t="s">
        <v>5199</v>
      </c>
      <c r="I686" s="174" t="s">
        <v>176</v>
      </c>
      <c r="J686" s="177"/>
      <c r="K686" s="358" t="s">
        <v>169</v>
      </c>
      <c r="L686" s="370">
        <v>4</v>
      </c>
      <c r="M686" s="370">
        <v>4</v>
      </c>
      <c r="N686" s="361" t="s">
        <v>12</v>
      </c>
      <c r="O686" s="183">
        <v>5</v>
      </c>
      <c r="P686" s="183" t="s">
        <v>177</v>
      </c>
    </row>
    <row r="687" spans="1:16">
      <c r="A687" s="174" t="s">
        <v>6203</v>
      </c>
      <c r="B687" s="177" t="s">
        <v>6204</v>
      </c>
      <c r="C687" s="174"/>
      <c r="D687" s="174"/>
      <c r="E687" s="358" t="s">
        <v>220</v>
      </c>
      <c r="F687" s="358"/>
      <c r="G687" s="173" t="s">
        <v>4301</v>
      </c>
      <c r="H687" s="174" t="s">
        <v>5202</v>
      </c>
      <c r="I687" s="174" t="s">
        <v>176</v>
      </c>
      <c r="J687" s="177"/>
      <c r="K687" s="358" t="s">
        <v>169</v>
      </c>
      <c r="L687" s="370">
        <v>4</v>
      </c>
      <c r="M687" s="370">
        <v>4</v>
      </c>
      <c r="N687" s="361" t="s">
        <v>12</v>
      </c>
      <c r="O687" s="183">
        <v>5</v>
      </c>
      <c r="P687" s="183" t="s">
        <v>177</v>
      </c>
    </row>
    <row r="688" spans="1:16" ht="20">
      <c r="A688" s="174" t="s">
        <v>6205</v>
      </c>
      <c r="B688" s="177" t="s">
        <v>6206</v>
      </c>
      <c r="C688" s="174"/>
      <c r="D688" s="174"/>
      <c r="E688" s="358" t="s">
        <v>220</v>
      </c>
      <c r="F688" s="358"/>
      <c r="G688" s="173" t="s">
        <v>4301</v>
      </c>
      <c r="H688" s="174" t="s">
        <v>5205</v>
      </c>
      <c r="I688" s="174" t="s">
        <v>176</v>
      </c>
      <c r="J688" s="177"/>
      <c r="K688" s="358" t="s">
        <v>169</v>
      </c>
      <c r="L688" s="370">
        <v>4</v>
      </c>
      <c r="M688" s="370">
        <v>4</v>
      </c>
      <c r="N688" s="361" t="s">
        <v>12</v>
      </c>
      <c r="O688" s="183">
        <v>5</v>
      </c>
      <c r="P688" s="183" t="s">
        <v>177</v>
      </c>
    </row>
    <row r="689" spans="1:16" ht="20">
      <c r="A689" s="174" t="s">
        <v>6207</v>
      </c>
      <c r="B689" s="177" t="s">
        <v>6208</v>
      </c>
      <c r="C689" s="174"/>
      <c r="D689" s="174"/>
      <c r="E689" s="358" t="s">
        <v>220</v>
      </c>
      <c r="F689" s="358"/>
      <c r="G689" s="173" t="s">
        <v>4301</v>
      </c>
      <c r="H689" s="174" t="s">
        <v>5208</v>
      </c>
      <c r="I689" s="174" t="s">
        <v>176</v>
      </c>
      <c r="J689" s="177"/>
      <c r="K689" s="358" t="s">
        <v>169</v>
      </c>
      <c r="L689" s="370">
        <v>4</v>
      </c>
      <c r="M689" s="370">
        <v>4</v>
      </c>
      <c r="N689" s="361" t="s">
        <v>12</v>
      </c>
      <c r="O689" s="183">
        <v>5</v>
      </c>
      <c r="P689" s="183" t="s">
        <v>177</v>
      </c>
    </row>
    <row r="690" spans="1:16">
      <c r="A690" s="174" t="s">
        <v>6209</v>
      </c>
      <c r="B690" s="177" t="s">
        <v>6210</v>
      </c>
      <c r="C690" s="174"/>
      <c r="D690" s="174"/>
      <c r="E690" s="358" t="s">
        <v>220</v>
      </c>
      <c r="F690" s="358"/>
      <c r="G690" s="173" t="s">
        <v>4301</v>
      </c>
      <c r="H690" s="174" t="s">
        <v>5211</v>
      </c>
      <c r="I690" s="174" t="s">
        <v>176</v>
      </c>
      <c r="J690" s="177"/>
      <c r="K690" s="358" t="s">
        <v>169</v>
      </c>
      <c r="L690" s="370">
        <v>4</v>
      </c>
      <c r="M690" s="370">
        <v>4</v>
      </c>
      <c r="N690" s="361" t="s">
        <v>12</v>
      </c>
      <c r="O690" s="183">
        <v>5</v>
      </c>
      <c r="P690" s="183" t="s">
        <v>177</v>
      </c>
    </row>
    <row r="691" spans="1:16">
      <c r="A691" s="174" t="s">
        <v>6211</v>
      </c>
      <c r="B691" s="177" t="s">
        <v>6212</v>
      </c>
      <c r="C691" s="174"/>
      <c r="D691" s="174"/>
      <c r="E691" s="358" t="s">
        <v>220</v>
      </c>
      <c r="F691" s="358"/>
      <c r="G691" s="173" t="s">
        <v>4301</v>
      </c>
      <c r="H691" s="174" t="s">
        <v>5214</v>
      </c>
      <c r="I691" s="174" t="s">
        <v>176</v>
      </c>
      <c r="J691" s="177"/>
      <c r="K691" s="358" t="s">
        <v>169</v>
      </c>
      <c r="L691" s="370">
        <v>4</v>
      </c>
      <c r="M691" s="370">
        <v>4</v>
      </c>
      <c r="N691" s="361" t="s">
        <v>12</v>
      </c>
      <c r="O691" s="183">
        <v>5</v>
      </c>
      <c r="P691" s="183" t="s">
        <v>177</v>
      </c>
    </row>
    <row r="692" spans="1:16">
      <c r="A692" s="174" t="s">
        <v>6213</v>
      </c>
      <c r="B692" s="177" t="s">
        <v>6214</v>
      </c>
      <c r="C692" s="174"/>
      <c r="D692" s="174"/>
      <c r="E692" s="358" t="s">
        <v>220</v>
      </c>
      <c r="F692" s="358"/>
      <c r="G692" s="173" t="s">
        <v>4301</v>
      </c>
      <c r="H692" s="174" t="s">
        <v>5217</v>
      </c>
      <c r="I692" s="174" t="s">
        <v>176</v>
      </c>
      <c r="J692" s="177"/>
      <c r="K692" s="358" t="s">
        <v>169</v>
      </c>
      <c r="L692" s="370">
        <v>4</v>
      </c>
      <c r="M692" s="370">
        <v>4</v>
      </c>
      <c r="N692" s="361" t="s">
        <v>12</v>
      </c>
      <c r="O692" s="183">
        <v>5</v>
      </c>
      <c r="P692" s="183" t="s">
        <v>177</v>
      </c>
    </row>
    <row r="693" spans="1:16">
      <c r="A693" s="174" t="s">
        <v>6215</v>
      </c>
      <c r="B693" s="177" t="s">
        <v>6216</v>
      </c>
      <c r="C693" s="174"/>
      <c r="D693" s="174"/>
      <c r="E693" s="358" t="s">
        <v>220</v>
      </c>
      <c r="F693" s="358"/>
      <c r="G693" s="173" t="s">
        <v>4301</v>
      </c>
      <c r="H693" s="174" t="s">
        <v>5220</v>
      </c>
      <c r="I693" s="174" t="s">
        <v>176</v>
      </c>
      <c r="J693" s="177"/>
      <c r="K693" s="358" t="s">
        <v>169</v>
      </c>
      <c r="L693" s="370">
        <v>4</v>
      </c>
      <c r="M693" s="370">
        <v>4</v>
      </c>
      <c r="N693" s="361" t="s">
        <v>12</v>
      </c>
      <c r="O693" s="183">
        <v>5</v>
      </c>
      <c r="P693" s="183" t="s">
        <v>177</v>
      </c>
    </row>
    <row r="694" spans="1:16" ht="20">
      <c r="A694" s="174" t="s">
        <v>6217</v>
      </c>
      <c r="B694" s="177" t="s">
        <v>6218</v>
      </c>
      <c r="C694" s="174"/>
      <c r="D694" s="174"/>
      <c r="E694" s="358" t="s">
        <v>220</v>
      </c>
      <c r="F694" s="358"/>
      <c r="G694" s="173" t="s">
        <v>4301</v>
      </c>
      <c r="H694" s="174" t="s">
        <v>5223</v>
      </c>
      <c r="I694" s="174" t="s">
        <v>176</v>
      </c>
      <c r="J694" s="177"/>
      <c r="K694" s="358" t="s">
        <v>169</v>
      </c>
      <c r="L694" s="370">
        <v>4</v>
      </c>
      <c r="M694" s="370">
        <v>4</v>
      </c>
      <c r="N694" s="361" t="s">
        <v>12</v>
      </c>
      <c r="O694" s="183">
        <v>5</v>
      </c>
      <c r="P694" s="183" t="s">
        <v>177</v>
      </c>
    </row>
    <row r="695" spans="1:16">
      <c r="A695" s="174" t="s">
        <v>6219</v>
      </c>
      <c r="B695" s="177" t="s">
        <v>6220</v>
      </c>
      <c r="C695" s="174"/>
      <c r="D695" s="174"/>
      <c r="E695" s="358" t="s">
        <v>220</v>
      </c>
      <c r="F695" s="358"/>
      <c r="G695" s="173" t="s">
        <v>4301</v>
      </c>
      <c r="H695" s="174" t="s">
        <v>5226</v>
      </c>
      <c r="I695" s="174" t="s">
        <v>176</v>
      </c>
      <c r="J695" s="177"/>
      <c r="K695" s="358" t="s">
        <v>169</v>
      </c>
      <c r="L695" s="370">
        <v>4</v>
      </c>
      <c r="M695" s="370">
        <v>4</v>
      </c>
      <c r="N695" s="361" t="s">
        <v>12</v>
      </c>
      <c r="O695" s="183">
        <v>5</v>
      </c>
      <c r="P695" s="183" t="s">
        <v>177</v>
      </c>
    </row>
    <row r="696" spans="1:16" ht="20">
      <c r="A696" s="174" t="s">
        <v>6221</v>
      </c>
      <c r="B696" s="177" t="s">
        <v>6222</v>
      </c>
      <c r="C696" s="174"/>
      <c r="D696" s="174"/>
      <c r="E696" s="358" t="s">
        <v>220</v>
      </c>
      <c r="F696" s="358"/>
      <c r="G696" s="173" t="s">
        <v>4301</v>
      </c>
      <c r="H696" s="174" t="s">
        <v>5229</v>
      </c>
      <c r="I696" s="174"/>
      <c r="J696" s="177"/>
      <c r="K696" s="358" t="s">
        <v>169</v>
      </c>
      <c r="L696" s="370">
        <v>4</v>
      </c>
      <c r="M696" s="370">
        <v>4</v>
      </c>
      <c r="N696" s="361" t="s">
        <v>12</v>
      </c>
      <c r="O696" s="183">
        <v>5</v>
      </c>
      <c r="P696" s="183" t="s">
        <v>177</v>
      </c>
    </row>
    <row r="697" spans="1:16">
      <c r="A697" s="174" t="s">
        <v>6223</v>
      </c>
      <c r="B697" s="177" t="s">
        <v>6224</v>
      </c>
      <c r="C697" s="174"/>
      <c r="D697" s="174"/>
      <c r="E697" s="358" t="s">
        <v>220</v>
      </c>
      <c r="F697" s="358"/>
      <c r="G697" s="173" t="s">
        <v>4301</v>
      </c>
      <c r="H697" s="174" t="s">
        <v>5232</v>
      </c>
      <c r="I697" s="174"/>
      <c r="J697" s="177"/>
      <c r="K697" s="358" t="s">
        <v>169</v>
      </c>
      <c r="L697" s="370">
        <v>4</v>
      </c>
      <c r="M697" s="370">
        <v>4</v>
      </c>
      <c r="N697" s="361" t="s">
        <v>12</v>
      </c>
      <c r="O697" s="183">
        <v>5</v>
      </c>
      <c r="P697" s="183" t="s">
        <v>177</v>
      </c>
    </row>
    <row r="698" spans="1:16" ht="20">
      <c r="A698" s="174" t="s">
        <v>6225</v>
      </c>
      <c r="B698" s="177" t="s">
        <v>6226</v>
      </c>
      <c r="C698" s="174"/>
      <c r="D698" s="174"/>
      <c r="E698" s="358" t="s">
        <v>220</v>
      </c>
      <c r="F698" s="358"/>
      <c r="G698" s="173" t="s">
        <v>4301</v>
      </c>
      <c r="H698" s="174" t="s">
        <v>5235</v>
      </c>
      <c r="I698" s="174"/>
      <c r="J698" s="177"/>
      <c r="K698" s="358" t="s">
        <v>169</v>
      </c>
      <c r="L698" s="370">
        <v>4</v>
      </c>
      <c r="M698" s="370">
        <v>4</v>
      </c>
      <c r="N698" s="361" t="s">
        <v>12</v>
      </c>
      <c r="O698" s="183">
        <v>5</v>
      </c>
      <c r="P698" s="183" t="s">
        <v>177</v>
      </c>
    </row>
    <row r="699" spans="1:16">
      <c r="A699" s="174" t="s">
        <v>6227</v>
      </c>
      <c r="B699" s="177" t="s">
        <v>6228</v>
      </c>
      <c r="C699" s="174"/>
      <c r="D699" s="174"/>
      <c r="E699" s="358" t="s">
        <v>220</v>
      </c>
      <c r="F699" s="358"/>
      <c r="G699" s="173" t="s">
        <v>4301</v>
      </c>
      <c r="H699" s="174" t="s">
        <v>5241</v>
      </c>
      <c r="I699" s="174" t="s">
        <v>176</v>
      </c>
      <c r="J699" s="177"/>
      <c r="K699" s="358" t="s">
        <v>169</v>
      </c>
      <c r="L699" s="370">
        <v>4</v>
      </c>
      <c r="M699" s="370">
        <v>4</v>
      </c>
      <c r="N699" s="361" t="s">
        <v>12</v>
      </c>
      <c r="O699" s="183">
        <v>5</v>
      </c>
      <c r="P699" s="183" t="s">
        <v>177</v>
      </c>
    </row>
    <row r="700" spans="1:16">
      <c r="A700" s="174" t="s">
        <v>6229</v>
      </c>
      <c r="B700" s="177" t="s">
        <v>6230</v>
      </c>
      <c r="C700" s="174"/>
      <c r="D700" s="174"/>
      <c r="E700" s="358" t="s">
        <v>220</v>
      </c>
      <c r="F700" s="358"/>
      <c r="G700" s="173" t="s">
        <v>4301</v>
      </c>
      <c r="H700" s="174" t="s">
        <v>5244</v>
      </c>
      <c r="I700" s="174" t="s">
        <v>176</v>
      </c>
      <c r="J700" s="177"/>
      <c r="K700" s="358" t="s">
        <v>169</v>
      </c>
      <c r="L700" s="370">
        <v>4</v>
      </c>
      <c r="M700" s="370">
        <v>4</v>
      </c>
      <c r="N700" s="361" t="s">
        <v>12</v>
      </c>
      <c r="O700" s="183">
        <v>5</v>
      </c>
      <c r="P700" s="183" t="s">
        <v>177</v>
      </c>
    </row>
    <row r="701" spans="1:16">
      <c r="A701" s="174" t="s">
        <v>6231</v>
      </c>
      <c r="B701" s="177" t="s">
        <v>6232</v>
      </c>
      <c r="C701" s="174"/>
      <c r="D701" s="174"/>
      <c r="E701" s="358" t="s">
        <v>220</v>
      </c>
      <c r="F701" s="358"/>
      <c r="G701" s="173" t="s">
        <v>4301</v>
      </c>
      <c r="H701" s="174" t="s">
        <v>6233</v>
      </c>
      <c r="I701" s="174" t="s">
        <v>176</v>
      </c>
      <c r="J701" s="177"/>
      <c r="K701" s="358" t="s">
        <v>169</v>
      </c>
      <c r="L701" s="370">
        <v>4</v>
      </c>
      <c r="M701" s="370">
        <v>4</v>
      </c>
      <c r="N701" s="361" t="s">
        <v>12</v>
      </c>
      <c r="O701" s="183">
        <v>5</v>
      </c>
      <c r="P701" s="183" t="s">
        <v>177</v>
      </c>
    </row>
    <row r="702" spans="1:16">
      <c r="A702" s="174" t="s">
        <v>6234</v>
      </c>
      <c r="B702" s="177" t="s">
        <v>6235</v>
      </c>
      <c r="C702" s="174"/>
      <c r="D702" s="174"/>
      <c r="E702" s="358" t="s">
        <v>220</v>
      </c>
      <c r="F702" s="358"/>
      <c r="G702" s="173" t="s">
        <v>4301</v>
      </c>
      <c r="H702" s="174" t="s">
        <v>6236</v>
      </c>
      <c r="I702" s="174" t="s">
        <v>176</v>
      </c>
      <c r="J702" s="177"/>
      <c r="K702" s="358" t="s">
        <v>169</v>
      </c>
      <c r="L702" s="370">
        <v>4</v>
      </c>
      <c r="M702" s="370">
        <v>4</v>
      </c>
      <c r="N702" s="361" t="s">
        <v>12</v>
      </c>
      <c r="O702" s="183">
        <v>5</v>
      </c>
      <c r="P702" s="183" t="s">
        <v>177</v>
      </c>
    </row>
    <row r="703" spans="1:16">
      <c r="A703" s="174" t="s">
        <v>6237</v>
      </c>
      <c r="B703" s="177" t="s">
        <v>6238</v>
      </c>
      <c r="C703" s="174"/>
      <c r="D703" s="174"/>
      <c r="E703" s="358" t="s">
        <v>220</v>
      </c>
      <c r="F703" s="358"/>
      <c r="G703" s="173" t="s">
        <v>4301</v>
      </c>
      <c r="H703" s="174" t="s">
        <v>6239</v>
      </c>
      <c r="I703" s="174" t="s">
        <v>176</v>
      </c>
      <c r="J703" s="177"/>
      <c r="K703" s="358" t="s">
        <v>169</v>
      </c>
      <c r="L703" s="370">
        <v>4</v>
      </c>
      <c r="M703" s="370">
        <v>4</v>
      </c>
      <c r="N703" s="361" t="s">
        <v>12</v>
      </c>
      <c r="O703" s="183">
        <v>5</v>
      </c>
      <c r="P703" s="183" t="s">
        <v>177</v>
      </c>
    </row>
    <row r="704" spans="1:16">
      <c r="A704" s="174" t="s">
        <v>6240</v>
      </c>
      <c r="B704" s="177" t="s">
        <v>6241</v>
      </c>
      <c r="C704" s="174"/>
      <c r="D704" s="174"/>
      <c r="E704" s="358" t="s">
        <v>220</v>
      </c>
      <c r="F704" s="358"/>
      <c r="G704" s="173" t="s">
        <v>4301</v>
      </c>
      <c r="H704" s="174" t="s">
        <v>5256</v>
      </c>
      <c r="I704" s="174"/>
      <c r="J704" s="177"/>
      <c r="K704" s="358" t="s">
        <v>169</v>
      </c>
      <c r="L704" s="370">
        <v>4</v>
      </c>
      <c r="M704" s="370">
        <v>4</v>
      </c>
      <c r="N704" s="361" t="s">
        <v>12</v>
      </c>
      <c r="O704" s="183">
        <v>5</v>
      </c>
      <c r="P704" s="183" t="s">
        <v>177</v>
      </c>
    </row>
    <row r="705" spans="1:16">
      <c r="A705" s="174" t="s">
        <v>6242</v>
      </c>
      <c r="B705" s="177" t="s">
        <v>6243</v>
      </c>
      <c r="C705" s="174"/>
      <c r="D705" s="174"/>
      <c r="E705" s="358" t="s">
        <v>220</v>
      </c>
      <c r="F705" s="358"/>
      <c r="G705" s="173" t="s">
        <v>4301</v>
      </c>
      <c r="H705" s="174" t="s">
        <v>5259</v>
      </c>
      <c r="I705" s="174"/>
      <c r="J705" s="177"/>
      <c r="K705" s="358" t="s">
        <v>169</v>
      </c>
      <c r="L705" s="370">
        <v>4</v>
      </c>
      <c r="M705" s="370">
        <v>4</v>
      </c>
      <c r="N705" s="361" t="s">
        <v>12</v>
      </c>
      <c r="O705" s="183">
        <v>5</v>
      </c>
      <c r="P705" s="183" t="s">
        <v>177</v>
      </c>
    </row>
    <row r="706" spans="1:16">
      <c r="A706" s="174" t="s">
        <v>6244</v>
      </c>
      <c r="B706" s="177" t="s">
        <v>6245</v>
      </c>
      <c r="C706" s="174"/>
      <c r="D706" s="174"/>
      <c r="E706" s="358" t="s">
        <v>220</v>
      </c>
      <c r="F706" s="358"/>
      <c r="G706" s="173" t="s">
        <v>4301</v>
      </c>
      <c r="H706" s="174" t="s">
        <v>5268</v>
      </c>
      <c r="I706" s="174" t="s">
        <v>176</v>
      </c>
      <c r="J706" s="177"/>
      <c r="K706" s="358" t="s">
        <v>169</v>
      </c>
      <c r="L706" s="370">
        <v>4</v>
      </c>
      <c r="M706" s="370">
        <v>4</v>
      </c>
      <c r="N706" s="361" t="s">
        <v>12</v>
      </c>
      <c r="O706" s="183">
        <v>5</v>
      </c>
      <c r="P706" s="183" t="s">
        <v>177</v>
      </c>
    </row>
    <row r="707" spans="1:16">
      <c r="A707" s="174" t="s">
        <v>6246</v>
      </c>
      <c r="B707" s="177" t="s">
        <v>6247</v>
      </c>
      <c r="C707" s="174"/>
      <c r="D707" s="174"/>
      <c r="E707" s="358" t="s">
        <v>220</v>
      </c>
      <c r="F707" s="358"/>
      <c r="G707" s="173" t="s">
        <v>4301</v>
      </c>
      <c r="H707" s="174" t="s">
        <v>5271</v>
      </c>
      <c r="I707" s="174" t="s">
        <v>176</v>
      </c>
      <c r="J707" s="177"/>
      <c r="K707" s="358" t="s">
        <v>169</v>
      </c>
      <c r="L707" s="370">
        <v>4</v>
      </c>
      <c r="M707" s="370">
        <v>4</v>
      </c>
      <c r="N707" s="361" t="s">
        <v>12</v>
      </c>
      <c r="O707" s="183">
        <v>5</v>
      </c>
      <c r="P707" s="183" t="s">
        <v>177</v>
      </c>
    </row>
    <row r="708" spans="1:16">
      <c r="A708" s="174" t="s">
        <v>6248</v>
      </c>
      <c r="B708" s="177" t="s">
        <v>6249</v>
      </c>
      <c r="C708" s="174"/>
      <c r="D708" s="174"/>
      <c r="E708" s="358" t="s">
        <v>220</v>
      </c>
      <c r="F708" s="358"/>
      <c r="G708" s="173" t="s">
        <v>4301</v>
      </c>
      <c r="H708" s="174" t="s">
        <v>5274</v>
      </c>
      <c r="I708" s="174" t="s">
        <v>176</v>
      </c>
      <c r="J708" s="177"/>
      <c r="K708" s="358" t="s">
        <v>169</v>
      </c>
      <c r="L708" s="370">
        <v>4</v>
      </c>
      <c r="M708" s="370">
        <v>4</v>
      </c>
      <c r="N708" s="361" t="s">
        <v>12</v>
      </c>
      <c r="O708" s="183">
        <v>5</v>
      </c>
      <c r="P708" s="183" t="s">
        <v>177</v>
      </c>
    </row>
    <row r="709" spans="1:16">
      <c r="A709" s="174" t="s">
        <v>6250</v>
      </c>
      <c r="B709" s="177" t="s">
        <v>6251</v>
      </c>
      <c r="C709" s="174"/>
      <c r="D709" s="174"/>
      <c r="E709" s="358" t="s">
        <v>220</v>
      </c>
      <c r="F709" s="358"/>
      <c r="G709" s="173" t="s">
        <v>4301</v>
      </c>
      <c r="H709" s="174" t="s">
        <v>5277</v>
      </c>
      <c r="I709" s="174" t="s">
        <v>176</v>
      </c>
      <c r="J709" s="177"/>
      <c r="K709" s="358" t="s">
        <v>169</v>
      </c>
      <c r="L709" s="370">
        <v>4</v>
      </c>
      <c r="M709" s="370">
        <v>4</v>
      </c>
      <c r="N709" s="361" t="s">
        <v>12</v>
      </c>
      <c r="O709" s="183">
        <v>5</v>
      </c>
      <c r="P709" s="183" t="s">
        <v>177</v>
      </c>
    </row>
    <row r="710" spans="1:16">
      <c r="A710" s="174" t="s">
        <v>6252</v>
      </c>
      <c r="B710" s="177" t="s">
        <v>6253</v>
      </c>
      <c r="C710" s="174"/>
      <c r="D710" s="174"/>
      <c r="E710" s="358" t="s">
        <v>220</v>
      </c>
      <c r="F710" s="358"/>
      <c r="G710" s="173" t="s">
        <v>4301</v>
      </c>
      <c r="H710" s="174" t="s">
        <v>5280</v>
      </c>
      <c r="I710" s="174" t="s">
        <v>176</v>
      </c>
      <c r="J710" s="177"/>
      <c r="K710" s="358" t="s">
        <v>169</v>
      </c>
      <c r="L710" s="370">
        <v>4</v>
      </c>
      <c r="M710" s="370">
        <v>4</v>
      </c>
      <c r="N710" s="361" t="s">
        <v>12</v>
      </c>
      <c r="O710" s="183">
        <v>5</v>
      </c>
      <c r="P710" s="183" t="s">
        <v>177</v>
      </c>
    </row>
    <row r="711" spans="1:16">
      <c r="A711" s="174" t="s">
        <v>6254</v>
      </c>
      <c r="B711" s="177" t="s">
        <v>6255</v>
      </c>
      <c r="C711" s="174"/>
      <c r="D711" s="174"/>
      <c r="E711" s="358" t="s">
        <v>220</v>
      </c>
      <c r="F711" s="358"/>
      <c r="G711" s="173" t="s">
        <v>4301</v>
      </c>
      <c r="H711" s="174" t="s">
        <v>5283</v>
      </c>
      <c r="I711" s="174" t="s">
        <v>176</v>
      </c>
      <c r="J711" s="177"/>
      <c r="K711" s="358" t="s">
        <v>169</v>
      </c>
      <c r="L711" s="370">
        <v>4</v>
      </c>
      <c r="M711" s="370">
        <v>4</v>
      </c>
      <c r="N711" s="361" t="s">
        <v>12</v>
      </c>
      <c r="O711" s="183">
        <v>5</v>
      </c>
      <c r="P711" s="183" t="s">
        <v>177</v>
      </c>
    </row>
    <row r="712" spans="1:16" ht="20">
      <c r="A712" s="174" t="s">
        <v>6256</v>
      </c>
      <c r="B712" s="177" t="s">
        <v>6257</v>
      </c>
      <c r="C712" s="174"/>
      <c r="D712" s="174"/>
      <c r="E712" s="358" t="s">
        <v>220</v>
      </c>
      <c r="F712" s="358"/>
      <c r="G712" s="173" t="s">
        <v>4301</v>
      </c>
      <c r="H712" s="174" t="s">
        <v>5286</v>
      </c>
      <c r="I712" s="174" t="s">
        <v>176</v>
      </c>
      <c r="J712" s="177"/>
      <c r="K712" s="358" t="s">
        <v>169</v>
      </c>
      <c r="L712" s="370">
        <v>4</v>
      </c>
      <c r="M712" s="370">
        <v>4</v>
      </c>
      <c r="N712" s="361" t="s">
        <v>12</v>
      </c>
      <c r="O712" s="183">
        <v>5</v>
      </c>
      <c r="P712" s="183" t="s">
        <v>177</v>
      </c>
    </row>
    <row r="713" spans="1:16">
      <c r="A713" s="174" t="s">
        <v>6258</v>
      </c>
      <c r="B713" s="177" t="s">
        <v>6259</v>
      </c>
      <c r="C713" s="174"/>
      <c r="D713" s="174"/>
      <c r="E713" s="358" t="s">
        <v>220</v>
      </c>
      <c r="F713" s="358"/>
      <c r="G713" s="173" t="s">
        <v>4301</v>
      </c>
      <c r="H713" s="174" t="s">
        <v>5289</v>
      </c>
      <c r="I713" s="174" t="s">
        <v>176</v>
      </c>
      <c r="J713" s="177"/>
      <c r="K713" s="358" t="s">
        <v>169</v>
      </c>
      <c r="L713" s="370">
        <v>4</v>
      </c>
      <c r="M713" s="370">
        <v>4</v>
      </c>
      <c r="N713" s="361" t="s">
        <v>12</v>
      </c>
      <c r="O713" s="183">
        <v>5</v>
      </c>
      <c r="P713" s="183" t="s">
        <v>177</v>
      </c>
    </row>
    <row r="714" spans="1:16">
      <c r="A714" s="174" t="s">
        <v>6260</v>
      </c>
      <c r="B714" s="177" t="s">
        <v>6261</v>
      </c>
      <c r="C714" s="174"/>
      <c r="D714" s="174"/>
      <c r="E714" s="358" t="s">
        <v>220</v>
      </c>
      <c r="F714" s="358"/>
      <c r="G714" s="173" t="s">
        <v>4301</v>
      </c>
      <c r="H714" s="174" t="s">
        <v>5292</v>
      </c>
      <c r="I714" s="174" t="s">
        <v>176</v>
      </c>
      <c r="J714" s="177"/>
      <c r="K714" s="358" t="s">
        <v>169</v>
      </c>
      <c r="L714" s="370">
        <v>4</v>
      </c>
      <c r="M714" s="370">
        <v>4</v>
      </c>
      <c r="N714" s="361" t="s">
        <v>12</v>
      </c>
      <c r="O714" s="183">
        <v>5</v>
      </c>
      <c r="P714" s="183" t="s">
        <v>177</v>
      </c>
    </row>
    <row r="715" spans="1:16">
      <c r="A715" s="174" t="s">
        <v>6262</v>
      </c>
      <c r="B715" s="177" t="s">
        <v>6263</v>
      </c>
      <c r="C715" s="174"/>
      <c r="D715" s="174"/>
      <c r="E715" s="358" t="s">
        <v>220</v>
      </c>
      <c r="F715" s="358"/>
      <c r="G715" s="173" t="s">
        <v>4301</v>
      </c>
      <c r="H715" s="174" t="s">
        <v>5295</v>
      </c>
      <c r="I715" s="174" t="s">
        <v>176</v>
      </c>
      <c r="J715" s="177"/>
      <c r="K715" s="358" t="s">
        <v>169</v>
      </c>
      <c r="L715" s="370">
        <v>4</v>
      </c>
      <c r="M715" s="370">
        <v>4</v>
      </c>
      <c r="N715" s="361" t="s">
        <v>12</v>
      </c>
      <c r="O715" s="183">
        <v>5</v>
      </c>
      <c r="P715" s="183" t="s">
        <v>177</v>
      </c>
    </row>
    <row r="716" spans="1:16">
      <c r="A716" s="174" t="s">
        <v>6264</v>
      </c>
      <c r="B716" s="177" t="s">
        <v>6265</v>
      </c>
      <c r="C716" s="174"/>
      <c r="D716" s="174"/>
      <c r="E716" s="358" t="s">
        <v>220</v>
      </c>
      <c r="F716" s="358"/>
      <c r="G716" s="173" t="s">
        <v>4301</v>
      </c>
      <c r="H716" s="174" t="s">
        <v>5298</v>
      </c>
      <c r="I716" s="174" t="s">
        <v>182</v>
      </c>
      <c r="J716" s="177" t="s">
        <v>5299</v>
      </c>
      <c r="K716" s="358" t="s">
        <v>169</v>
      </c>
      <c r="L716" s="370">
        <v>4</v>
      </c>
      <c r="M716" s="370">
        <v>4</v>
      </c>
      <c r="N716" s="361" t="s">
        <v>12</v>
      </c>
      <c r="O716" s="183">
        <v>5</v>
      </c>
      <c r="P716" s="183" t="s">
        <v>177</v>
      </c>
    </row>
    <row r="717" spans="1:16" ht="20">
      <c r="A717" s="174" t="s">
        <v>6266</v>
      </c>
      <c r="B717" s="177" t="s">
        <v>6267</v>
      </c>
      <c r="C717" s="174"/>
      <c r="D717" s="174"/>
      <c r="E717" s="358" t="s">
        <v>220</v>
      </c>
      <c r="F717" s="358"/>
      <c r="G717" s="173" t="s">
        <v>4301</v>
      </c>
      <c r="H717" s="174" t="s">
        <v>5302</v>
      </c>
      <c r="I717" s="174" t="s">
        <v>166</v>
      </c>
      <c r="J717" s="177" t="s">
        <v>1429</v>
      </c>
      <c r="K717" s="358" t="s">
        <v>169</v>
      </c>
      <c r="L717" s="370">
        <v>4</v>
      </c>
      <c r="M717" s="370">
        <v>4</v>
      </c>
      <c r="N717" s="361" t="s">
        <v>12</v>
      </c>
      <c r="O717" s="183">
        <v>5</v>
      </c>
      <c r="P717" s="183" t="s">
        <v>177</v>
      </c>
    </row>
    <row r="718" spans="1:16" ht="20">
      <c r="A718" s="174" t="s">
        <v>6268</v>
      </c>
      <c r="B718" s="177" t="s">
        <v>6269</v>
      </c>
      <c r="C718" s="174"/>
      <c r="D718" s="174"/>
      <c r="E718" s="358" t="s">
        <v>220</v>
      </c>
      <c r="F718" s="358"/>
      <c r="G718" s="173" t="s">
        <v>4301</v>
      </c>
      <c r="H718" s="174" t="s">
        <v>5305</v>
      </c>
      <c r="I718" s="174" t="s">
        <v>166</v>
      </c>
      <c r="J718" s="177" t="s">
        <v>1429</v>
      </c>
      <c r="K718" s="358" t="s">
        <v>169</v>
      </c>
      <c r="L718" s="370">
        <v>4</v>
      </c>
      <c r="M718" s="370">
        <v>4</v>
      </c>
      <c r="N718" s="361" t="s">
        <v>12</v>
      </c>
      <c r="O718" s="183">
        <v>5</v>
      </c>
      <c r="P718" s="183" t="s">
        <v>177</v>
      </c>
    </row>
    <row r="719" spans="1:16" ht="20">
      <c r="A719" s="174" t="s">
        <v>6270</v>
      </c>
      <c r="B719" s="177" t="s">
        <v>6271</v>
      </c>
      <c r="C719" s="174"/>
      <c r="D719" s="174"/>
      <c r="E719" s="358" t="s">
        <v>220</v>
      </c>
      <c r="F719" s="358"/>
      <c r="G719" s="173" t="s">
        <v>4301</v>
      </c>
      <c r="H719" s="174" t="s">
        <v>5308</v>
      </c>
      <c r="I719" s="174" t="s">
        <v>166</v>
      </c>
      <c r="J719" s="177" t="s">
        <v>1429</v>
      </c>
      <c r="K719" s="358" t="s">
        <v>169</v>
      </c>
      <c r="L719" s="370">
        <v>4</v>
      </c>
      <c r="M719" s="370">
        <v>4</v>
      </c>
      <c r="N719" s="361" t="s">
        <v>12</v>
      </c>
      <c r="O719" s="183">
        <v>5</v>
      </c>
      <c r="P719" s="183" t="s">
        <v>177</v>
      </c>
    </row>
    <row r="720" spans="1:16">
      <c r="A720" s="174" t="s">
        <v>6272</v>
      </c>
      <c r="B720" s="177" t="s">
        <v>6273</v>
      </c>
      <c r="C720" s="174"/>
      <c r="D720" s="174"/>
      <c r="E720" s="358" t="s">
        <v>220</v>
      </c>
      <c r="F720" s="358"/>
      <c r="G720" s="173" t="s">
        <v>4301</v>
      </c>
      <c r="H720" s="174" t="s">
        <v>6274</v>
      </c>
      <c r="I720" s="174" t="s">
        <v>176</v>
      </c>
      <c r="J720" s="177"/>
      <c r="K720" s="358" t="s">
        <v>169</v>
      </c>
      <c r="L720" s="370">
        <v>4</v>
      </c>
      <c r="M720" s="370">
        <v>4</v>
      </c>
      <c r="N720" s="361" t="s">
        <v>12</v>
      </c>
      <c r="O720" s="183">
        <v>5</v>
      </c>
      <c r="P720" s="183" t="s">
        <v>177</v>
      </c>
    </row>
    <row r="721" spans="1:16" ht="20">
      <c r="A721" s="174" t="s">
        <v>6275</v>
      </c>
      <c r="B721" s="177" t="s">
        <v>6276</v>
      </c>
      <c r="C721" s="174"/>
      <c r="D721" s="174"/>
      <c r="E721" s="358" t="s">
        <v>220</v>
      </c>
      <c r="F721" s="358"/>
      <c r="G721" s="173" t="s">
        <v>4301</v>
      </c>
      <c r="H721" s="174" t="s">
        <v>6277</v>
      </c>
      <c r="I721" s="174" t="s">
        <v>182</v>
      </c>
      <c r="J721" s="177"/>
      <c r="K721" s="358" t="s">
        <v>169</v>
      </c>
      <c r="L721" s="370">
        <v>4</v>
      </c>
      <c r="M721" s="370">
        <v>4</v>
      </c>
      <c r="N721" s="361" t="s">
        <v>12</v>
      </c>
      <c r="O721" s="183">
        <v>5</v>
      </c>
      <c r="P721" s="183" t="s">
        <v>177</v>
      </c>
    </row>
    <row r="722" spans="1:16" ht="60">
      <c r="A722" s="174" t="s">
        <v>6278</v>
      </c>
      <c r="B722" s="174" t="s">
        <v>6279</v>
      </c>
      <c r="C722" s="174"/>
      <c r="D722" s="174"/>
      <c r="E722" s="358" t="s">
        <v>220</v>
      </c>
      <c r="F722" s="358"/>
      <c r="G722" s="173" t="s">
        <v>4301</v>
      </c>
      <c r="H722" s="177" t="s">
        <v>5311</v>
      </c>
      <c r="I722" s="373" t="s">
        <v>182</v>
      </c>
      <c r="J722" s="177" t="s">
        <v>6280</v>
      </c>
      <c r="K722" s="358" t="s">
        <v>169</v>
      </c>
      <c r="L722" s="370">
        <v>4</v>
      </c>
      <c r="M722" s="370">
        <v>4</v>
      </c>
      <c r="N722" s="361" t="s">
        <v>12</v>
      </c>
      <c r="O722" s="183">
        <v>5</v>
      </c>
      <c r="P722" s="183" t="s">
        <v>177</v>
      </c>
    </row>
    <row r="723" spans="1:16" ht="20">
      <c r="A723" s="174" t="s">
        <v>6281</v>
      </c>
      <c r="B723" s="174" t="s">
        <v>6282</v>
      </c>
      <c r="C723" s="174"/>
      <c r="D723" s="174"/>
      <c r="E723" s="358" t="s">
        <v>220</v>
      </c>
      <c r="F723" s="358"/>
      <c r="G723" s="173" t="s">
        <v>4301</v>
      </c>
      <c r="H723" s="374" t="s">
        <v>5315</v>
      </c>
      <c r="I723" s="259" t="s">
        <v>182</v>
      </c>
      <c r="J723" s="375" t="s">
        <v>6283</v>
      </c>
      <c r="K723" s="358" t="s">
        <v>169</v>
      </c>
      <c r="L723" s="370">
        <v>4</v>
      </c>
      <c r="M723" s="370">
        <v>4</v>
      </c>
      <c r="N723" s="361" t="s">
        <v>12</v>
      </c>
      <c r="O723" s="183">
        <v>5</v>
      </c>
      <c r="P723" s="183" t="s">
        <v>177</v>
      </c>
    </row>
    <row r="724" spans="1:16" ht="20">
      <c r="A724" s="174" t="s">
        <v>6284</v>
      </c>
      <c r="B724" s="174" t="s">
        <v>6285</v>
      </c>
      <c r="C724" s="174"/>
      <c r="D724" s="174"/>
      <c r="E724" s="358" t="s">
        <v>220</v>
      </c>
      <c r="F724" s="358"/>
      <c r="G724" s="173" t="s">
        <v>4301</v>
      </c>
      <c r="H724" s="187" t="s">
        <v>5319</v>
      </c>
      <c r="I724" s="259" t="s">
        <v>182</v>
      </c>
      <c r="J724" s="375" t="s">
        <v>6283</v>
      </c>
      <c r="K724" s="358" t="s">
        <v>169</v>
      </c>
      <c r="L724" s="370">
        <v>4</v>
      </c>
      <c r="M724" s="370">
        <v>4</v>
      </c>
      <c r="N724" s="361" t="s">
        <v>12</v>
      </c>
      <c r="O724" s="183">
        <v>5</v>
      </c>
      <c r="P724" s="183" t="s">
        <v>177</v>
      </c>
    </row>
    <row r="725" spans="1:16" ht="20">
      <c r="A725" s="174" t="s">
        <v>6286</v>
      </c>
      <c r="B725" s="174" t="s">
        <v>6287</v>
      </c>
      <c r="C725" s="174"/>
      <c r="D725" s="174"/>
      <c r="E725" s="358" t="s">
        <v>220</v>
      </c>
      <c r="F725" s="358"/>
      <c r="G725" s="173" t="s">
        <v>4301</v>
      </c>
      <c r="H725" s="187" t="s">
        <v>5322</v>
      </c>
      <c r="I725" s="259" t="s">
        <v>182</v>
      </c>
      <c r="J725" s="375" t="s">
        <v>6283</v>
      </c>
      <c r="K725" s="358" t="s">
        <v>169</v>
      </c>
      <c r="L725" s="370">
        <v>4</v>
      </c>
      <c r="M725" s="370">
        <v>4</v>
      </c>
      <c r="N725" s="361" t="s">
        <v>12</v>
      </c>
      <c r="O725" s="183">
        <v>5</v>
      </c>
      <c r="P725" s="183" t="s">
        <v>177</v>
      </c>
    </row>
    <row r="726" spans="1:16" ht="20">
      <c r="A726" s="174" t="s">
        <v>6288</v>
      </c>
      <c r="B726" s="174" t="s">
        <v>6289</v>
      </c>
      <c r="C726" s="174"/>
      <c r="D726" s="174"/>
      <c r="E726" s="358" t="s">
        <v>220</v>
      </c>
      <c r="F726" s="358"/>
      <c r="G726" s="173" t="s">
        <v>4301</v>
      </c>
      <c r="H726" s="187" t="s">
        <v>5325</v>
      </c>
      <c r="I726" s="259" t="s">
        <v>182</v>
      </c>
      <c r="J726" s="375" t="s">
        <v>6283</v>
      </c>
      <c r="K726" s="358" t="s">
        <v>169</v>
      </c>
      <c r="L726" s="370">
        <v>4</v>
      </c>
      <c r="M726" s="370">
        <v>4</v>
      </c>
      <c r="N726" s="361" t="s">
        <v>12</v>
      </c>
      <c r="O726" s="183">
        <v>5</v>
      </c>
      <c r="P726" s="183" t="s">
        <v>177</v>
      </c>
    </row>
    <row r="727" spans="1:16" ht="20">
      <c r="A727" s="174" t="s">
        <v>6290</v>
      </c>
      <c r="B727" s="174" t="s">
        <v>6291</v>
      </c>
      <c r="C727" s="174"/>
      <c r="D727" s="174"/>
      <c r="E727" s="358" t="s">
        <v>220</v>
      </c>
      <c r="F727" s="358"/>
      <c r="G727" s="173" t="s">
        <v>4301</v>
      </c>
      <c r="H727" s="187" t="s">
        <v>5328</v>
      </c>
      <c r="I727" s="259" t="s">
        <v>182</v>
      </c>
      <c r="J727" s="375" t="s">
        <v>6283</v>
      </c>
      <c r="K727" s="358" t="s">
        <v>169</v>
      </c>
      <c r="L727" s="370">
        <v>4</v>
      </c>
      <c r="M727" s="370">
        <v>4</v>
      </c>
      <c r="N727" s="361" t="s">
        <v>12</v>
      </c>
      <c r="O727" s="183">
        <v>5</v>
      </c>
      <c r="P727" s="183" t="s">
        <v>177</v>
      </c>
    </row>
    <row r="728" spans="1:16" ht="20">
      <c r="A728" s="174" t="s">
        <v>6292</v>
      </c>
      <c r="B728" s="174" t="s">
        <v>6293</v>
      </c>
      <c r="C728" s="174"/>
      <c r="D728" s="174"/>
      <c r="E728" s="358" t="s">
        <v>220</v>
      </c>
      <c r="F728" s="358"/>
      <c r="G728" s="173" t="s">
        <v>4301</v>
      </c>
      <c r="H728" s="207" t="s">
        <v>5331</v>
      </c>
      <c r="I728" s="259" t="s">
        <v>182</v>
      </c>
      <c r="J728" s="375" t="s">
        <v>6283</v>
      </c>
      <c r="K728" s="358" t="s">
        <v>169</v>
      </c>
      <c r="L728" s="370">
        <v>4</v>
      </c>
      <c r="M728" s="370">
        <v>4</v>
      </c>
      <c r="N728" s="361" t="s">
        <v>12</v>
      </c>
      <c r="O728" s="183">
        <v>5</v>
      </c>
      <c r="P728" s="183" t="s">
        <v>177</v>
      </c>
    </row>
    <row r="729" spans="1:16" ht="20">
      <c r="A729" s="174" t="s">
        <v>6294</v>
      </c>
      <c r="B729" s="174" t="s">
        <v>6295</v>
      </c>
      <c r="C729" s="174"/>
      <c r="D729" s="174"/>
      <c r="E729" s="358" t="s">
        <v>220</v>
      </c>
      <c r="F729" s="358"/>
      <c r="G729" s="173" t="s">
        <v>4301</v>
      </c>
      <c r="H729" s="187" t="s">
        <v>5334</v>
      </c>
      <c r="I729" s="259" t="s">
        <v>182</v>
      </c>
      <c r="J729" s="375" t="s">
        <v>6283</v>
      </c>
      <c r="K729" s="358" t="s">
        <v>169</v>
      </c>
      <c r="L729" s="370">
        <v>4</v>
      </c>
      <c r="M729" s="370">
        <v>4</v>
      </c>
      <c r="N729" s="361" t="s">
        <v>12</v>
      </c>
      <c r="O729" s="183">
        <v>5</v>
      </c>
      <c r="P729" s="183" t="s">
        <v>177</v>
      </c>
    </row>
    <row r="730" spans="1:16" ht="20">
      <c r="A730" s="174" t="s">
        <v>6296</v>
      </c>
      <c r="B730" s="174" t="s">
        <v>6297</v>
      </c>
      <c r="C730" s="174"/>
      <c r="D730" s="174"/>
      <c r="E730" s="358" t="s">
        <v>220</v>
      </c>
      <c r="F730" s="358"/>
      <c r="G730" s="173" t="s">
        <v>4301</v>
      </c>
      <c r="H730" s="187" t="s">
        <v>5337</v>
      </c>
      <c r="I730" s="259" t="s">
        <v>182</v>
      </c>
      <c r="J730" s="375" t="s">
        <v>6283</v>
      </c>
      <c r="K730" s="358" t="s">
        <v>169</v>
      </c>
      <c r="L730" s="370">
        <v>4</v>
      </c>
      <c r="M730" s="370">
        <v>4</v>
      </c>
      <c r="N730" s="361" t="s">
        <v>12</v>
      </c>
      <c r="O730" s="183">
        <v>5</v>
      </c>
      <c r="P730" s="183" t="s">
        <v>177</v>
      </c>
    </row>
    <row r="731" spans="1:16" ht="20">
      <c r="A731" s="174" t="s">
        <v>6298</v>
      </c>
      <c r="B731" s="174" t="s">
        <v>6299</v>
      </c>
      <c r="C731" s="174"/>
      <c r="D731" s="174"/>
      <c r="E731" s="358" t="s">
        <v>220</v>
      </c>
      <c r="F731" s="358"/>
      <c r="G731" s="173" t="s">
        <v>4301</v>
      </c>
      <c r="H731" s="187" t="s">
        <v>5340</v>
      </c>
      <c r="I731" s="259" t="s">
        <v>182</v>
      </c>
      <c r="J731" s="375" t="s">
        <v>6283</v>
      </c>
      <c r="K731" s="358" t="s">
        <v>169</v>
      </c>
      <c r="L731" s="370">
        <v>4</v>
      </c>
      <c r="M731" s="370">
        <v>4</v>
      </c>
      <c r="N731" s="361" t="s">
        <v>12</v>
      </c>
      <c r="O731" s="183">
        <v>5</v>
      </c>
      <c r="P731" s="183" t="s">
        <v>177</v>
      </c>
    </row>
    <row r="732" spans="1:16" ht="20">
      <c r="A732" s="174" t="s">
        <v>6300</v>
      </c>
      <c r="B732" s="174" t="s">
        <v>6301</v>
      </c>
      <c r="C732" s="174"/>
      <c r="D732" s="174"/>
      <c r="E732" s="358" t="s">
        <v>220</v>
      </c>
      <c r="F732" s="358"/>
      <c r="G732" s="173" t="s">
        <v>4301</v>
      </c>
      <c r="H732" s="187" t="s">
        <v>5343</v>
      </c>
      <c r="I732" s="259" t="s">
        <v>182</v>
      </c>
      <c r="J732" s="375" t="s">
        <v>6283</v>
      </c>
      <c r="K732" s="358" t="s">
        <v>169</v>
      </c>
      <c r="L732" s="370">
        <v>4</v>
      </c>
      <c r="M732" s="370">
        <v>4</v>
      </c>
      <c r="N732" s="361" t="s">
        <v>12</v>
      </c>
      <c r="O732" s="183">
        <v>5</v>
      </c>
      <c r="P732" s="183" t="s">
        <v>177</v>
      </c>
    </row>
    <row r="733" spans="1:16" ht="20">
      <c r="A733" s="174" t="s">
        <v>6302</v>
      </c>
      <c r="B733" s="174" t="s">
        <v>6303</v>
      </c>
      <c r="C733" s="174"/>
      <c r="D733" s="174"/>
      <c r="E733" s="358" t="s">
        <v>220</v>
      </c>
      <c r="F733" s="358"/>
      <c r="G733" s="173" t="s">
        <v>4301</v>
      </c>
      <c r="H733" s="187" t="s">
        <v>5346</v>
      </c>
      <c r="I733" s="259" t="s">
        <v>182</v>
      </c>
      <c r="J733" s="375" t="s">
        <v>6283</v>
      </c>
      <c r="K733" s="358" t="s">
        <v>169</v>
      </c>
      <c r="L733" s="370">
        <v>4</v>
      </c>
      <c r="M733" s="370">
        <v>4</v>
      </c>
      <c r="N733" s="361" t="s">
        <v>12</v>
      </c>
      <c r="O733" s="183">
        <v>5</v>
      </c>
      <c r="P733" s="183" t="s">
        <v>177</v>
      </c>
    </row>
    <row r="734" spans="1:16" ht="20">
      <c r="A734" s="174" t="s">
        <v>6304</v>
      </c>
      <c r="B734" s="174" t="s">
        <v>6305</v>
      </c>
      <c r="C734" s="174"/>
      <c r="D734" s="174"/>
      <c r="E734" s="358" t="s">
        <v>220</v>
      </c>
      <c r="F734" s="358"/>
      <c r="G734" s="173" t="s">
        <v>4301</v>
      </c>
      <c r="H734" s="187" t="s">
        <v>5349</v>
      </c>
      <c r="I734" s="259" t="s">
        <v>182</v>
      </c>
      <c r="J734" s="375" t="s">
        <v>6283</v>
      </c>
      <c r="K734" s="358" t="s">
        <v>169</v>
      </c>
      <c r="L734" s="370">
        <v>4</v>
      </c>
      <c r="M734" s="370">
        <v>4</v>
      </c>
      <c r="N734" s="361" t="s">
        <v>12</v>
      </c>
      <c r="O734" s="183">
        <v>5</v>
      </c>
      <c r="P734" s="183" t="s">
        <v>177</v>
      </c>
    </row>
    <row r="735" spans="1:16" ht="20">
      <c r="A735" s="174" t="s">
        <v>6306</v>
      </c>
      <c r="B735" s="174" t="s">
        <v>6307</v>
      </c>
      <c r="C735" s="174"/>
      <c r="D735" s="174"/>
      <c r="E735" s="358" t="s">
        <v>220</v>
      </c>
      <c r="F735" s="358"/>
      <c r="G735" s="173" t="s">
        <v>4301</v>
      </c>
      <c r="H735" s="187" t="s">
        <v>5352</v>
      </c>
      <c r="I735" s="259" t="s">
        <v>182</v>
      </c>
      <c r="J735" s="375" t="s">
        <v>6283</v>
      </c>
      <c r="K735" s="358" t="s">
        <v>169</v>
      </c>
      <c r="L735" s="370">
        <v>4</v>
      </c>
      <c r="M735" s="370">
        <v>4</v>
      </c>
      <c r="N735" s="361" t="s">
        <v>12</v>
      </c>
      <c r="O735" s="183">
        <v>5</v>
      </c>
      <c r="P735" s="183" t="s">
        <v>177</v>
      </c>
    </row>
    <row r="736" spans="1:16" ht="40">
      <c r="A736" s="174" t="s">
        <v>6308</v>
      </c>
      <c r="B736" s="174" t="s">
        <v>6309</v>
      </c>
      <c r="C736" s="174"/>
      <c r="D736" s="174"/>
      <c r="E736" s="358" t="s">
        <v>220</v>
      </c>
      <c r="F736" s="358"/>
      <c r="G736" s="173" t="s">
        <v>4301</v>
      </c>
      <c r="H736" s="187" t="s">
        <v>5355</v>
      </c>
      <c r="I736" s="259" t="s">
        <v>182</v>
      </c>
      <c r="J736" s="375" t="s">
        <v>6310</v>
      </c>
      <c r="K736" s="358" t="s">
        <v>169</v>
      </c>
      <c r="L736" s="370">
        <v>4</v>
      </c>
      <c r="M736" s="370">
        <v>4</v>
      </c>
      <c r="N736" s="361" t="s">
        <v>12</v>
      </c>
      <c r="O736" s="183">
        <v>5</v>
      </c>
      <c r="P736" s="183" t="s">
        <v>177</v>
      </c>
    </row>
    <row r="737" spans="1:16" ht="20">
      <c r="A737" s="174" t="s">
        <v>6311</v>
      </c>
      <c r="B737" s="174" t="s">
        <v>6312</v>
      </c>
      <c r="C737" s="174"/>
      <c r="D737" s="174"/>
      <c r="E737" s="358" t="s">
        <v>220</v>
      </c>
      <c r="F737" s="358"/>
      <c r="G737" s="173" t="s">
        <v>4301</v>
      </c>
      <c r="H737" s="187" t="s">
        <v>5358</v>
      </c>
      <c r="I737" s="259" t="s">
        <v>182</v>
      </c>
      <c r="J737" s="375" t="s">
        <v>6283</v>
      </c>
      <c r="K737" s="358" t="s">
        <v>169</v>
      </c>
      <c r="L737" s="370">
        <v>4</v>
      </c>
      <c r="M737" s="370">
        <v>4</v>
      </c>
      <c r="N737" s="361" t="s">
        <v>12</v>
      </c>
      <c r="O737" s="183">
        <v>5</v>
      </c>
      <c r="P737" s="183" t="s">
        <v>177</v>
      </c>
    </row>
    <row r="738" spans="1:16" ht="20">
      <c r="A738" s="174" t="s">
        <v>6313</v>
      </c>
      <c r="B738" s="174" t="s">
        <v>6314</v>
      </c>
      <c r="C738" s="174"/>
      <c r="D738" s="174"/>
      <c r="E738" s="358" t="s">
        <v>220</v>
      </c>
      <c r="F738" s="358"/>
      <c r="G738" s="173" t="s">
        <v>4301</v>
      </c>
      <c r="H738" s="187" t="s">
        <v>5361</v>
      </c>
      <c r="I738" s="259" t="s">
        <v>182</v>
      </c>
      <c r="J738" s="375" t="s">
        <v>6283</v>
      </c>
      <c r="K738" s="358" t="s">
        <v>169</v>
      </c>
      <c r="L738" s="370">
        <v>4</v>
      </c>
      <c r="M738" s="370">
        <v>4</v>
      </c>
      <c r="N738" s="361" t="s">
        <v>12</v>
      </c>
      <c r="O738" s="183">
        <v>5</v>
      </c>
      <c r="P738" s="183" t="s">
        <v>177</v>
      </c>
    </row>
    <row r="739" spans="1:16" ht="20">
      <c r="A739" s="174" t="s">
        <v>6315</v>
      </c>
      <c r="B739" s="174" t="s">
        <v>6316</v>
      </c>
      <c r="C739" s="174"/>
      <c r="D739" s="174"/>
      <c r="E739" s="358" t="s">
        <v>220</v>
      </c>
      <c r="F739" s="358"/>
      <c r="G739" s="173" t="s">
        <v>4301</v>
      </c>
      <c r="H739" s="187" t="s">
        <v>5364</v>
      </c>
      <c r="I739" s="259" t="s">
        <v>182</v>
      </c>
      <c r="J739" s="375" t="s">
        <v>6283</v>
      </c>
      <c r="K739" s="358" t="s">
        <v>169</v>
      </c>
      <c r="L739" s="370">
        <v>4</v>
      </c>
      <c r="M739" s="370">
        <v>4</v>
      </c>
      <c r="N739" s="361" t="s">
        <v>12</v>
      </c>
      <c r="O739" s="183">
        <v>5</v>
      </c>
      <c r="P739" s="183" t="s">
        <v>177</v>
      </c>
    </row>
    <row r="740" spans="1:16" ht="20">
      <c r="A740" s="174" t="s">
        <v>6317</v>
      </c>
      <c r="B740" s="174" t="s">
        <v>6318</v>
      </c>
      <c r="C740" s="174"/>
      <c r="D740" s="174"/>
      <c r="E740" s="358" t="s">
        <v>220</v>
      </c>
      <c r="F740" s="358"/>
      <c r="G740" s="173" t="s">
        <v>4301</v>
      </c>
      <c r="H740" s="187" t="s">
        <v>5367</v>
      </c>
      <c r="I740" s="259" t="s">
        <v>182</v>
      </c>
      <c r="J740" s="375" t="s">
        <v>6283</v>
      </c>
      <c r="K740" s="358" t="s">
        <v>169</v>
      </c>
      <c r="L740" s="370">
        <v>4</v>
      </c>
      <c r="M740" s="370">
        <v>4</v>
      </c>
      <c r="N740" s="361" t="s">
        <v>12</v>
      </c>
      <c r="O740" s="183">
        <v>5</v>
      </c>
      <c r="P740" s="183" t="s">
        <v>177</v>
      </c>
    </row>
    <row r="741" spans="1:16" ht="20">
      <c r="A741" s="174" t="s">
        <v>6319</v>
      </c>
      <c r="B741" s="174" t="s">
        <v>6320</v>
      </c>
      <c r="C741" s="174"/>
      <c r="D741" s="174"/>
      <c r="E741" s="358" t="s">
        <v>220</v>
      </c>
      <c r="F741" s="358"/>
      <c r="G741" s="173" t="s">
        <v>4301</v>
      </c>
      <c r="H741" s="187" t="s">
        <v>5370</v>
      </c>
      <c r="I741" s="259" t="s">
        <v>182</v>
      </c>
      <c r="J741" s="375" t="s">
        <v>6283</v>
      </c>
      <c r="K741" s="358" t="s">
        <v>169</v>
      </c>
      <c r="L741" s="370">
        <v>4</v>
      </c>
      <c r="M741" s="370">
        <v>4</v>
      </c>
      <c r="N741" s="361" t="s">
        <v>12</v>
      </c>
      <c r="O741" s="183">
        <v>5</v>
      </c>
      <c r="P741" s="183" t="s">
        <v>177</v>
      </c>
    </row>
    <row r="742" spans="1:16" ht="20">
      <c r="A742" s="174" t="s">
        <v>6321</v>
      </c>
      <c r="B742" s="174" t="s">
        <v>6322</v>
      </c>
      <c r="C742" s="174"/>
      <c r="D742" s="174"/>
      <c r="E742" s="358" t="s">
        <v>220</v>
      </c>
      <c r="F742" s="358"/>
      <c r="G742" s="173" t="s">
        <v>4301</v>
      </c>
      <c r="H742" s="187" t="s">
        <v>5373</v>
      </c>
      <c r="I742" s="259" t="s">
        <v>182</v>
      </c>
      <c r="J742" s="375" t="s">
        <v>6283</v>
      </c>
      <c r="K742" s="358" t="s">
        <v>169</v>
      </c>
      <c r="L742" s="370">
        <v>4</v>
      </c>
      <c r="M742" s="370">
        <v>4</v>
      </c>
      <c r="N742" s="361" t="s">
        <v>12</v>
      </c>
      <c r="O742" s="183">
        <v>5</v>
      </c>
      <c r="P742" s="183" t="s">
        <v>177</v>
      </c>
    </row>
    <row r="743" spans="1:16" ht="20">
      <c r="A743" s="174" t="s">
        <v>6323</v>
      </c>
      <c r="B743" s="174" t="s">
        <v>6324</v>
      </c>
      <c r="C743" s="174"/>
      <c r="D743" s="174"/>
      <c r="E743" s="358" t="s">
        <v>220</v>
      </c>
      <c r="F743" s="358"/>
      <c r="G743" s="173" t="s">
        <v>4301</v>
      </c>
      <c r="H743" s="187" t="s">
        <v>5376</v>
      </c>
      <c r="I743" s="259" t="s">
        <v>182</v>
      </c>
      <c r="J743" s="375" t="s">
        <v>6283</v>
      </c>
      <c r="K743" s="358" t="s">
        <v>169</v>
      </c>
      <c r="L743" s="370">
        <v>4</v>
      </c>
      <c r="M743" s="370">
        <v>4</v>
      </c>
      <c r="N743" s="361" t="s">
        <v>12</v>
      </c>
      <c r="O743" s="183">
        <v>5</v>
      </c>
      <c r="P743" s="183" t="s">
        <v>177</v>
      </c>
    </row>
    <row r="744" spans="1:16" ht="20">
      <c r="A744" s="174" t="s">
        <v>6325</v>
      </c>
      <c r="B744" s="174" t="s">
        <v>6326</v>
      </c>
      <c r="C744" s="174"/>
      <c r="D744" s="174"/>
      <c r="E744" s="358" t="s">
        <v>220</v>
      </c>
      <c r="F744" s="358"/>
      <c r="G744" s="173" t="s">
        <v>4301</v>
      </c>
      <c r="H744" s="187" t="s">
        <v>5382</v>
      </c>
      <c r="I744" s="259" t="s">
        <v>182</v>
      </c>
      <c r="J744" s="375" t="s">
        <v>6283</v>
      </c>
      <c r="K744" s="358" t="s">
        <v>169</v>
      </c>
      <c r="L744" s="370">
        <v>4</v>
      </c>
      <c r="M744" s="370">
        <v>4</v>
      </c>
      <c r="N744" s="361" t="s">
        <v>12</v>
      </c>
      <c r="O744" s="183">
        <v>5</v>
      </c>
      <c r="P744" s="183" t="s">
        <v>177</v>
      </c>
    </row>
    <row r="745" spans="1:16" ht="20">
      <c r="A745" s="174" t="s">
        <v>6327</v>
      </c>
      <c r="B745" s="174" t="s">
        <v>6328</v>
      </c>
      <c r="C745" s="174"/>
      <c r="D745" s="174"/>
      <c r="E745" s="358" t="s">
        <v>220</v>
      </c>
      <c r="F745" s="358"/>
      <c r="G745" s="173" t="s">
        <v>4301</v>
      </c>
      <c r="H745" s="187" t="s">
        <v>5385</v>
      </c>
      <c r="I745" s="259" t="s">
        <v>182</v>
      </c>
      <c r="J745" s="375" t="s">
        <v>6283</v>
      </c>
      <c r="K745" s="358" t="s">
        <v>169</v>
      </c>
      <c r="L745" s="370">
        <v>4</v>
      </c>
      <c r="M745" s="370">
        <v>4</v>
      </c>
      <c r="N745" s="361" t="s">
        <v>12</v>
      </c>
      <c r="O745" s="183">
        <v>5</v>
      </c>
      <c r="P745" s="183" t="s">
        <v>177</v>
      </c>
    </row>
    <row r="746" spans="1:16" ht="20">
      <c r="A746" s="174" t="s">
        <v>6329</v>
      </c>
      <c r="B746" s="174" t="s">
        <v>6330</v>
      </c>
      <c r="C746" s="174"/>
      <c r="D746" s="174"/>
      <c r="E746" s="358" t="s">
        <v>220</v>
      </c>
      <c r="F746" s="358"/>
      <c r="G746" s="173" t="s">
        <v>4301</v>
      </c>
      <c r="H746" s="187" t="s">
        <v>5388</v>
      </c>
      <c r="I746" s="259" t="s">
        <v>182</v>
      </c>
      <c r="J746" s="375" t="s">
        <v>6283</v>
      </c>
      <c r="K746" s="358" t="s">
        <v>169</v>
      </c>
      <c r="L746" s="370">
        <v>4</v>
      </c>
      <c r="M746" s="370">
        <v>4</v>
      </c>
      <c r="N746" s="361" t="s">
        <v>12</v>
      </c>
      <c r="O746" s="183">
        <v>5</v>
      </c>
      <c r="P746" s="183" t="s">
        <v>177</v>
      </c>
    </row>
    <row r="747" spans="1:16" ht="20">
      <c r="A747" s="174" t="s">
        <v>6331</v>
      </c>
      <c r="B747" s="174" t="s">
        <v>6332</v>
      </c>
      <c r="C747" s="174"/>
      <c r="D747" s="174"/>
      <c r="E747" s="358" t="s">
        <v>220</v>
      </c>
      <c r="F747" s="358"/>
      <c r="G747" s="173" t="s">
        <v>4301</v>
      </c>
      <c r="H747" s="187" t="s">
        <v>5391</v>
      </c>
      <c r="I747" s="259" t="s">
        <v>182</v>
      </c>
      <c r="J747" s="375" t="s">
        <v>6283</v>
      </c>
      <c r="K747" s="358" t="s">
        <v>169</v>
      </c>
      <c r="L747" s="370">
        <v>4</v>
      </c>
      <c r="M747" s="370">
        <v>4</v>
      </c>
      <c r="N747" s="361" t="s">
        <v>12</v>
      </c>
      <c r="O747" s="183">
        <v>5</v>
      </c>
      <c r="P747" s="183" t="s">
        <v>177</v>
      </c>
    </row>
    <row r="748" spans="1:16" ht="20">
      <c r="A748" s="174" t="s">
        <v>6333</v>
      </c>
      <c r="B748" s="174" t="s">
        <v>6334</v>
      </c>
      <c r="C748" s="174"/>
      <c r="D748" s="174"/>
      <c r="E748" s="358" t="s">
        <v>220</v>
      </c>
      <c r="F748" s="358"/>
      <c r="G748" s="173" t="s">
        <v>4301</v>
      </c>
      <c r="H748" s="187" t="s">
        <v>5403</v>
      </c>
      <c r="I748" s="259" t="s">
        <v>182</v>
      </c>
      <c r="J748" s="375" t="s">
        <v>6283</v>
      </c>
      <c r="K748" s="358" t="s">
        <v>169</v>
      </c>
      <c r="L748" s="370">
        <v>4</v>
      </c>
      <c r="M748" s="370">
        <v>4</v>
      </c>
      <c r="N748" s="361" t="s">
        <v>12</v>
      </c>
      <c r="O748" s="183">
        <v>5</v>
      </c>
      <c r="P748" s="183" t="s">
        <v>177</v>
      </c>
    </row>
    <row r="749" spans="1:16" ht="20">
      <c r="A749" s="174" t="s">
        <v>6335</v>
      </c>
      <c r="B749" s="174" t="s">
        <v>6336</v>
      </c>
      <c r="C749" s="174"/>
      <c r="D749" s="174"/>
      <c r="E749" s="358" t="s">
        <v>220</v>
      </c>
      <c r="F749" s="358"/>
      <c r="G749" s="173" t="s">
        <v>4301</v>
      </c>
      <c r="H749" s="187" t="s">
        <v>5406</v>
      </c>
      <c r="I749" s="259" t="s">
        <v>182</v>
      </c>
      <c r="J749" s="375" t="s">
        <v>6283</v>
      </c>
      <c r="K749" s="358" t="s">
        <v>169</v>
      </c>
      <c r="L749" s="370">
        <v>4</v>
      </c>
      <c r="M749" s="370">
        <v>4</v>
      </c>
      <c r="N749" s="361" t="s">
        <v>12</v>
      </c>
      <c r="O749" s="183">
        <v>5</v>
      </c>
      <c r="P749" s="183" t="s">
        <v>177</v>
      </c>
    </row>
    <row r="750" spans="1:16" ht="20">
      <c r="A750" s="174" t="s">
        <v>6337</v>
      </c>
      <c r="B750" s="174" t="s">
        <v>6338</v>
      </c>
      <c r="C750" s="174"/>
      <c r="D750" s="174"/>
      <c r="E750" s="358" t="s">
        <v>220</v>
      </c>
      <c r="F750" s="358"/>
      <c r="G750" s="173" t="s">
        <v>4301</v>
      </c>
      <c r="H750" s="187" t="s">
        <v>5412</v>
      </c>
      <c r="I750" s="259" t="s">
        <v>182</v>
      </c>
      <c r="J750" s="375" t="s">
        <v>6283</v>
      </c>
      <c r="K750" s="358" t="s">
        <v>169</v>
      </c>
      <c r="L750" s="370">
        <v>4</v>
      </c>
      <c r="M750" s="370">
        <v>4</v>
      </c>
      <c r="N750" s="361" t="s">
        <v>12</v>
      </c>
      <c r="O750" s="183">
        <v>5</v>
      </c>
      <c r="P750" s="183" t="s">
        <v>177</v>
      </c>
    </row>
    <row r="751" spans="1:16" ht="20">
      <c r="A751" s="174" t="s">
        <v>6339</v>
      </c>
      <c r="B751" s="174" t="s">
        <v>6340</v>
      </c>
      <c r="C751" s="174"/>
      <c r="D751" s="174"/>
      <c r="E751" s="358" t="s">
        <v>220</v>
      </c>
      <c r="F751" s="358"/>
      <c r="G751" s="173" t="s">
        <v>4301</v>
      </c>
      <c r="H751" s="187" t="s">
        <v>5415</v>
      </c>
      <c r="I751" s="259" t="s">
        <v>182</v>
      </c>
      <c r="J751" s="375" t="s">
        <v>6283</v>
      </c>
      <c r="K751" s="358" t="s">
        <v>169</v>
      </c>
      <c r="L751" s="370">
        <v>4</v>
      </c>
      <c r="M751" s="370">
        <v>4</v>
      </c>
      <c r="N751" s="361" t="s">
        <v>12</v>
      </c>
      <c r="O751" s="183">
        <v>5</v>
      </c>
      <c r="P751" s="183" t="s">
        <v>177</v>
      </c>
    </row>
    <row r="752" spans="1:16" ht="20">
      <c r="A752" s="174" t="s">
        <v>6341</v>
      </c>
      <c r="B752" s="174" t="s">
        <v>6342</v>
      </c>
      <c r="C752" s="174"/>
      <c r="D752" s="174"/>
      <c r="E752" s="358" t="s">
        <v>220</v>
      </c>
      <c r="F752" s="358"/>
      <c r="G752" s="173" t="s">
        <v>4301</v>
      </c>
      <c r="H752" s="187" t="s">
        <v>5422</v>
      </c>
      <c r="I752" s="259" t="s">
        <v>182</v>
      </c>
      <c r="J752" s="375" t="s">
        <v>6283</v>
      </c>
      <c r="K752" s="358" t="s">
        <v>169</v>
      </c>
      <c r="L752" s="370">
        <v>4</v>
      </c>
      <c r="M752" s="370">
        <v>4</v>
      </c>
      <c r="N752" s="361" t="s">
        <v>12</v>
      </c>
      <c r="O752" s="183">
        <v>5</v>
      </c>
      <c r="P752" s="183" t="s">
        <v>177</v>
      </c>
    </row>
    <row r="753" spans="1:16" ht="20">
      <c r="A753" s="174" t="s">
        <v>6343</v>
      </c>
      <c r="B753" s="174" t="s">
        <v>6344</v>
      </c>
      <c r="C753" s="174"/>
      <c r="D753" s="174"/>
      <c r="E753" s="358" t="s">
        <v>220</v>
      </c>
      <c r="F753" s="358"/>
      <c r="G753" s="173" t="s">
        <v>4301</v>
      </c>
      <c r="H753" s="187" t="s">
        <v>5425</v>
      </c>
      <c r="I753" s="259" t="s">
        <v>182</v>
      </c>
      <c r="J753" s="375" t="s">
        <v>6283</v>
      </c>
      <c r="K753" s="358" t="s">
        <v>169</v>
      </c>
      <c r="L753" s="370">
        <v>4</v>
      </c>
      <c r="M753" s="370">
        <v>4</v>
      </c>
      <c r="N753" s="361" t="s">
        <v>12</v>
      </c>
      <c r="O753" s="183">
        <v>5</v>
      </c>
      <c r="P753" s="183" t="s">
        <v>177</v>
      </c>
    </row>
    <row r="754" spans="1:16" ht="20">
      <c r="A754" s="174" t="s">
        <v>6345</v>
      </c>
      <c r="B754" s="174" t="s">
        <v>6346</v>
      </c>
      <c r="C754" s="174"/>
      <c r="D754" s="174"/>
      <c r="E754" s="358" t="s">
        <v>220</v>
      </c>
      <c r="F754" s="358"/>
      <c r="G754" s="173" t="s">
        <v>4301</v>
      </c>
      <c r="H754" s="187" t="s">
        <v>5428</v>
      </c>
      <c r="I754" s="259" t="s">
        <v>182</v>
      </c>
      <c r="J754" s="375" t="s">
        <v>6283</v>
      </c>
      <c r="K754" s="358" t="s">
        <v>169</v>
      </c>
      <c r="L754" s="370">
        <v>4</v>
      </c>
      <c r="M754" s="370">
        <v>4</v>
      </c>
      <c r="N754" s="361" t="s">
        <v>12</v>
      </c>
      <c r="O754" s="183">
        <v>5</v>
      </c>
      <c r="P754" s="183" t="s">
        <v>177</v>
      </c>
    </row>
    <row r="755" spans="1:16" ht="20">
      <c r="A755" s="174" t="s">
        <v>6347</v>
      </c>
      <c r="B755" s="174" t="s">
        <v>6348</v>
      </c>
      <c r="C755" s="174"/>
      <c r="D755" s="174"/>
      <c r="E755" s="358" t="s">
        <v>220</v>
      </c>
      <c r="F755" s="358"/>
      <c r="G755" s="173" t="s">
        <v>4301</v>
      </c>
      <c r="H755" s="187" t="s">
        <v>5431</v>
      </c>
      <c r="I755" s="259" t="s">
        <v>182</v>
      </c>
      <c r="J755" s="375" t="s">
        <v>6283</v>
      </c>
      <c r="K755" s="358" t="s">
        <v>169</v>
      </c>
      <c r="L755" s="370">
        <v>4</v>
      </c>
      <c r="M755" s="370">
        <v>4</v>
      </c>
      <c r="N755" s="361" t="s">
        <v>12</v>
      </c>
      <c r="O755" s="183">
        <v>5</v>
      </c>
      <c r="P755" s="183" t="s">
        <v>177</v>
      </c>
    </row>
    <row r="756" spans="1:16" ht="20">
      <c r="A756" s="174" t="s">
        <v>6349</v>
      </c>
      <c r="B756" s="174" t="s">
        <v>6350</v>
      </c>
      <c r="C756" s="174"/>
      <c r="D756" s="174"/>
      <c r="E756" s="358" t="s">
        <v>220</v>
      </c>
      <c r="F756" s="358"/>
      <c r="G756" s="173" t="s">
        <v>4301</v>
      </c>
      <c r="H756" s="187" t="s">
        <v>5434</v>
      </c>
      <c r="I756" s="259" t="s">
        <v>182</v>
      </c>
      <c r="J756" s="375" t="s">
        <v>6283</v>
      </c>
      <c r="K756" s="358" t="s">
        <v>169</v>
      </c>
      <c r="L756" s="370">
        <v>4</v>
      </c>
      <c r="M756" s="370">
        <v>4</v>
      </c>
      <c r="N756" s="361" t="s">
        <v>12</v>
      </c>
      <c r="O756" s="183">
        <v>5</v>
      </c>
      <c r="P756" s="183" t="s">
        <v>177</v>
      </c>
    </row>
    <row r="757" spans="1:16" ht="20">
      <c r="A757" s="174" t="s">
        <v>6351</v>
      </c>
      <c r="B757" s="174" t="s">
        <v>6352</v>
      </c>
      <c r="C757" s="174"/>
      <c r="D757" s="174"/>
      <c r="E757" s="358" t="s">
        <v>220</v>
      </c>
      <c r="F757" s="358"/>
      <c r="G757" s="173" t="s">
        <v>4301</v>
      </c>
      <c r="H757" s="187" t="s">
        <v>5437</v>
      </c>
      <c r="I757" s="259" t="s">
        <v>182</v>
      </c>
      <c r="J757" s="375" t="s">
        <v>6283</v>
      </c>
      <c r="K757" s="358" t="s">
        <v>169</v>
      </c>
      <c r="L757" s="370">
        <v>4</v>
      </c>
      <c r="M757" s="370">
        <v>4</v>
      </c>
      <c r="N757" s="361" t="s">
        <v>12</v>
      </c>
      <c r="O757" s="183">
        <v>5</v>
      </c>
      <c r="P757" s="183" t="s">
        <v>177</v>
      </c>
    </row>
    <row r="758" spans="1:16" ht="20">
      <c r="A758" s="174" t="s">
        <v>6353</v>
      </c>
      <c r="B758" s="174" t="s">
        <v>6354</v>
      </c>
      <c r="C758" s="174"/>
      <c r="D758" s="174"/>
      <c r="E758" s="358" t="s">
        <v>220</v>
      </c>
      <c r="F758" s="358"/>
      <c r="G758" s="173" t="s">
        <v>4301</v>
      </c>
      <c r="H758" s="187" t="s">
        <v>5440</v>
      </c>
      <c r="I758" s="259" t="s">
        <v>182</v>
      </c>
      <c r="J758" s="375" t="s">
        <v>6283</v>
      </c>
      <c r="K758" s="358" t="s">
        <v>169</v>
      </c>
      <c r="L758" s="370">
        <v>4</v>
      </c>
      <c r="M758" s="370">
        <v>4</v>
      </c>
      <c r="N758" s="361" t="s">
        <v>12</v>
      </c>
      <c r="O758" s="183">
        <v>5</v>
      </c>
      <c r="P758" s="183" t="s">
        <v>177</v>
      </c>
    </row>
    <row r="759" spans="1:16" ht="20">
      <c r="A759" s="174" t="s">
        <v>6355</v>
      </c>
      <c r="B759" s="174" t="s">
        <v>6356</v>
      </c>
      <c r="C759" s="174"/>
      <c r="D759" s="174"/>
      <c r="E759" s="358" t="s">
        <v>220</v>
      </c>
      <c r="F759" s="358"/>
      <c r="G759" s="173" t="s">
        <v>4301</v>
      </c>
      <c r="H759" s="187" t="s">
        <v>5443</v>
      </c>
      <c r="I759" s="259" t="s">
        <v>182</v>
      </c>
      <c r="J759" s="375" t="s">
        <v>6283</v>
      </c>
      <c r="K759" s="358" t="s">
        <v>169</v>
      </c>
      <c r="L759" s="370">
        <v>4</v>
      </c>
      <c r="M759" s="370">
        <v>4</v>
      </c>
      <c r="N759" s="361" t="s">
        <v>12</v>
      </c>
      <c r="O759" s="183">
        <v>5</v>
      </c>
      <c r="P759" s="183" t="s">
        <v>177</v>
      </c>
    </row>
    <row r="760" spans="1:16" ht="20">
      <c r="A760" s="174" t="s">
        <v>6357</v>
      </c>
      <c r="B760" s="174" t="s">
        <v>6358</v>
      </c>
      <c r="C760" s="174"/>
      <c r="D760" s="174"/>
      <c r="E760" s="358" t="s">
        <v>220</v>
      </c>
      <c r="F760" s="358"/>
      <c r="G760" s="173" t="s">
        <v>4301</v>
      </c>
      <c r="H760" s="187" t="s">
        <v>5450</v>
      </c>
      <c r="I760" s="259" t="s">
        <v>182</v>
      </c>
      <c r="J760" s="375" t="s">
        <v>6283</v>
      </c>
      <c r="K760" s="358" t="s">
        <v>169</v>
      </c>
      <c r="L760" s="370">
        <v>4</v>
      </c>
      <c r="M760" s="370">
        <v>4</v>
      </c>
      <c r="N760" s="361" t="s">
        <v>12</v>
      </c>
      <c r="O760" s="183">
        <v>5</v>
      </c>
      <c r="P760" s="183" t="s">
        <v>177</v>
      </c>
    </row>
    <row r="761" spans="1:16" ht="20">
      <c r="A761" s="174" t="s">
        <v>6359</v>
      </c>
      <c r="B761" s="174" t="s">
        <v>6360</v>
      </c>
      <c r="C761" s="174"/>
      <c r="D761" s="174"/>
      <c r="E761" s="358" t="s">
        <v>220</v>
      </c>
      <c r="F761" s="358"/>
      <c r="G761" s="173" t="s">
        <v>4301</v>
      </c>
      <c r="H761" s="187" t="s">
        <v>5453</v>
      </c>
      <c r="I761" s="259" t="s">
        <v>182</v>
      </c>
      <c r="J761" s="375" t="s">
        <v>6283</v>
      </c>
      <c r="K761" s="358" t="s">
        <v>169</v>
      </c>
      <c r="L761" s="370">
        <v>4</v>
      </c>
      <c r="M761" s="370">
        <v>4</v>
      </c>
      <c r="N761" s="361" t="s">
        <v>12</v>
      </c>
      <c r="O761" s="183">
        <v>5</v>
      </c>
      <c r="P761" s="183" t="s">
        <v>177</v>
      </c>
    </row>
    <row r="762" spans="1:16" ht="20">
      <c r="A762" s="174" t="s">
        <v>6361</v>
      </c>
      <c r="B762" s="174" t="s">
        <v>6362</v>
      </c>
      <c r="C762" s="174"/>
      <c r="D762" s="174"/>
      <c r="E762" s="358" t="s">
        <v>220</v>
      </c>
      <c r="F762" s="358"/>
      <c r="G762" s="173" t="s">
        <v>4301</v>
      </c>
      <c r="H762" s="187" t="s">
        <v>5456</v>
      </c>
      <c r="I762" s="259" t="s">
        <v>182</v>
      </c>
      <c r="J762" s="375" t="s">
        <v>6283</v>
      </c>
      <c r="K762" s="358" t="s">
        <v>169</v>
      </c>
      <c r="L762" s="370">
        <v>4</v>
      </c>
      <c r="M762" s="370">
        <v>4</v>
      </c>
      <c r="N762" s="361" t="s">
        <v>12</v>
      </c>
      <c r="O762" s="183">
        <v>5</v>
      </c>
      <c r="P762" s="183" t="s">
        <v>177</v>
      </c>
    </row>
    <row r="763" spans="1:16" ht="20">
      <c r="A763" s="174" t="s">
        <v>6363</v>
      </c>
      <c r="B763" s="174" t="s">
        <v>6364</v>
      </c>
      <c r="C763" s="174"/>
      <c r="D763" s="174"/>
      <c r="E763" s="358" t="s">
        <v>220</v>
      </c>
      <c r="F763" s="358"/>
      <c r="G763" s="173" t="s">
        <v>4301</v>
      </c>
      <c r="H763" s="187" t="s">
        <v>5459</v>
      </c>
      <c r="I763" s="259" t="s">
        <v>182</v>
      </c>
      <c r="J763" s="375" t="s">
        <v>6283</v>
      </c>
      <c r="K763" s="358" t="s">
        <v>169</v>
      </c>
      <c r="L763" s="370">
        <v>4</v>
      </c>
      <c r="M763" s="370">
        <v>4</v>
      </c>
      <c r="N763" s="361" t="s">
        <v>12</v>
      </c>
      <c r="O763" s="183">
        <v>5</v>
      </c>
      <c r="P763" s="183" t="s">
        <v>177</v>
      </c>
    </row>
    <row r="764" spans="1:16" ht="20">
      <c r="A764" s="174" t="s">
        <v>6365</v>
      </c>
      <c r="B764" s="174" t="s">
        <v>6366</v>
      </c>
      <c r="C764" s="174"/>
      <c r="D764" s="174"/>
      <c r="E764" s="358" t="s">
        <v>220</v>
      </c>
      <c r="F764" s="358"/>
      <c r="G764" s="173" t="s">
        <v>4301</v>
      </c>
      <c r="H764" s="187" t="s">
        <v>5462</v>
      </c>
      <c r="I764" s="259" t="s">
        <v>182</v>
      </c>
      <c r="J764" s="375" t="s">
        <v>6283</v>
      </c>
      <c r="K764" s="358" t="s">
        <v>169</v>
      </c>
      <c r="L764" s="370">
        <v>4</v>
      </c>
      <c r="M764" s="370">
        <v>4</v>
      </c>
      <c r="N764" s="361" t="s">
        <v>12</v>
      </c>
      <c r="O764" s="183">
        <v>5</v>
      </c>
      <c r="P764" s="183" t="s">
        <v>177</v>
      </c>
    </row>
    <row r="765" spans="1:16" ht="20">
      <c r="A765" s="174" t="s">
        <v>6367</v>
      </c>
      <c r="B765" s="174" t="s">
        <v>6368</v>
      </c>
      <c r="C765" s="174"/>
      <c r="D765" s="174"/>
      <c r="E765" s="358" t="s">
        <v>220</v>
      </c>
      <c r="F765" s="358"/>
      <c r="G765" s="173" t="s">
        <v>4301</v>
      </c>
      <c r="H765" s="187" t="s">
        <v>5465</v>
      </c>
      <c r="I765" s="259" t="s">
        <v>182</v>
      </c>
      <c r="J765" s="375" t="s">
        <v>6283</v>
      </c>
      <c r="K765" s="358" t="s">
        <v>169</v>
      </c>
      <c r="L765" s="370">
        <v>4</v>
      </c>
      <c r="M765" s="370">
        <v>4</v>
      </c>
      <c r="N765" s="361" t="s">
        <v>12</v>
      </c>
      <c r="O765" s="183">
        <v>5</v>
      </c>
      <c r="P765" s="183" t="s">
        <v>177</v>
      </c>
    </row>
    <row r="766" spans="1:16" ht="20">
      <c r="A766" s="174" t="s">
        <v>6369</v>
      </c>
      <c r="B766" s="174" t="s">
        <v>6370</v>
      </c>
      <c r="C766" s="174"/>
      <c r="D766" s="174"/>
      <c r="E766" s="358" t="s">
        <v>220</v>
      </c>
      <c r="F766" s="358"/>
      <c r="G766" s="173" t="s">
        <v>4301</v>
      </c>
      <c r="H766" s="187" t="s">
        <v>5468</v>
      </c>
      <c r="I766" s="259" t="s">
        <v>182</v>
      </c>
      <c r="J766" s="375" t="s">
        <v>6283</v>
      </c>
      <c r="K766" s="358" t="s">
        <v>169</v>
      </c>
      <c r="L766" s="370">
        <v>4</v>
      </c>
      <c r="M766" s="370">
        <v>4</v>
      </c>
      <c r="N766" s="361" t="s">
        <v>12</v>
      </c>
      <c r="O766" s="183">
        <v>5</v>
      </c>
      <c r="P766" s="183" t="s">
        <v>177</v>
      </c>
    </row>
    <row r="767" spans="1:16" ht="20">
      <c r="A767" s="174" t="s">
        <v>6371</v>
      </c>
      <c r="B767" s="174" t="s">
        <v>6372</v>
      </c>
      <c r="C767" s="174"/>
      <c r="D767" s="174"/>
      <c r="E767" s="358" t="s">
        <v>220</v>
      </c>
      <c r="F767" s="358"/>
      <c r="G767" s="173" t="s">
        <v>4301</v>
      </c>
      <c r="H767" s="187" t="s">
        <v>5471</v>
      </c>
      <c r="I767" s="259" t="s">
        <v>182</v>
      </c>
      <c r="J767" s="375" t="s">
        <v>6283</v>
      </c>
      <c r="K767" s="358" t="s">
        <v>169</v>
      </c>
      <c r="L767" s="370">
        <v>4</v>
      </c>
      <c r="M767" s="370">
        <v>4</v>
      </c>
      <c r="N767" s="361" t="s">
        <v>12</v>
      </c>
      <c r="O767" s="183">
        <v>5</v>
      </c>
      <c r="P767" s="183" t="s">
        <v>177</v>
      </c>
    </row>
    <row r="768" spans="1:16" ht="20">
      <c r="A768" s="174" t="s">
        <v>6373</v>
      </c>
      <c r="B768" s="174" t="s">
        <v>6374</v>
      </c>
      <c r="C768" s="174"/>
      <c r="D768" s="174"/>
      <c r="E768" s="358" t="s">
        <v>220</v>
      </c>
      <c r="F768" s="358"/>
      <c r="G768" s="173" t="s">
        <v>4301</v>
      </c>
      <c r="H768" s="187" t="s">
        <v>5474</v>
      </c>
      <c r="I768" s="259" t="s">
        <v>182</v>
      </c>
      <c r="J768" s="375" t="s">
        <v>6283</v>
      </c>
      <c r="K768" s="358" t="s">
        <v>169</v>
      </c>
      <c r="L768" s="370">
        <v>4</v>
      </c>
      <c r="M768" s="370">
        <v>4</v>
      </c>
      <c r="N768" s="361" t="s">
        <v>12</v>
      </c>
      <c r="O768" s="183">
        <v>5</v>
      </c>
      <c r="P768" s="183" t="s">
        <v>177</v>
      </c>
    </row>
    <row r="769" spans="1:16" ht="20">
      <c r="A769" s="174" t="s">
        <v>6375</v>
      </c>
      <c r="B769" s="174" t="s">
        <v>6376</v>
      </c>
      <c r="C769" s="174"/>
      <c r="D769" s="174"/>
      <c r="E769" s="358" t="s">
        <v>220</v>
      </c>
      <c r="F769" s="358"/>
      <c r="G769" s="173" t="s">
        <v>4301</v>
      </c>
      <c r="H769" s="187" t="s">
        <v>5477</v>
      </c>
      <c r="I769" s="259" t="s">
        <v>182</v>
      </c>
      <c r="J769" s="375" t="s">
        <v>6283</v>
      </c>
      <c r="K769" s="358" t="s">
        <v>169</v>
      </c>
      <c r="L769" s="370">
        <v>4</v>
      </c>
      <c r="M769" s="370">
        <v>4</v>
      </c>
      <c r="N769" s="361" t="s">
        <v>12</v>
      </c>
      <c r="O769" s="183">
        <v>5</v>
      </c>
      <c r="P769" s="183" t="s">
        <v>177</v>
      </c>
    </row>
    <row r="770" spans="1:16" ht="20">
      <c r="A770" s="174" t="s">
        <v>6377</v>
      </c>
      <c r="B770" s="174" t="s">
        <v>6378</v>
      </c>
      <c r="C770" s="174"/>
      <c r="D770" s="174"/>
      <c r="E770" s="358" t="s">
        <v>220</v>
      </c>
      <c r="F770" s="358"/>
      <c r="G770" s="173" t="s">
        <v>4301</v>
      </c>
      <c r="H770" s="187" t="s">
        <v>5480</v>
      </c>
      <c r="I770" s="259" t="s">
        <v>182</v>
      </c>
      <c r="J770" s="375" t="s">
        <v>6283</v>
      </c>
      <c r="K770" s="358" t="s">
        <v>169</v>
      </c>
      <c r="L770" s="370">
        <v>4</v>
      </c>
      <c r="M770" s="370">
        <v>4</v>
      </c>
      <c r="N770" s="361" t="s">
        <v>12</v>
      </c>
      <c r="O770" s="183">
        <v>5</v>
      </c>
      <c r="P770" s="183" t="s">
        <v>177</v>
      </c>
    </row>
    <row r="771" spans="1:16" ht="40">
      <c r="A771" s="174" t="s">
        <v>6379</v>
      </c>
      <c r="B771" s="174" t="s">
        <v>6380</v>
      </c>
      <c r="C771" s="174"/>
      <c r="D771" s="174"/>
      <c r="E771" s="358" t="s">
        <v>220</v>
      </c>
      <c r="F771" s="358"/>
      <c r="G771" s="173" t="s">
        <v>4301</v>
      </c>
      <c r="H771" s="187" t="s">
        <v>5486</v>
      </c>
      <c r="I771" s="259" t="s">
        <v>182</v>
      </c>
      <c r="J771" s="375" t="s">
        <v>6381</v>
      </c>
      <c r="K771" s="358" t="s">
        <v>169</v>
      </c>
      <c r="L771" s="370">
        <v>4</v>
      </c>
      <c r="M771" s="370">
        <v>4</v>
      </c>
      <c r="N771" s="361" t="s">
        <v>12</v>
      </c>
      <c r="O771" s="183">
        <v>5</v>
      </c>
      <c r="P771" s="183" t="s">
        <v>177</v>
      </c>
    </row>
    <row r="772" spans="1:16" ht="40">
      <c r="A772" s="174" t="s">
        <v>6382</v>
      </c>
      <c r="B772" s="174" t="s">
        <v>6383</v>
      </c>
      <c r="C772" s="174"/>
      <c r="D772" s="174"/>
      <c r="E772" s="358" t="s">
        <v>220</v>
      </c>
      <c r="F772" s="358"/>
      <c r="G772" s="173" t="s">
        <v>4301</v>
      </c>
      <c r="H772" s="187" t="s">
        <v>5489</v>
      </c>
      <c r="I772" s="259" t="s">
        <v>182</v>
      </c>
      <c r="J772" s="375" t="s">
        <v>6384</v>
      </c>
      <c r="K772" s="358" t="s">
        <v>169</v>
      </c>
      <c r="L772" s="370">
        <v>4</v>
      </c>
      <c r="M772" s="370">
        <v>4</v>
      </c>
      <c r="N772" s="361" t="s">
        <v>12</v>
      </c>
      <c r="O772" s="183">
        <v>5</v>
      </c>
      <c r="P772" s="183" t="s">
        <v>177</v>
      </c>
    </row>
    <row r="773" spans="1:16">
      <c r="A773" s="174" t="s">
        <v>6385</v>
      </c>
      <c r="B773" s="174" t="s">
        <v>6386</v>
      </c>
      <c r="C773" s="174"/>
      <c r="D773" s="174"/>
      <c r="E773" s="358" t="s">
        <v>220</v>
      </c>
      <c r="F773" s="358"/>
      <c r="G773" s="173" t="s">
        <v>4301</v>
      </c>
      <c r="H773" s="187" t="s">
        <v>5493</v>
      </c>
      <c r="I773" s="259" t="s">
        <v>182</v>
      </c>
      <c r="J773" s="375" t="s">
        <v>6387</v>
      </c>
      <c r="K773" s="358" t="s">
        <v>169</v>
      </c>
      <c r="L773" s="370">
        <v>4</v>
      </c>
      <c r="M773" s="370">
        <v>4</v>
      </c>
      <c r="N773" s="361" t="s">
        <v>12</v>
      </c>
      <c r="O773" s="183">
        <v>5</v>
      </c>
      <c r="P773" s="183" t="s">
        <v>177</v>
      </c>
    </row>
    <row r="774" spans="1:16">
      <c r="A774" s="174" t="s">
        <v>6388</v>
      </c>
      <c r="B774" s="174" t="s">
        <v>6389</v>
      </c>
      <c r="C774" s="174"/>
      <c r="D774" s="174"/>
      <c r="E774" s="358" t="s">
        <v>220</v>
      </c>
      <c r="F774" s="358"/>
      <c r="G774" s="173" t="s">
        <v>4301</v>
      </c>
      <c r="H774" s="187" t="s">
        <v>5497</v>
      </c>
      <c r="I774" s="259" t="s">
        <v>182</v>
      </c>
      <c r="J774" s="375" t="s">
        <v>6387</v>
      </c>
      <c r="K774" s="358" t="s">
        <v>169</v>
      </c>
      <c r="L774" s="370">
        <v>4</v>
      </c>
      <c r="M774" s="370">
        <v>4</v>
      </c>
      <c r="N774" s="361" t="s">
        <v>12</v>
      </c>
      <c r="O774" s="183">
        <v>5</v>
      </c>
      <c r="P774" s="183" t="s">
        <v>177</v>
      </c>
    </row>
    <row r="775" spans="1:16">
      <c r="A775" s="174" t="s">
        <v>6390</v>
      </c>
      <c r="B775" s="174" t="s">
        <v>6391</v>
      </c>
      <c r="C775" s="174"/>
      <c r="D775" s="174"/>
      <c r="E775" s="358" t="s">
        <v>220</v>
      </c>
      <c r="F775" s="358"/>
      <c r="G775" s="173" t="s">
        <v>4301</v>
      </c>
      <c r="H775" s="374" t="s">
        <v>5500</v>
      </c>
      <c r="I775" s="259" t="s">
        <v>182</v>
      </c>
      <c r="J775" s="375" t="s">
        <v>6387</v>
      </c>
      <c r="K775" s="358" t="s">
        <v>169</v>
      </c>
      <c r="L775" s="370">
        <v>4</v>
      </c>
      <c r="M775" s="370">
        <v>4</v>
      </c>
      <c r="N775" s="361" t="s">
        <v>12</v>
      </c>
      <c r="O775" s="183">
        <v>5</v>
      </c>
      <c r="P775" s="183" t="s">
        <v>177</v>
      </c>
    </row>
    <row r="776" spans="1:16" ht="40">
      <c r="A776" s="174" t="s">
        <v>6392</v>
      </c>
      <c r="B776" s="174" t="s">
        <v>6393</v>
      </c>
      <c r="C776" s="174"/>
      <c r="D776" s="174"/>
      <c r="E776" s="358" t="s">
        <v>220</v>
      </c>
      <c r="F776" s="358"/>
      <c r="G776" s="173" t="s">
        <v>4301</v>
      </c>
      <c r="H776" s="187" t="s">
        <v>5503</v>
      </c>
      <c r="I776" s="259" t="s">
        <v>182</v>
      </c>
      <c r="J776" s="375" t="s">
        <v>6394</v>
      </c>
      <c r="K776" s="358" t="s">
        <v>169</v>
      </c>
      <c r="L776" s="370">
        <v>4</v>
      </c>
      <c r="M776" s="370">
        <v>4</v>
      </c>
      <c r="N776" s="361" t="s">
        <v>12</v>
      </c>
      <c r="O776" s="183">
        <v>5</v>
      </c>
      <c r="P776" s="183" t="s">
        <v>177</v>
      </c>
    </row>
    <row r="777" spans="1:16">
      <c r="A777" s="174" t="s">
        <v>6395</v>
      </c>
      <c r="B777" s="174" t="s">
        <v>6396</v>
      </c>
      <c r="C777" s="174"/>
      <c r="D777" s="174"/>
      <c r="E777" s="358" t="s">
        <v>220</v>
      </c>
      <c r="F777" s="358"/>
      <c r="G777" s="173" t="s">
        <v>4301</v>
      </c>
      <c r="H777" s="207" t="s">
        <v>5506</v>
      </c>
      <c r="I777" s="259" t="s">
        <v>182</v>
      </c>
      <c r="J777" s="375" t="s">
        <v>6387</v>
      </c>
      <c r="K777" s="358" t="s">
        <v>169</v>
      </c>
      <c r="L777" s="370">
        <v>4</v>
      </c>
      <c r="M777" s="370">
        <v>4</v>
      </c>
      <c r="N777" s="361" t="s">
        <v>12</v>
      </c>
      <c r="O777" s="183">
        <v>5</v>
      </c>
      <c r="P777" s="183" t="s">
        <v>177</v>
      </c>
    </row>
    <row r="778" spans="1:16">
      <c r="A778" s="174" t="s">
        <v>6397</v>
      </c>
      <c r="B778" s="174" t="s">
        <v>6398</v>
      </c>
      <c r="C778" s="174"/>
      <c r="D778" s="174"/>
      <c r="E778" s="358" t="s">
        <v>220</v>
      </c>
      <c r="F778" s="358"/>
      <c r="G778" s="173" t="s">
        <v>4301</v>
      </c>
      <c r="H778" s="187" t="s">
        <v>5526</v>
      </c>
      <c r="I778" s="259" t="s">
        <v>182</v>
      </c>
      <c r="J778" s="375" t="s">
        <v>5527</v>
      </c>
      <c r="K778" s="358" t="s">
        <v>169</v>
      </c>
      <c r="L778" s="370">
        <v>4</v>
      </c>
      <c r="M778" s="370">
        <v>4</v>
      </c>
      <c r="N778" s="361" t="s">
        <v>12</v>
      </c>
      <c r="O778" s="183">
        <v>5</v>
      </c>
      <c r="P778" s="183" t="s">
        <v>177</v>
      </c>
    </row>
    <row r="779" spans="1:16">
      <c r="A779" s="174" t="s">
        <v>6399</v>
      </c>
      <c r="B779" s="174" t="s">
        <v>6400</v>
      </c>
      <c r="C779" s="174"/>
      <c r="D779" s="174"/>
      <c r="E779" s="358" t="s">
        <v>220</v>
      </c>
      <c r="F779" s="358"/>
      <c r="G779" s="173" t="s">
        <v>4301</v>
      </c>
      <c r="H779" s="187" t="s">
        <v>5530</v>
      </c>
      <c r="I779" s="259" t="s">
        <v>182</v>
      </c>
      <c r="J779" s="375" t="s">
        <v>5527</v>
      </c>
      <c r="K779" s="358" t="s">
        <v>169</v>
      </c>
      <c r="L779" s="370">
        <v>4</v>
      </c>
      <c r="M779" s="370">
        <v>4</v>
      </c>
      <c r="N779" s="361" t="s">
        <v>12</v>
      </c>
      <c r="O779" s="183">
        <v>5</v>
      </c>
      <c r="P779" s="183" t="s">
        <v>177</v>
      </c>
    </row>
    <row r="780" spans="1:16">
      <c r="A780" s="174" t="s">
        <v>6401</v>
      </c>
      <c r="B780" s="174" t="s">
        <v>6402</v>
      </c>
      <c r="C780" s="174"/>
      <c r="D780" s="174"/>
      <c r="E780" s="358" t="s">
        <v>220</v>
      </c>
      <c r="F780" s="358"/>
      <c r="G780" s="173" t="s">
        <v>4301</v>
      </c>
      <c r="H780" s="187" t="s">
        <v>5533</v>
      </c>
      <c r="I780" s="259" t="s">
        <v>182</v>
      </c>
      <c r="J780" s="375" t="s">
        <v>5534</v>
      </c>
      <c r="K780" s="358" t="s">
        <v>169</v>
      </c>
      <c r="L780" s="370">
        <v>4</v>
      </c>
      <c r="M780" s="370">
        <v>4</v>
      </c>
      <c r="N780" s="361" t="s">
        <v>12</v>
      </c>
      <c r="O780" s="183">
        <v>5</v>
      </c>
      <c r="P780" s="183" t="s">
        <v>177</v>
      </c>
    </row>
    <row r="781" spans="1:16">
      <c r="A781" s="174" t="s">
        <v>6403</v>
      </c>
      <c r="B781" s="174" t="s">
        <v>6404</v>
      </c>
      <c r="C781" s="174"/>
      <c r="D781" s="174"/>
      <c r="E781" s="358" t="s">
        <v>220</v>
      </c>
      <c r="F781" s="358"/>
      <c r="G781" s="173" t="s">
        <v>4301</v>
      </c>
      <c r="H781" s="188" t="s">
        <v>5698</v>
      </c>
      <c r="I781" s="259" t="s">
        <v>182</v>
      </c>
      <c r="J781" s="375"/>
      <c r="K781" s="358" t="s">
        <v>169</v>
      </c>
      <c r="L781" s="370">
        <v>4</v>
      </c>
      <c r="M781" s="370">
        <v>4</v>
      </c>
      <c r="N781" s="361" t="s">
        <v>12</v>
      </c>
      <c r="O781" s="183">
        <v>5</v>
      </c>
      <c r="P781" s="183" t="s">
        <v>177</v>
      </c>
    </row>
    <row r="782" spans="1:16" ht="20">
      <c r="A782" s="174" t="s">
        <v>6405</v>
      </c>
      <c r="B782" s="174" t="s">
        <v>6406</v>
      </c>
      <c r="C782" s="174"/>
      <c r="D782" s="174"/>
      <c r="E782" s="358" t="s">
        <v>220</v>
      </c>
      <c r="F782" s="358"/>
      <c r="G782" s="173" t="s">
        <v>4301</v>
      </c>
      <c r="H782" s="188" t="s">
        <v>5702</v>
      </c>
      <c r="I782" s="259" t="s">
        <v>182</v>
      </c>
      <c r="J782" s="375"/>
      <c r="K782" s="358" t="s">
        <v>169</v>
      </c>
      <c r="L782" s="370">
        <v>4</v>
      </c>
      <c r="M782" s="370">
        <v>4</v>
      </c>
      <c r="N782" s="361" t="s">
        <v>12</v>
      </c>
      <c r="O782" s="183">
        <v>5</v>
      </c>
      <c r="P782" s="183" t="s">
        <v>177</v>
      </c>
    </row>
    <row r="783" spans="1:16" ht="20">
      <c r="A783" s="174" t="s">
        <v>6407</v>
      </c>
      <c r="B783" s="174" t="s">
        <v>6408</v>
      </c>
      <c r="C783" s="174"/>
      <c r="D783" s="174"/>
      <c r="E783" s="358" t="s">
        <v>220</v>
      </c>
      <c r="F783" s="358"/>
      <c r="G783" s="173" t="s">
        <v>4301</v>
      </c>
      <c r="H783" s="174" t="s">
        <v>5715</v>
      </c>
      <c r="I783" s="194"/>
      <c r="J783" s="177"/>
      <c r="K783" s="358" t="s">
        <v>169</v>
      </c>
      <c r="L783" s="370">
        <v>4</v>
      </c>
      <c r="M783" s="370">
        <v>4</v>
      </c>
      <c r="N783" s="361" t="s">
        <v>12</v>
      </c>
      <c r="O783" s="183">
        <v>5</v>
      </c>
      <c r="P783" s="183" t="s">
        <v>177</v>
      </c>
    </row>
    <row r="784" spans="1:16" ht="20">
      <c r="A784" s="174" t="s">
        <v>6409</v>
      </c>
      <c r="B784" s="174" t="s">
        <v>6410</v>
      </c>
      <c r="C784" s="174"/>
      <c r="D784" s="174"/>
      <c r="E784" s="358" t="s">
        <v>220</v>
      </c>
      <c r="F784" s="358"/>
      <c r="G784" s="173" t="s">
        <v>4301</v>
      </c>
      <c r="H784" s="174" t="s">
        <v>5719</v>
      </c>
      <c r="I784" s="174"/>
      <c r="J784" s="177"/>
      <c r="K784" s="358" t="s">
        <v>169</v>
      </c>
      <c r="L784" s="370">
        <v>4</v>
      </c>
      <c r="M784" s="370">
        <v>4</v>
      </c>
      <c r="N784" s="361" t="s">
        <v>12</v>
      </c>
      <c r="O784" s="183">
        <v>5</v>
      </c>
      <c r="P784" s="183" t="s">
        <v>177</v>
      </c>
    </row>
    <row r="785" spans="1:16" ht="20">
      <c r="A785" s="174" t="s">
        <v>6411</v>
      </c>
      <c r="B785" s="174" t="s">
        <v>6412</v>
      </c>
      <c r="C785" s="174"/>
      <c r="D785" s="174"/>
      <c r="E785" s="358" t="s">
        <v>220</v>
      </c>
      <c r="F785" s="358"/>
      <c r="G785" s="173" t="s">
        <v>4301</v>
      </c>
      <c r="H785" s="174" t="s">
        <v>5723</v>
      </c>
      <c r="I785" s="174" t="s">
        <v>182</v>
      </c>
      <c r="J785" s="177"/>
      <c r="K785" s="358" t="s">
        <v>169</v>
      </c>
      <c r="L785" s="370">
        <v>4</v>
      </c>
      <c r="M785" s="370">
        <v>4</v>
      </c>
      <c r="N785" s="361" t="s">
        <v>12</v>
      </c>
      <c r="O785" s="183">
        <v>5</v>
      </c>
      <c r="P785" s="183" t="s">
        <v>177</v>
      </c>
    </row>
    <row r="786" spans="1:16">
      <c r="A786" s="174" t="s">
        <v>6413</v>
      </c>
      <c r="B786" s="174" t="s">
        <v>6414</v>
      </c>
      <c r="C786" s="174"/>
      <c r="D786" s="174"/>
      <c r="E786" s="358" t="s">
        <v>220</v>
      </c>
      <c r="F786" s="358"/>
      <c r="G786" s="173" t="s">
        <v>4301</v>
      </c>
      <c r="H786" s="174" t="s">
        <v>5726</v>
      </c>
      <c r="I786" s="174" t="s">
        <v>176</v>
      </c>
      <c r="J786" s="177"/>
      <c r="K786" s="358" t="s">
        <v>169</v>
      </c>
      <c r="L786" s="370">
        <v>4</v>
      </c>
      <c r="M786" s="370">
        <v>4</v>
      </c>
      <c r="N786" s="361" t="s">
        <v>12</v>
      </c>
      <c r="O786" s="183">
        <v>5</v>
      </c>
      <c r="P786" s="183" t="s">
        <v>177</v>
      </c>
    </row>
    <row r="787" spans="1:16">
      <c r="A787" s="174" t="s">
        <v>6415</v>
      </c>
      <c r="B787" s="174" t="s">
        <v>6416</v>
      </c>
      <c r="C787" s="174"/>
      <c r="D787" s="174"/>
      <c r="E787" s="358" t="s">
        <v>220</v>
      </c>
      <c r="F787" s="358"/>
      <c r="G787" s="173" t="s">
        <v>4301</v>
      </c>
      <c r="H787" s="174" t="s">
        <v>5733</v>
      </c>
      <c r="I787" s="174" t="s">
        <v>176</v>
      </c>
      <c r="J787" s="177"/>
      <c r="K787" s="358" t="s">
        <v>169</v>
      </c>
      <c r="L787" s="370">
        <v>4</v>
      </c>
      <c r="M787" s="370">
        <v>4</v>
      </c>
      <c r="N787" s="361" t="s">
        <v>12</v>
      </c>
      <c r="O787" s="183">
        <v>5</v>
      </c>
      <c r="P787" s="183" t="s">
        <v>177</v>
      </c>
    </row>
    <row r="788" spans="1:16" ht="20">
      <c r="A788" s="174" t="s">
        <v>6417</v>
      </c>
      <c r="B788" s="174" t="s">
        <v>6418</v>
      </c>
      <c r="C788" s="174"/>
      <c r="D788" s="174"/>
      <c r="E788" s="358" t="s">
        <v>220</v>
      </c>
      <c r="F788" s="358"/>
      <c r="G788" s="173" t="s">
        <v>4301</v>
      </c>
      <c r="H788" s="174" t="s">
        <v>5765</v>
      </c>
      <c r="I788" s="174" t="s">
        <v>182</v>
      </c>
      <c r="J788" s="177" t="s">
        <v>5766</v>
      </c>
      <c r="K788" s="358" t="s">
        <v>169</v>
      </c>
      <c r="L788" s="370">
        <v>4</v>
      </c>
      <c r="M788" s="370">
        <v>4</v>
      </c>
      <c r="N788" s="361" t="s">
        <v>12</v>
      </c>
      <c r="O788" s="183">
        <v>5</v>
      </c>
      <c r="P788" s="183" t="s">
        <v>177</v>
      </c>
    </row>
    <row r="789" spans="1:16" ht="20">
      <c r="A789" s="174" t="s">
        <v>6419</v>
      </c>
      <c r="B789" s="174" t="s">
        <v>6420</v>
      </c>
      <c r="C789" s="174"/>
      <c r="D789" s="174"/>
      <c r="E789" s="358" t="s">
        <v>220</v>
      </c>
      <c r="F789" s="358"/>
      <c r="G789" s="173" t="s">
        <v>4301</v>
      </c>
      <c r="H789" s="174" t="s">
        <v>5769</v>
      </c>
      <c r="I789" s="174" t="s">
        <v>182</v>
      </c>
      <c r="J789" s="177" t="s">
        <v>5766</v>
      </c>
      <c r="K789" s="358" t="s">
        <v>169</v>
      </c>
      <c r="L789" s="370">
        <v>4</v>
      </c>
      <c r="M789" s="370">
        <v>4</v>
      </c>
      <c r="N789" s="361" t="s">
        <v>12</v>
      </c>
      <c r="O789" s="183">
        <v>5</v>
      </c>
      <c r="P789" s="183" t="s">
        <v>177</v>
      </c>
    </row>
    <row r="790" spans="1:16" ht="30">
      <c r="A790" s="174" t="s">
        <v>6421</v>
      </c>
      <c r="B790" s="174" t="s">
        <v>6422</v>
      </c>
      <c r="C790" s="174"/>
      <c r="D790" s="174"/>
      <c r="E790" s="358" t="s">
        <v>220</v>
      </c>
      <c r="F790" s="358"/>
      <c r="G790" s="173" t="s">
        <v>4301</v>
      </c>
      <c r="H790" s="174" t="s">
        <v>5772</v>
      </c>
      <c r="I790" s="174" t="s">
        <v>166</v>
      </c>
      <c r="J790" s="177" t="s">
        <v>5742</v>
      </c>
      <c r="K790" s="358" t="s">
        <v>169</v>
      </c>
      <c r="L790" s="370">
        <v>4</v>
      </c>
      <c r="M790" s="370">
        <v>4</v>
      </c>
      <c r="N790" s="361" t="s">
        <v>12</v>
      </c>
      <c r="O790" s="183">
        <v>5</v>
      </c>
      <c r="P790" s="183" t="s">
        <v>177</v>
      </c>
    </row>
    <row r="791" spans="1:16" ht="30">
      <c r="A791" s="174" t="s">
        <v>6423</v>
      </c>
      <c r="B791" s="174" t="s">
        <v>6424</v>
      </c>
      <c r="C791" s="174"/>
      <c r="D791" s="174"/>
      <c r="E791" s="358" t="s">
        <v>220</v>
      </c>
      <c r="F791" s="358"/>
      <c r="G791" s="173" t="s">
        <v>4301</v>
      </c>
      <c r="H791" s="174" t="s">
        <v>5775</v>
      </c>
      <c r="I791" s="174" t="s">
        <v>166</v>
      </c>
      <c r="J791" s="177" t="s">
        <v>5742</v>
      </c>
      <c r="K791" s="358" t="s">
        <v>169</v>
      </c>
      <c r="L791" s="370">
        <v>4</v>
      </c>
      <c r="M791" s="370">
        <v>4</v>
      </c>
      <c r="N791" s="361" t="s">
        <v>12</v>
      </c>
      <c r="O791" s="183">
        <v>5</v>
      </c>
      <c r="P791" s="183" t="s">
        <v>177</v>
      </c>
    </row>
    <row r="792" spans="1:16" ht="20">
      <c r="A792" s="358" t="s">
        <v>6425</v>
      </c>
      <c r="B792" s="358" t="s">
        <v>6426</v>
      </c>
      <c r="C792" s="358"/>
      <c r="D792" s="358"/>
      <c r="E792" s="358" t="s">
        <v>220</v>
      </c>
      <c r="F792" s="358"/>
      <c r="G792" s="357" t="s">
        <v>1864</v>
      </c>
      <c r="H792" s="358" t="s">
        <v>4499</v>
      </c>
      <c r="I792" s="358" t="s">
        <v>176</v>
      </c>
      <c r="J792" s="363"/>
      <c r="K792" s="358" t="s">
        <v>169</v>
      </c>
      <c r="L792" s="359">
        <v>4</v>
      </c>
      <c r="M792" s="359">
        <v>4</v>
      </c>
      <c r="N792" s="361" t="s">
        <v>10</v>
      </c>
      <c r="O792" s="183">
        <v>5</v>
      </c>
      <c r="P792" s="183" t="s">
        <v>177</v>
      </c>
    </row>
    <row r="793" spans="1:16" ht="20">
      <c r="A793" s="358" t="s">
        <v>6427</v>
      </c>
      <c r="B793" s="358" t="s">
        <v>6428</v>
      </c>
      <c r="C793" s="358"/>
      <c r="D793" s="358"/>
      <c r="E793" s="358" t="s">
        <v>220</v>
      </c>
      <c r="F793" s="358"/>
      <c r="G793" s="357" t="s">
        <v>1864</v>
      </c>
      <c r="H793" s="358" t="s">
        <v>5840</v>
      </c>
      <c r="I793" s="358" t="s">
        <v>166</v>
      </c>
      <c r="J793" s="363" t="s">
        <v>1429</v>
      </c>
      <c r="K793" s="358" t="s">
        <v>169</v>
      </c>
      <c r="L793" s="359">
        <v>4</v>
      </c>
      <c r="M793" s="359">
        <v>4</v>
      </c>
      <c r="N793" s="361" t="s">
        <v>10</v>
      </c>
      <c r="O793" s="183">
        <v>5</v>
      </c>
      <c r="P793" s="183" t="s">
        <v>177</v>
      </c>
    </row>
    <row r="794" spans="1:16" ht="20">
      <c r="A794" s="358" t="s">
        <v>6429</v>
      </c>
      <c r="B794" s="358" t="s">
        <v>6430</v>
      </c>
      <c r="C794" s="358"/>
      <c r="D794" s="358"/>
      <c r="E794" s="358" t="s">
        <v>220</v>
      </c>
      <c r="F794" s="358"/>
      <c r="G794" s="357" t="s">
        <v>6431</v>
      </c>
      <c r="H794" s="358" t="s">
        <v>4539</v>
      </c>
      <c r="I794" s="358" t="s">
        <v>166</v>
      </c>
      <c r="J794" s="363" t="s">
        <v>1429</v>
      </c>
      <c r="K794" s="358" t="s">
        <v>169</v>
      </c>
      <c r="L794" s="359">
        <v>4</v>
      </c>
      <c r="M794" s="359">
        <v>4</v>
      </c>
      <c r="N794" s="361" t="s">
        <v>10</v>
      </c>
      <c r="O794" s="183">
        <v>5</v>
      </c>
      <c r="P794" s="183" t="s">
        <v>177</v>
      </c>
    </row>
    <row r="795" spans="1:16" ht="20">
      <c r="A795" s="358" t="s">
        <v>6432</v>
      </c>
      <c r="B795" s="358" t="s">
        <v>6433</v>
      </c>
      <c r="C795" s="358"/>
      <c r="D795" s="358"/>
      <c r="E795" s="358" t="s">
        <v>220</v>
      </c>
      <c r="F795" s="358"/>
      <c r="G795" s="357" t="s">
        <v>6434</v>
      </c>
      <c r="H795" s="358" t="s">
        <v>6435</v>
      </c>
      <c r="I795" s="358" t="s">
        <v>166</v>
      </c>
      <c r="J795" s="363" t="s">
        <v>1429</v>
      </c>
      <c r="K795" s="358" t="s">
        <v>169</v>
      </c>
      <c r="L795" s="359">
        <v>4</v>
      </c>
      <c r="M795" s="359">
        <v>4</v>
      </c>
      <c r="N795" s="361" t="s">
        <v>10</v>
      </c>
      <c r="O795" s="183">
        <v>5</v>
      </c>
      <c r="P795" s="183" t="s">
        <v>177</v>
      </c>
    </row>
    <row r="796" spans="1:16" ht="20">
      <c r="A796" s="358" t="s">
        <v>6436</v>
      </c>
      <c r="B796" s="358" t="s">
        <v>6437</v>
      </c>
      <c r="C796" s="358"/>
      <c r="D796" s="358"/>
      <c r="E796" s="358" t="s">
        <v>220</v>
      </c>
      <c r="F796" s="358"/>
      <c r="G796" s="357" t="s">
        <v>1864</v>
      </c>
      <c r="H796" s="358" t="s">
        <v>4542</v>
      </c>
      <c r="I796" s="358" t="s">
        <v>166</v>
      </c>
      <c r="J796" s="363" t="s">
        <v>1429</v>
      </c>
      <c r="K796" s="358" t="s">
        <v>169</v>
      </c>
      <c r="L796" s="359">
        <v>4</v>
      </c>
      <c r="M796" s="359">
        <v>4</v>
      </c>
      <c r="N796" s="361" t="s">
        <v>10</v>
      </c>
      <c r="O796" s="183">
        <v>5</v>
      </c>
      <c r="P796" s="183" t="s">
        <v>177</v>
      </c>
    </row>
    <row r="797" spans="1:16" ht="20">
      <c r="A797" s="358" t="s">
        <v>6438</v>
      </c>
      <c r="B797" s="358" t="s">
        <v>6439</v>
      </c>
      <c r="C797" s="358"/>
      <c r="D797" s="358"/>
      <c r="E797" s="358" t="s">
        <v>220</v>
      </c>
      <c r="F797" s="358"/>
      <c r="G797" s="357" t="s">
        <v>1864</v>
      </c>
      <c r="H797" s="358" t="s">
        <v>5847</v>
      </c>
      <c r="I797" s="358" t="s">
        <v>176</v>
      </c>
      <c r="J797" s="363"/>
      <c r="K797" s="358" t="s">
        <v>169</v>
      </c>
      <c r="L797" s="359">
        <v>4</v>
      </c>
      <c r="M797" s="359">
        <v>4</v>
      </c>
      <c r="N797" s="361" t="s">
        <v>10</v>
      </c>
      <c r="O797" s="183">
        <v>5</v>
      </c>
      <c r="P797" s="183" t="s">
        <v>177</v>
      </c>
    </row>
    <row r="798" spans="1:16" ht="20">
      <c r="A798" s="358" t="s">
        <v>6440</v>
      </c>
      <c r="B798" s="358" t="s">
        <v>6441</v>
      </c>
      <c r="C798" s="358"/>
      <c r="D798" s="358"/>
      <c r="E798" s="358" t="s">
        <v>220</v>
      </c>
      <c r="F798" s="358"/>
      <c r="G798" s="357" t="s">
        <v>1936</v>
      </c>
      <c r="H798" s="358" t="s">
        <v>5850</v>
      </c>
      <c r="I798" s="358" t="s">
        <v>176</v>
      </c>
      <c r="J798" s="363"/>
      <c r="K798" s="358" t="s">
        <v>169</v>
      </c>
      <c r="L798" s="359">
        <v>4</v>
      </c>
      <c r="M798" s="359">
        <v>4</v>
      </c>
      <c r="N798" s="361" t="s">
        <v>10</v>
      </c>
      <c r="O798" s="183">
        <v>5</v>
      </c>
      <c r="P798" s="183" t="s">
        <v>177</v>
      </c>
    </row>
    <row r="799" spans="1:16" ht="20">
      <c r="A799" s="182" t="s">
        <v>6442</v>
      </c>
      <c r="B799" s="182" t="s">
        <v>6443</v>
      </c>
      <c r="C799" s="358"/>
      <c r="D799" s="358"/>
      <c r="E799" s="358" t="s">
        <v>220</v>
      </c>
      <c r="F799" s="358"/>
      <c r="G799" s="357" t="s">
        <v>1920</v>
      </c>
      <c r="H799" s="358" t="s">
        <v>6444</v>
      </c>
      <c r="I799" s="358" t="s">
        <v>176</v>
      </c>
      <c r="J799" s="363"/>
      <c r="K799" s="358" t="s">
        <v>169</v>
      </c>
      <c r="L799" s="359">
        <v>4</v>
      </c>
      <c r="M799" s="359">
        <v>4</v>
      </c>
      <c r="N799" s="361" t="s">
        <v>12</v>
      </c>
      <c r="O799" s="183">
        <v>5</v>
      </c>
      <c r="P799" s="183" t="s">
        <v>177</v>
      </c>
    </row>
    <row r="800" spans="1:16" ht="20">
      <c r="A800" s="358" t="s">
        <v>6445</v>
      </c>
      <c r="B800" s="363" t="s">
        <v>6446</v>
      </c>
      <c r="C800" s="358"/>
      <c r="D800" s="358"/>
      <c r="E800" s="358" t="s">
        <v>220</v>
      </c>
      <c r="F800" s="358"/>
      <c r="G800" s="357" t="s">
        <v>1864</v>
      </c>
      <c r="H800" s="358" t="s">
        <v>6447</v>
      </c>
      <c r="I800" s="358" t="s">
        <v>176</v>
      </c>
      <c r="J800" s="363"/>
      <c r="K800" s="358" t="s">
        <v>169</v>
      </c>
      <c r="L800" s="359">
        <v>4</v>
      </c>
      <c r="M800" s="359">
        <v>4</v>
      </c>
      <c r="N800" s="361" t="s">
        <v>10</v>
      </c>
      <c r="O800" s="183">
        <v>5</v>
      </c>
      <c r="P800" s="183" t="s">
        <v>177</v>
      </c>
    </row>
    <row r="801" spans="1:16">
      <c r="A801" s="358" t="s">
        <v>6448</v>
      </c>
      <c r="B801" s="363" t="s">
        <v>6449</v>
      </c>
      <c r="C801" s="358"/>
      <c r="D801" s="358"/>
      <c r="E801" s="358" t="s">
        <v>220</v>
      </c>
      <c r="F801" s="358"/>
      <c r="G801" s="357" t="s">
        <v>1864</v>
      </c>
      <c r="H801" s="358" t="s">
        <v>4553</v>
      </c>
      <c r="I801" s="358" t="s">
        <v>176</v>
      </c>
      <c r="J801" s="363"/>
      <c r="K801" s="358" t="s">
        <v>169</v>
      </c>
      <c r="L801" s="359">
        <v>4</v>
      </c>
      <c r="M801" s="359">
        <v>4</v>
      </c>
      <c r="N801" s="361" t="s">
        <v>10</v>
      </c>
      <c r="O801" s="183">
        <v>5</v>
      </c>
      <c r="P801" s="183" t="s">
        <v>177</v>
      </c>
    </row>
    <row r="802" spans="1:16">
      <c r="A802" s="358" t="s">
        <v>6450</v>
      </c>
      <c r="B802" s="358" t="s">
        <v>6451</v>
      </c>
      <c r="C802" s="358"/>
      <c r="D802" s="358"/>
      <c r="E802" s="358" t="s">
        <v>220</v>
      </c>
      <c r="F802" s="358"/>
      <c r="G802" s="357" t="s">
        <v>1864</v>
      </c>
      <c r="H802" s="358" t="s">
        <v>4556</v>
      </c>
      <c r="I802" s="358" t="s">
        <v>176</v>
      </c>
      <c r="J802" s="363"/>
      <c r="K802" s="358" t="s">
        <v>169</v>
      </c>
      <c r="L802" s="359">
        <v>4</v>
      </c>
      <c r="M802" s="359">
        <v>4</v>
      </c>
      <c r="N802" s="361" t="s">
        <v>10</v>
      </c>
      <c r="O802" s="183">
        <v>5</v>
      </c>
      <c r="P802" s="183" t="s">
        <v>177</v>
      </c>
    </row>
    <row r="803" spans="1:16" ht="20">
      <c r="A803" s="358" t="s">
        <v>6452</v>
      </c>
      <c r="B803" s="358" t="s">
        <v>6453</v>
      </c>
      <c r="C803" s="358"/>
      <c r="D803" s="358"/>
      <c r="E803" s="358" t="s">
        <v>220</v>
      </c>
      <c r="F803" s="358"/>
      <c r="G803" s="357" t="s">
        <v>1936</v>
      </c>
      <c r="H803" s="358" t="s">
        <v>4560</v>
      </c>
      <c r="I803" s="358" t="s">
        <v>166</v>
      </c>
      <c r="J803" s="363" t="s">
        <v>1429</v>
      </c>
      <c r="K803" s="358" t="s">
        <v>169</v>
      </c>
      <c r="L803" s="359">
        <v>4</v>
      </c>
      <c r="M803" s="359">
        <v>4</v>
      </c>
      <c r="N803" s="361" t="s">
        <v>10</v>
      </c>
      <c r="O803" s="183">
        <v>5</v>
      </c>
      <c r="P803" s="183" t="s">
        <v>177</v>
      </c>
    </row>
    <row r="804" spans="1:16" ht="20">
      <c r="A804" s="358" t="s">
        <v>6454</v>
      </c>
      <c r="B804" s="358" t="s">
        <v>6455</v>
      </c>
      <c r="C804" s="358"/>
      <c r="D804" s="358"/>
      <c r="E804" s="358" t="s">
        <v>220</v>
      </c>
      <c r="F804" s="358"/>
      <c r="G804" s="357" t="s">
        <v>1920</v>
      </c>
      <c r="H804" s="358" t="s">
        <v>4560</v>
      </c>
      <c r="I804" s="358" t="s">
        <v>166</v>
      </c>
      <c r="J804" s="363" t="s">
        <v>1429</v>
      </c>
      <c r="K804" s="358" t="s">
        <v>169</v>
      </c>
      <c r="L804" s="359">
        <v>4</v>
      </c>
      <c r="M804" s="359">
        <v>4</v>
      </c>
      <c r="N804" s="361" t="s">
        <v>12</v>
      </c>
      <c r="O804" s="183">
        <v>5</v>
      </c>
      <c r="P804" s="183" t="s">
        <v>177</v>
      </c>
    </row>
    <row r="805" spans="1:16" ht="20">
      <c r="A805" s="358" t="s">
        <v>6456</v>
      </c>
      <c r="B805" s="358" t="s">
        <v>6457</v>
      </c>
      <c r="C805" s="358"/>
      <c r="D805" s="358"/>
      <c r="E805" s="358" t="s">
        <v>220</v>
      </c>
      <c r="F805" s="358"/>
      <c r="G805" s="357" t="s">
        <v>1936</v>
      </c>
      <c r="H805" s="358" t="s">
        <v>5860</v>
      </c>
      <c r="I805" s="358" t="s">
        <v>166</v>
      </c>
      <c r="J805" s="363" t="s">
        <v>1429</v>
      </c>
      <c r="K805" s="358" t="s">
        <v>169</v>
      </c>
      <c r="L805" s="359">
        <v>4</v>
      </c>
      <c r="M805" s="359">
        <v>4</v>
      </c>
      <c r="N805" s="361" t="s">
        <v>10</v>
      </c>
      <c r="O805" s="183">
        <v>5</v>
      </c>
      <c r="P805" s="183" t="s">
        <v>177</v>
      </c>
    </row>
    <row r="806" spans="1:16" ht="20">
      <c r="A806" s="358" t="s">
        <v>6458</v>
      </c>
      <c r="B806" s="358" t="s">
        <v>6459</v>
      </c>
      <c r="C806" s="358"/>
      <c r="D806" s="358"/>
      <c r="E806" s="358" t="s">
        <v>220</v>
      </c>
      <c r="F806" s="358"/>
      <c r="G806" s="357" t="s">
        <v>1920</v>
      </c>
      <c r="H806" s="358" t="s">
        <v>5860</v>
      </c>
      <c r="I806" s="358" t="s">
        <v>166</v>
      </c>
      <c r="J806" s="363" t="s">
        <v>1429</v>
      </c>
      <c r="K806" s="358" t="s">
        <v>169</v>
      </c>
      <c r="L806" s="359">
        <v>4</v>
      </c>
      <c r="M806" s="359">
        <v>4</v>
      </c>
      <c r="N806" s="361" t="s">
        <v>12</v>
      </c>
      <c r="O806" s="183">
        <v>5</v>
      </c>
      <c r="P806" s="183" t="s">
        <v>177</v>
      </c>
    </row>
    <row r="807" spans="1:16" ht="190">
      <c r="A807" s="358" t="s">
        <v>6460</v>
      </c>
      <c r="B807" s="358" t="s">
        <v>6461</v>
      </c>
      <c r="C807" s="358"/>
      <c r="D807" s="358"/>
      <c r="E807" s="358" t="s">
        <v>220</v>
      </c>
      <c r="F807" s="358"/>
      <c r="G807" s="357" t="s">
        <v>1864</v>
      </c>
      <c r="H807" s="363" t="s">
        <v>4567</v>
      </c>
      <c r="I807" s="363" t="s">
        <v>182</v>
      </c>
      <c r="J807" s="363" t="s">
        <v>6462</v>
      </c>
      <c r="K807" s="358" t="s">
        <v>169</v>
      </c>
      <c r="L807" s="359">
        <v>4</v>
      </c>
      <c r="M807" s="359">
        <v>4</v>
      </c>
      <c r="N807" s="361" t="s">
        <v>10</v>
      </c>
      <c r="O807" s="183">
        <v>5</v>
      </c>
      <c r="P807" s="183" t="s">
        <v>177</v>
      </c>
    </row>
    <row r="808" spans="1:16" ht="20">
      <c r="A808" s="358" t="s">
        <v>6463</v>
      </c>
      <c r="B808" s="358" t="s">
        <v>6464</v>
      </c>
      <c r="C808" s="358"/>
      <c r="D808" s="358"/>
      <c r="E808" s="358" t="s">
        <v>220</v>
      </c>
      <c r="F808" s="358"/>
      <c r="G808" s="357" t="s">
        <v>1895</v>
      </c>
      <c r="H808" s="363" t="s">
        <v>4571</v>
      </c>
      <c r="I808" s="363" t="s">
        <v>176</v>
      </c>
      <c r="J808" s="363"/>
      <c r="K808" s="358" t="s">
        <v>169</v>
      </c>
      <c r="L808" s="359">
        <v>4</v>
      </c>
      <c r="M808" s="359">
        <v>4</v>
      </c>
      <c r="N808" s="361" t="s">
        <v>10</v>
      </c>
      <c r="O808" s="183">
        <v>5</v>
      </c>
      <c r="P808" s="183" t="s">
        <v>177</v>
      </c>
    </row>
    <row r="809" spans="1:16">
      <c r="A809" s="358" t="s">
        <v>6465</v>
      </c>
      <c r="B809" s="358" t="s">
        <v>6466</v>
      </c>
      <c r="C809" s="358"/>
      <c r="D809" s="358"/>
      <c r="E809" s="358" t="s">
        <v>220</v>
      </c>
      <c r="F809" s="358"/>
      <c r="G809" s="357" t="s">
        <v>1895</v>
      </c>
      <c r="H809" s="363" t="s">
        <v>4574</v>
      </c>
      <c r="I809" s="363" t="s">
        <v>176</v>
      </c>
      <c r="J809" s="363"/>
      <c r="K809" s="358" t="s">
        <v>169</v>
      </c>
      <c r="L809" s="359">
        <v>4</v>
      </c>
      <c r="M809" s="359">
        <v>4</v>
      </c>
      <c r="N809" s="361" t="s">
        <v>10</v>
      </c>
      <c r="O809" s="183">
        <v>5</v>
      </c>
      <c r="P809" s="183" t="s">
        <v>177</v>
      </c>
    </row>
    <row r="810" spans="1:16">
      <c r="A810" s="358" t="s">
        <v>6467</v>
      </c>
      <c r="B810" s="358" t="s">
        <v>6468</v>
      </c>
      <c r="C810" s="358"/>
      <c r="D810" s="358"/>
      <c r="E810" s="358" t="s">
        <v>220</v>
      </c>
      <c r="F810" s="358"/>
      <c r="G810" s="357" t="s">
        <v>1895</v>
      </c>
      <c r="H810" s="363" t="s">
        <v>4577</v>
      </c>
      <c r="I810" s="363" t="s">
        <v>176</v>
      </c>
      <c r="J810" s="363"/>
      <c r="K810" s="358" t="s">
        <v>169</v>
      </c>
      <c r="L810" s="359">
        <v>4</v>
      </c>
      <c r="M810" s="359">
        <v>4</v>
      </c>
      <c r="N810" s="361" t="s">
        <v>10</v>
      </c>
      <c r="O810" s="183">
        <v>5</v>
      </c>
      <c r="P810" s="183" t="s">
        <v>177</v>
      </c>
    </row>
    <row r="811" spans="1:16">
      <c r="A811" s="358" t="s">
        <v>6469</v>
      </c>
      <c r="B811" s="358" t="s">
        <v>6470</v>
      </c>
      <c r="C811" s="358"/>
      <c r="D811" s="358"/>
      <c r="E811" s="358" t="s">
        <v>220</v>
      </c>
      <c r="F811" s="358"/>
      <c r="G811" s="357" t="s">
        <v>1895</v>
      </c>
      <c r="H811" s="363" t="s">
        <v>4580</v>
      </c>
      <c r="I811" s="363" t="s">
        <v>176</v>
      </c>
      <c r="J811" s="363"/>
      <c r="K811" s="358" t="s">
        <v>169</v>
      </c>
      <c r="L811" s="359">
        <v>4</v>
      </c>
      <c r="M811" s="359">
        <v>4</v>
      </c>
      <c r="N811" s="361" t="s">
        <v>10</v>
      </c>
      <c r="O811" s="183">
        <v>5</v>
      </c>
      <c r="P811" s="183" t="s">
        <v>177</v>
      </c>
    </row>
    <row r="812" spans="1:16">
      <c r="A812" s="358" t="s">
        <v>6471</v>
      </c>
      <c r="B812" s="358" t="s">
        <v>6472</v>
      </c>
      <c r="C812" s="358"/>
      <c r="D812" s="358"/>
      <c r="E812" s="358" t="s">
        <v>220</v>
      </c>
      <c r="F812" s="358"/>
      <c r="G812" s="357" t="s">
        <v>1895</v>
      </c>
      <c r="H812" s="363" t="s">
        <v>4583</v>
      </c>
      <c r="I812" s="363" t="s">
        <v>176</v>
      </c>
      <c r="J812" s="363"/>
      <c r="K812" s="358" t="s">
        <v>169</v>
      </c>
      <c r="L812" s="359">
        <v>4</v>
      </c>
      <c r="M812" s="359">
        <v>4</v>
      </c>
      <c r="N812" s="361" t="s">
        <v>10</v>
      </c>
      <c r="O812" s="183">
        <v>5</v>
      </c>
      <c r="P812" s="183" t="s">
        <v>177</v>
      </c>
    </row>
    <row r="813" spans="1:16">
      <c r="A813" s="358" t="s">
        <v>6473</v>
      </c>
      <c r="B813" s="358" t="s">
        <v>6474</v>
      </c>
      <c r="C813" s="358"/>
      <c r="D813" s="358"/>
      <c r="E813" s="358" t="s">
        <v>220</v>
      </c>
      <c r="F813" s="358"/>
      <c r="G813" s="357" t="s">
        <v>1895</v>
      </c>
      <c r="H813" s="363" t="s">
        <v>4586</v>
      </c>
      <c r="I813" s="363" t="s">
        <v>176</v>
      </c>
      <c r="J813" s="363"/>
      <c r="K813" s="358" t="s">
        <v>169</v>
      </c>
      <c r="L813" s="359">
        <v>4</v>
      </c>
      <c r="M813" s="359">
        <v>4</v>
      </c>
      <c r="N813" s="361" t="s">
        <v>10</v>
      </c>
      <c r="O813" s="183">
        <v>5</v>
      </c>
      <c r="P813" s="183" t="s">
        <v>177</v>
      </c>
    </row>
    <row r="814" spans="1:16">
      <c r="A814" s="358" t="s">
        <v>6475</v>
      </c>
      <c r="B814" s="358" t="s">
        <v>6476</v>
      </c>
      <c r="C814" s="358"/>
      <c r="D814" s="358"/>
      <c r="E814" s="358" t="s">
        <v>220</v>
      </c>
      <c r="F814" s="358"/>
      <c r="G814" s="357" t="s">
        <v>1895</v>
      </c>
      <c r="H814" s="363" t="s">
        <v>4589</v>
      </c>
      <c r="I814" s="363" t="s">
        <v>176</v>
      </c>
      <c r="J814" s="363"/>
      <c r="K814" s="358" t="s">
        <v>169</v>
      </c>
      <c r="L814" s="359">
        <v>4</v>
      </c>
      <c r="M814" s="359">
        <v>4</v>
      </c>
      <c r="N814" s="361" t="s">
        <v>10</v>
      </c>
      <c r="O814" s="183">
        <v>5</v>
      </c>
      <c r="P814" s="183" t="s">
        <v>177</v>
      </c>
    </row>
    <row r="815" spans="1:16">
      <c r="A815" s="358" t="s">
        <v>6477</v>
      </c>
      <c r="B815" s="358" t="s">
        <v>6478</v>
      </c>
      <c r="C815" s="358"/>
      <c r="D815" s="358"/>
      <c r="E815" s="358" t="s">
        <v>220</v>
      </c>
      <c r="F815" s="358"/>
      <c r="G815" s="357" t="s">
        <v>1895</v>
      </c>
      <c r="H815" s="363" t="s">
        <v>4592</v>
      </c>
      <c r="I815" s="363" t="s">
        <v>176</v>
      </c>
      <c r="J815" s="363"/>
      <c r="K815" s="358" t="s">
        <v>169</v>
      </c>
      <c r="L815" s="359">
        <v>4</v>
      </c>
      <c r="M815" s="359">
        <v>4</v>
      </c>
      <c r="N815" s="361" t="s">
        <v>10</v>
      </c>
      <c r="O815" s="183">
        <v>5</v>
      </c>
      <c r="P815" s="183" t="s">
        <v>177</v>
      </c>
    </row>
    <row r="816" spans="1:16" ht="20">
      <c r="A816" s="358" t="s">
        <v>6479</v>
      </c>
      <c r="B816" s="358" t="s">
        <v>6480</v>
      </c>
      <c r="C816" s="358"/>
      <c r="D816" s="358"/>
      <c r="E816" s="358" t="s">
        <v>220</v>
      </c>
      <c r="F816" s="358"/>
      <c r="G816" s="357" t="s">
        <v>1895</v>
      </c>
      <c r="H816" s="363" t="s">
        <v>4598</v>
      </c>
      <c r="I816" s="363" t="s">
        <v>176</v>
      </c>
      <c r="J816" s="363"/>
      <c r="K816" s="358" t="s">
        <v>169</v>
      </c>
      <c r="L816" s="359">
        <v>4</v>
      </c>
      <c r="M816" s="359">
        <v>4</v>
      </c>
      <c r="N816" s="361" t="s">
        <v>10</v>
      </c>
      <c r="O816" s="183">
        <v>5</v>
      </c>
      <c r="P816" s="183" t="s">
        <v>177</v>
      </c>
    </row>
    <row r="817" spans="1:16" ht="20">
      <c r="A817" s="358" t="s">
        <v>6481</v>
      </c>
      <c r="B817" s="358" t="s">
        <v>6482</v>
      </c>
      <c r="C817" s="358"/>
      <c r="D817" s="358"/>
      <c r="E817" s="358" t="s">
        <v>220</v>
      </c>
      <c r="F817" s="358"/>
      <c r="G817" s="357" t="s">
        <v>1895</v>
      </c>
      <c r="H817" s="363" t="s">
        <v>4601</v>
      </c>
      <c r="I817" s="363" t="s">
        <v>176</v>
      </c>
      <c r="J817" s="363"/>
      <c r="K817" s="358" t="s">
        <v>169</v>
      </c>
      <c r="L817" s="359">
        <v>4</v>
      </c>
      <c r="M817" s="359">
        <v>4</v>
      </c>
      <c r="N817" s="361" t="s">
        <v>10</v>
      </c>
      <c r="O817" s="183">
        <v>5</v>
      </c>
      <c r="P817" s="183" t="s">
        <v>177</v>
      </c>
    </row>
    <row r="818" spans="1:16" ht="20">
      <c r="A818" s="358" t="s">
        <v>6483</v>
      </c>
      <c r="B818" s="358" t="s">
        <v>6484</v>
      </c>
      <c r="C818" s="358"/>
      <c r="D818" s="358"/>
      <c r="E818" s="358" t="s">
        <v>220</v>
      </c>
      <c r="F818" s="358"/>
      <c r="G818" s="357" t="s">
        <v>1895</v>
      </c>
      <c r="H818" s="363" t="s">
        <v>4604</v>
      </c>
      <c r="I818" s="363" t="s">
        <v>176</v>
      </c>
      <c r="J818" s="363"/>
      <c r="K818" s="358" t="s">
        <v>169</v>
      </c>
      <c r="L818" s="359">
        <v>4</v>
      </c>
      <c r="M818" s="359">
        <v>4</v>
      </c>
      <c r="N818" s="361" t="s">
        <v>10</v>
      </c>
      <c r="O818" s="183">
        <v>5</v>
      </c>
      <c r="P818" s="183" t="s">
        <v>177</v>
      </c>
    </row>
    <row r="819" spans="1:16" ht="20">
      <c r="A819" s="358" t="s">
        <v>6485</v>
      </c>
      <c r="B819" s="358" t="s">
        <v>6486</v>
      </c>
      <c r="C819" s="358"/>
      <c r="D819" s="358"/>
      <c r="E819" s="358" t="s">
        <v>220</v>
      </c>
      <c r="F819" s="358"/>
      <c r="G819" s="357" t="s">
        <v>1895</v>
      </c>
      <c r="H819" s="358" t="s">
        <v>4607</v>
      </c>
      <c r="I819" s="363" t="s">
        <v>176</v>
      </c>
      <c r="J819" s="363"/>
      <c r="K819" s="358" t="s">
        <v>169</v>
      </c>
      <c r="L819" s="359">
        <v>4</v>
      </c>
      <c r="M819" s="359">
        <v>4</v>
      </c>
      <c r="N819" s="361" t="s">
        <v>10</v>
      </c>
      <c r="O819" s="183">
        <v>5</v>
      </c>
      <c r="P819" s="183" t="s">
        <v>177</v>
      </c>
    </row>
    <row r="820" spans="1:16" ht="20">
      <c r="A820" s="358" t="s">
        <v>6487</v>
      </c>
      <c r="B820" s="358" t="s">
        <v>6488</v>
      </c>
      <c r="C820" s="358"/>
      <c r="D820" s="358"/>
      <c r="E820" s="358" t="s">
        <v>220</v>
      </c>
      <c r="F820" s="358"/>
      <c r="G820" s="357" t="s">
        <v>1895</v>
      </c>
      <c r="H820" s="358" t="s">
        <v>5890</v>
      </c>
      <c r="I820" s="363" t="s">
        <v>176</v>
      </c>
      <c r="J820" s="363"/>
      <c r="K820" s="358" t="s">
        <v>169</v>
      </c>
      <c r="L820" s="359">
        <v>4</v>
      </c>
      <c r="M820" s="359">
        <v>4</v>
      </c>
      <c r="N820" s="361" t="s">
        <v>10</v>
      </c>
      <c r="O820" s="183">
        <v>5</v>
      </c>
      <c r="P820" s="183" t="s">
        <v>177</v>
      </c>
    </row>
    <row r="821" spans="1:16" ht="20">
      <c r="A821" s="358" t="s">
        <v>6489</v>
      </c>
      <c r="B821" s="358" t="s">
        <v>6490</v>
      </c>
      <c r="C821" s="358"/>
      <c r="D821" s="358"/>
      <c r="E821" s="358" t="s">
        <v>220</v>
      </c>
      <c r="F821" s="358"/>
      <c r="G821" s="357" t="s">
        <v>1895</v>
      </c>
      <c r="H821" s="358" t="s">
        <v>5893</v>
      </c>
      <c r="I821" s="363" t="s">
        <v>176</v>
      </c>
      <c r="J821" s="363"/>
      <c r="K821" s="358" t="s">
        <v>169</v>
      </c>
      <c r="L821" s="359">
        <v>4</v>
      </c>
      <c r="M821" s="359">
        <v>4</v>
      </c>
      <c r="N821" s="361" t="s">
        <v>10</v>
      </c>
      <c r="O821" s="183">
        <v>5</v>
      </c>
      <c r="P821" s="183" t="s">
        <v>177</v>
      </c>
    </row>
    <row r="822" spans="1:16" ht="20">
      <c r="A822" s="358" t="s">
        <v>6491</v>
      </c>
      <c r="B822" s="358" t="s">
        <v>6492</v>
      </c>
      <c r="C822" s="358"/>
      <c r="D822" s="358"/>
      <c r="E822" s="358" t="s">
        <v>220</v>
      </c>
      <c r="F822" s="358"/>
      <c r="G822" s="357" t="s">
        <v>1895</v>
      </c>
      <c r="H822" s="358" t="s">
        <v>5896</v>
      </c>
      <c r="I822" s="363" t="s">
        <v>176</v>
      </c>
      <c r="J822" s="363"/>
      <c r="K822" s="358" t="s">
        <v>169</v>
      </c>
      <c r="L822" s="359">
        <v>4</v>
      </c>
      <c r="M822" s="359">
        <v>4</v>
      </c>
      <c r="N822" s="361" t="s">
        <v>10</v>
      </c>
      <c r="O822" s="183">
        <v>5</v>
      </c>
      <c r="P822" s="183" t="s">
        <v>177</v>
      </c>
    </row>
    <row r="823" spans="1:16" ht="20">
      <c r="A823" s="358" t="s">
        <v>6493</v>
      </c>
      <c r="B823" s="358" t="s">
        <v>6494</v>
      </c>
      <c r="C823" s="358"/>
      <c r="D823" s="358"/>
      <c r="E823" s="358" t="s">
        <v>220</v>
      </c>
      <c r="F823" s="358"/>
      <c r="G823" s="357" t="s">
        <v>1895</v>
      </c>
      <c r="H823" s="358" t="s">
        <v>5899</v>
      </c>
      <c r="I823" s="363" t="s">
        <v>176</v>
      </c>
      <c r="J823" s="363"/>
      <c r="K823" s="358" t="s">
        <v>169</v>
      </c>
      <c r="L823" s="359">
        <v>4</v>
      </c>
      <c r="M823" s="359">
        <v>4</v>
      </c>
      <c r="N823" s="361" t="s">
        <v>10</v>
      </c>
      <c r="O823" s="183">
        <v>5</v>
      </c>
      <c r="P823" s="183" t="s">
        <v>177</v>
      </c>
    </row>
    <row r="824" spans="1:16" ht="20">
      <c r="A824" s="358" t="s">
        <v>6495</v>
      </c>
      <c r="B824" s="358" t="s">
        <v>6496</v>
      </c>
      <c r="C824" s="358"/>
      <c r="D824" s="358"/>
      <c r="E824" s="358" t="s">
        <v>220</v>
      </c>
      <c r="F824" s="358"/>
      <c r="G824" s="357" t="s">
        <v>1895</v>
      </c>
      <c r="H824" s="358" t="s">
        <v>5902</v>
      </c>
      <c r="I824" s="363" t="s">
        <v>176</v>
      </c>
      <c r="J824" s="363"/>
      <c r="K824" s="358" t="s">
        <v>169</v>
      </c>
      <c r="L824" s="359">
        <v>4</v>
      </c>
      <c r="M824" s="359">
        <v>4</v>
      </c>
      <c r="N824" s="361" t="s">
        <v>10</v>
      </c>
      <c r="O824" s="183">
        <v>5</v>
      </c>
      <c r="P824" s="183" t="s">
        <v>177</v>
      </c>
    </row>
    <row r="825" spans="1:16" ht="20">
      <c r="A825" s="358" t="s">
        <v>6497</v>
      </c>
      <c r="B825" s="358" t="s">
        <v>6498</v>
      </c>
      <c r="C825" s="358"/>
      <c r="D825" s="358"/>
      <c r="E825" s="358" t="s">
        <v>220</v>
      </c>
      <c r="F825" s="358"/>
      <c r="G825" s="357" t="s">
        <v>1895</v>
      </c>
      <c r="H825" s="358" t="s">
        <v>5905</v>
      </c>
      <c r="I825" s="363" t="s">
        <v>176</v>
      </c>
      <c r="J825" s="363"/>
      <c r="K825" s="358" t="s">
        <v>169</v>
      </c>
      <c r="L825" s="359">
        <v>4</v>
      </c>
      <c r="M825" s="359">
        <v>4</v>
      </c>
      <c r="N825" s="361" t="s">
        <v>10</v>
      </c>
      <c r="O825" s="183">
        <v>5</v>
      </c>
      <c r="P825" s="183" t="s">
        <v>177</v>
      </c>
    </row>
    <row r="826" spans="1:16" ht="20">
      <c r="A826" s="358" t="s">
        <v>6499</v>
      </c>
      <c r="B826" s="358" t="s">
        <v>6500</v>
      </c>
      <c r="C826" s="358"/>
      <c r="D826" s="358"/>
      <c r="E826" s="358" t="s">
        <v>220</v>
      </c>
      <c r="F826" s="358"/>
      <c r="G826" s="357" t="s">
        <v>1895</v>
      </c>
      <c r="H826" s="358" t="s">
        <v>5908</v>
      </c>
      <c r="I826" s="363" t="s">
        <v>176</v>
      </c>
      <c r="J826" s="363"/>
      <c r="K826" s="358" t="s">
        <v>169</v>
      </c>
      <c r="L826" s="359">
        <v>4</v>
      </c>
      <c r="M826" s="359">
        <v>4</v>
      </c>
      <c r="N826" s="361" t="s">
        <v>10</v>
      </c>
      <c r="O826" s="183">
        <v>5</v>
      </c>
      <c r="P826" s="183" t="s">
        <v>177</v>
      </c>
    </row>
    <row r="827" spans="1:16" ht="20">
      <c r="A827" s="358" t="s">
        <v>6501</v>
      </c>
      <c r="B827" s="358" t="s">
        <v>6502</v>
      </c>
      <c r="C827" s="358"/>
      <c r="D827" s="358"/>
      <c r="E827" s="358" t="s">
        <v>220</v>
      </c>
      <c r="F827" s="358"/>
      <c r="G827" s="357" t="s">
        <v>1895</v>
      </c>
      <c r="H827" s="358" t="s">
        <v>5911</v>
      </c>
      <c r="I827" s="363" t="s">
        <v>176</v>
      </c>
      <c r="J827" s="363"/>
      <c r="K827" s="358" t="s">
        <v>169</v>
      </c>
      <c r="L827" s="359">
        <v>4</v>
      </c>
      <c r="M827" s="359">
        <v>4</v>
      </c>
      <c r="N827" s="361" t="s">
        <v>10</v>
      </c>
      <c r="O827" s="183">
        <v>5</v>
      </c>
      <c r="P827" s="183" t="s">
        <v>177</v>
      </c>
    </row>
    <row r="828" spans="1:16" ht="20">
      <c r="A828" s="358" t="s">
        <v>6503</v>
      </c>
      <c r="B828" s="358" t="s">
        <v>6504</v>
      </c>
      <c r="C828" s="358"/>
      <c r="D828" s="358"/>
      <c r="E828" s="358" t="s">
        <v>220</v>
      </c>
      <c r="F828" s="358"/>
      <c r="G828" s="357" t="s">
        <v>1895</v>
      </c>
      <c r="H828" s="358" t="s">
        <v>5914</v>
      </c>
      <c r="I828" s="363" t="s">
        <v>176</v>
      </c>
      <c r="J828" s="363"/>
      <c r="K828" s="358" t="s">
        <v>169</v>
      </c>
      <c r="L828" s="359">
        <v>4</v>
      </c>
      <c r="M828" s="359">
        <v>4</v>
      </c>
      <c r="N828" s="361" t="s">
        <v>10</v>
      </c>
      <c r="O828" s="183">
        <v>5</v>
      </c>
      <c r="P828" s="183" t="s">
        <v>177</v>
      </c>
    </row>
    <row r="829" spans="1:16" ht="20">
      <c r="A829" s="358" t="s">
        <v>6505</v>
      </c>
      <c r="B829" s="358" t="s">
        <v>6506</v>
      </c>
      <c r="C829" s="358"/>
      <c r="D829" s="358"/>
      <c r="E829" s="358" t="s">
        <v>220</v>
      </c>
      <c r="F829" s="358"/>
      <c r="G829" s="357" t="s">
        <v>1895</v>
      </c>
      <c r="H829" s="358" t="s">
        <v>5917</v>
      </c>
      <c r="I829" s="363" t="s">
        <v>176</v>
      </c>
      <c r="J829" s="363"/>
      <c r="K829" s="358" t="s">
        <v>169</v>
      </c>
      <c r="L829" s="359">
        <v>4</v>
      </c>
      <c r="M829" s="359">
        <v>4</v>
      </c>
      <c r="N829" s="361" t="s">
        <v>10</v>
      </c>
      <c r="O829" s="183">
        <v>5</v>
      </c>
      <c r="P829" s="183" t="s">
        <v>177</v>
      </c>
    </row>
    <row r="830" spans="1:16" ht="20">
      <c r="A830" s="358" t="s">
        <v>6507</v>
      </c>
      <c r="B830" s="358" t="s">
        <v>6508</v>
      </c>
      <c r="C830" s="358"/>
      <c r="D830" s="358"/>
      <c r="E830" s="358" t="s">
        <v>220</v>
      </c>
      <c r="F830" s="358"/>
      <c r="G830" s="357" t="s">
        <v>1895</v>
      </c>
      <c r="H830" s="358" t="s">
        <v>5920</v>
      </c>
      <c r="I830" s="363" t="s">
        <v>176</v>
      </c>
      <c r="J830" s="363"/>
      <c r="K830" s="358" t="s">
        <v>169</v>
      </c>
      <c r="L830" s="359">
        <v>4</v>
      </c>
      <c r="M830" s="359">
        <v>4</v>
      </c>
      <c r="N830" s="361" t="s">
        <v>10</v>
      </c>
      <c r="O830" s="183">
        <v>5</v>
      </c>
      <c r="P830" s="183" t="s">
        <v>177</v>
      </c>
    </row>
    <row r="831" spans="1:16" ht="20">
      <c r="A831" s="358" t="s">
        <v>6509</v>
      </c>
      <c r="B831" s="358" t="s">
        <v>6510</v>
      </c>
      <c r="C831" s="358"/>
      <c r="D831" s="358"/>
      <c r="E831" s="358" t="s">
        <v>220</v>
      </c>
      <c r="F831" s="358"/>
      <c r="G831" s="357" t="s">
        <v>1895</v>
      </c>
      <c r="H831" s="358" t="s">
        <v>5923</v>
      </c>
      <c r="I831" s="363" t="s">
        <v>176</v>
      </c>
      <c r="J831" s="363"/>
      <c r="K831" s="358" t="s">
        <v>169</v>
      </c>
      <c r="L831" s="359">
        <v>4</v>
      </c>
      <c r="M831" s="359">
        <v>4</v>
      </c>
      <c r="N831" s="361" t="s">
        <v>10</v>
      </c>
      <c r="O831" s="183">
        <v>5</v>
      </c>
      <c r="P831" s="183" t="s">
        <v>177</v>
      </c>
    </row>
    <row r="832" spans="1:16" ht="20">
      <c r="A832" s="358" t="s">
        <v>6511</v>
      </c>
      <c r="B832" s="358" t="s">
        <v>6512</v>
      </c>
      <c r="C832" s="358"/>
      <c r="D832" s="358"/>
      <c r="E832" s="358" t="s">
        <v>220</v>
      </c>
      <c r="F832" s="358"/>
      <c r="G832" s="357" t="s">
        <v>1895</v>
      </c>
      <c r="H832" s="358" t="s">
        <v>4707</v>
      </c>
      <c r="I832" s="363" t="s">
        <v>176</v>
      </c>
      <c r="J832" s="363"/>
      <c r="K832" s="358" t="s">
        <v>169</v>
      </c>
      <c r="L832" s="359">
        <v>4</v>
      </c>
      <c r="M832" s="359">
        <v>4</v>
      </c>
      <c r="N832" s="361" t="s">
        <v>10</v>
      </c>
      <c r="O832" s="183">
        <v>5</v>
      </c>
      <c r="P832" s="183" t="s">
        <v>177</v>
      </c>
    </row>
    <row r="833" spans="1:16" ht="20">
      <c r="A833" s="358" t="s">
        <v>6513</v>
      </c>
      <c r="B833" s="358" t="s">
        <v>6514</v>
      </c>
      <c r="C833" s="358"/>
      <c r="D833" s="358"/>
      <c r="E833" s="358" t="s">
        <v>220</v>
      </c>
      <c r="F833" s="358"/>
      <c r="G833" s="357" t="s">
        <v>1936</v>
      </c>
      <c r="H833" s="358" t="s">
        <v>5930</v>
      </c>
      <c r="I833" s="363" t="s">
        <v>176</v>
      </c>
      <c r="J833" s="363"/>
      <c r="K833" s="358" t="s">
        <v>169</v>
      </c>
      <c r="L833" s="359">
        <v>4</v>
      </c>
      <c r="M833" s="359">
        <v>4</v>
      </c>
      <c r="N833" s="361" t="s">
        <v>10</v>
      </c>
      <c r="O833" s="183">
        <v>5</v>
      </c>
      <c r="P833" s="183" t="s">
        <v>177</v>
      </c>
    </row>
    <row r="834" spans="1:16" ht="20">
      <c r="A834" s="358" t="s">
        <v>6515</v>
      </c>
      <c r="B834" s="358" t="s">
        <v>6516</v>
      </c>
      <c r="C834" s="358"/>
      <c r="D834" s="358"/>
      <c r="E834" s="358" t="s">
        <v>220</v>
      </c>
      <c r="F834" s="358"/>
      <c r="G834" s="357" t="s">
        <v>2685</v>
      </c>
      <c r="H834" s="358" t="s">
        <v>5930</v>
      </c>
      <c r="I834" s="363" t="s">
        <v>176</v>
      </c>
      <c r="J834" s="363"/>
      <c r="K834" s="358" t="s">
        <v>169</v>
      </c>
      <c r="L834" s="359">
        <v>4</v>
      </c>
      <c r="M834" s="359">
        <v>4</v>
      </c>
      <c r="N834" s="361" t="s">
        <v>12</v>
      </c>
      <c r="O834" s="183">
        <v>5</v>
      </c>
      <c r="P834" s="183" t="s">
        <v>177</v>
      </c>
    </row>
    <row r="835" spans="1:16">
      <c r="A835" s="358" t="s">
        <v>6517</v>
      </c>
      <c r="B835" s="358" t="s">
        <v>6518</v>
      </c>
      <c r="C835" s="358"/>
      <c r="D835" s="358"/>
      <c r="E835" s="358" t="s">
        <v>220</v>
      </c>
      <c r="F835" s="358"/>
      <c r="G835" s="357" t="s">
        <v>6434</v>
      </c>
      <c r="H835" s="358" t="s">
        <v>6519</v>
      </c>
      <c r="I835" s="363" t="s">
        <v>176</v>
      </c>
      <c r="J835" s="363"/>
      <c r="K835" s="358" t="s">
        <v>169</v>
      </c>
      <c r="L835" s="359">
        <v>4</v>
      </c>
      <c r="M835" s="359">
        <v>4</v>
      </c>
      <c r="N835" s="361" t="s">
        <v>12</v>
      </c>
      <c r="O835" s="183">
        <v>5</v>
      </c>
      <c r="P835" s="183" t="s">
        <v>177</v>
      </c>
    </row>
    <row r="836" spans="1:16" ht="20">
      <c r="A836" s="358" t="s">
        <v>6520</v>
      </c>
      <c r="B836" s="358" t="s">
        <v>6521</v>
      </c>
      <c r="C836" s="358"/>
      <c r="D836" s="358"/>
      <c r="E836" s="358" t="s">
        <v>220</v>
      </c>
      <c r="F836" s="358"/>
      <c r="G836" s="357" t="s">
        <v>1895</v>
      </c>
      <c r="H836" s="358" t="s">
        <v>4718</v>
      </c>
      <c r="I836" s="358" t="s">
        <v>166</v>
      </c>
      <c r="J836" s="363" t="s">
        <v>1429</v>
      </c>
      <c r="K836" s="358" t="s">
        <v>169</v>
      </c>
      <c r="L836" s="359">
        <v>4</v>
      </c>
      <c r="M836" s="359">
        <v>4</v>
      </c>
      <c r="N836" s="361" t="s">
        <v>10</v>
      </c>
      <c r="O836" s="183">
        <v>5</v>
      </c>
      <c r="P836" s="183" t="s">
        <v>177</v>
      </c>
    </row>
    <row r="837" spans="1:16">
      <c r="A837" s="358" t="s">
        <v>6522</v>
      </c>
      <c r="B837" s="358" t="s">
        <v>6523</v>
      </c>
      <c r="C837" s="358"/>
      <c r="D837" s="358"/>
      <c r="E837" s="358" t="s">
        <v>220</v>
      </c>
      <c r="F837" s="358"/>
      <c r="G837" s="357" t="s">
        <v>6434</v>
      </c>
      <c r="H837" s="358" t="s">
        <v>4718</v>
      </c>
      <c r="I837" s="358" t="s">
        <v>176</v>
      </c>
      <c r="J837" s="363"/>
      <c r="K837" s="358" t="s">
        <v>169</v>
      </c>
      <c r="L837" s="359">
        <v>4</v>
      </c>
      <c r="M837" s="359">
        <v>4</v>
      </c>
      <c r="N837" s="361" t="s">
        <v>12</v>
      </c>
      <c r="O837" s="183">
        <v>5</v>
      </c>
      <c r="P837" s="183" t="s">
        <v>177</v>
      </c>
    </row>
    <row r="838" spans="1:16" ht="20">
      <c r="A838" s="358" t="s">
        <v>6524</v>
      </c>
      <c r="B838" s="358" t="s">
        <v>6525</v>
      </c>
      <c r="C838" s="358"/>
      <c r="D838" s="358"/>
      <c r="E838" s="358" t="s">
        <v>220</v>
      </c>
      <c r="F838" s="358"/>
      <c r="G838" s="357" t="s">
        <v>1864</v>
      </c>
      <c r="H838" s="358" t="s">
        <v>4722</v>
      </c>
      <c r="I838" s="358" t="s">
        <v>176</v>
      </c>
      <c r="J838" s="363"/>
      <c r="K838" s="358" t="s">
        <v>169</v>
      </c>
      <c r="L838" s="359">
        <v>4</v>
      </c>
      <c r="M838" s="359">
        <v>4</v>
      </c>
      <c r="N838" s="361" t="s">
        <v>10</v>
      </c>
      <c r="O838" s="183">
        <v>5</v>
      </c>
      <c r="P838" s="183" t="s">
        <v>177</v>
      </c>
    </row>
    <row r="839" spans="1:16" ht="30">
      <c r="A839" s="358" t="s">
        <v>6526</v>
      </c>
      <c r="B839" s="358" t="s">
        <v>6527</v>
      </c>
      <c r="C839" s="358"/>
      <c r="D839" s="358"/>
      <c r="E839" s="358" t="s">
        <v>220</v>
      </c>
      <c r="F839" s="358"/>
      <c r="G839" s="357" t="s">
        <v>1864</v>
      </c>
      <c r="H839" s="358" t="s">
        <v>5937</v>
      </c>
      <c r="I839" s="358" t="s">
        <v>176</v>
      </c>
      <c r="J839" s="363"/>
      <c r="K839" s="358" t="s">
        <v>169</v>
      </c>
      <c r="L839" s="359">
        <v>4</v>
      </c>
      <c r="M839" s="359">
        <v>4</v>
      </c>
      <c r="N839" s="361" t="s">
        <v>10</v>
      </c>
      <c r="O839" s="183">
        <v>5</v>
      </c>
      <c r="P839" s="183" t="s">
        <v>177</v>
      </c>
    </row>
    <row r="840" spans="1:16" ht="20">
      <c r="A840" s="358" t="s">
        <v>6528</v>
      </c>
      <c r="B840" s="358" t="s">
        <v>6529</v>
      </c>
      <c r="C840" s="358"/>
      <c r="D840" s="358"/>
      <c r="E840" s="358" t="s">
        <v>220</v>
      </c>
      <c r="F840" s="358"/>
      <c r="G840" s="357" t="s">
        <v>1895</v>
      </c>
      <c r="H840" s="358" t="s">
        <v>4728</v>
      </c>
      <c r="I840" s="358" t="s">
        <v>176</v>
      </c>
      <c r="J840" s="363"/>
      <c r="K840" s="358" t="s">
        <v>169</v>
      </c>
      <c r="L840" s="359">
        <v>4</v>
      </c>
      <c r="M840" s="359">
        <v>4</v>
      </c>
      <c r="N840" s="361" t="s">
        <v>10</v>
      </c>
      <c r="O840" s="183">
        <v>5</v>
      </c>
      <c r="P840" s="183" t="s">
        <v>177</v>
      </c>
    </row>
    <row r="841" spans="1:16" ht="20">
      <c r="A841" s="358" t="s">
        <v>6530</v>
      </c>
      <c r="B841" s="358" t="s">
        <v>6531</v>
      </c>
      <c r="C841" s="358"/>
      <c r="D841" s="358"/>
      <c r="E841" s="358" t="s">
        <v>220</v>
      </c>
      <c r="F841" s="358"/>
      <c r="G841" s="357" t="s">
        <v>1864</v>
      </c>
      <c r="H841" s="358" t="s">
        <v>4732</v>
      </c>
      <c r="I841" s="358" t="s">
        <v>176</v>
      </c>
      <c r="J841" s="363"/>
      <c r="K841" s="358" t="s">
        <v>169</v>
      </c>
      <c r="L841" s="359">
        <v>4</v>
      </c>
      <c r="M841" s="359">
        <v>4</v>
      </c>
      <c r="N841" s="361" t="s">
        <v>10</v>
      </c>
      <c r="O841" s="183">
        <v>5</v>
      </c>
      <c r="P841" s="183" t="s">
        <v>177</v>
      </c>
    </row>
    <row r="842" spans="1:16" ht="30">
      <c r="A842" s="358" t="s">
        <v>6532</v>
      </c>
      <c r="B842" s="358" t="s">
        <v>6533</v>
      </c>
      <c r="C842" s="358"/>
      <c r="D842" s="358"/>
      <c r="E842" s="358" t="s">
        <v>220</v>
      </c>
      <c r="F842" s="358"/>
      <c r="G842" s="357" t="s">
        <v>1864</v>
      </c>
      <c r="H842" s="358" t="s">
        <v>5944</v>
      </c>
      <c r="I842" s="358" t="s">
        <v>176</v>
      </c>
      <c r="J842" s="363"/>
      <c r="K842" s="358" t="s">
        <v>169</v>
      </c>
      <c r="L842" s="359">
        <v>4</v>
      </c>
      <c r="M842" s="359">
        <v>4</v>
      </c>
      <c r="N842" s="361" t="s">
        <v>10</v>
      </c>
      <c r="O842" s="183">
        <v>5</v>
      </c>
      <c r="P842" s="183" t="s">
        <v>177</v>
      </c>
    </row>
    <row r="843" spans="1:16">
      <c r="A843" s="358" t="s">
        <v>6534</v>
      </c>
      <c r="B843" s="363" t="s">
        <v>6535</v>
      </c>
      <c r="C843" s="358"/>
      <c r="D843" s="358"/>
      <c r="E843" s="358" t="s">
        <v>220</v>
      </c>
      <c r="F843" s="358"/>
      <c r="G843" s="357" t="s">
        <v>1864</v>
      </c>
      <c r="H843" s="365" t="s">
        <v>4755</v>
      </c>
      <c r="I843" s="358" t="s">
        <v>176</v>
      </c>
      <c r="J843" s="363"/>
      <c r="K843" s="358" t="s">
        <v>169</v>
      </c>
      <c r="L843" s="359">
        <v>4</v>
      </c>
      <c r="M843" s="359">
        <v>4</v>
      </c>
      <c r="N843" s="361" t="s">
        <v>10</v>
      </c>
      <c r="O843" s="183">
        <v>5</v>
      </c>
      <c r="P843" s="183" t="s">
        <v>177</v>
      </c>
    </row>
    <row r="844" spans="1:16" ht="20">
      <c r="A844" s="358" t="s">
        <v>6536</v>
      </c>
      <c r="B844" s="363" t="s">
        <v>6537</v>
      </c>
      <c r="C844" s="358"/>
      <c r="D844" s="358"/>
      <c r="E844" s="358" t="s">
        <v>220</v>
      </c>
      <c r="F844" s="358"/>
      <c r="G844" s="357" t="s">
        <v>6431</v>
      </c>
      <c r="H844" s="363" t="s">
        <v>4758</v>
      </c>
      <c r="I844" s="358" t="s">
        <v>176</v>
      </c>
      <c r="J844" s="363"/>
      <c r="K844" s="358" t="s">
        <v>169</v>
      </c>
      <c r="L844" s="359">
        <v>4</v>
      </c>
      <c r="M844" s="359">
        <v>4</v>
      </c>
      <c r="N844" s="361" t="s">
        <v>10</v>
      </c>
      <c r="O844" s="183">
        <v>5</v>
      </c>
      <c r="P844" s="183" t="s">
        <v>177</v>
      </c>
    </row>
    <row r="845" spans="1:16" ht="20">
      <c r="A845" s="358" t="s">
        <v>6538</v>
      </c>
      <c r="B845" s="358" t="s">
        <v>6539</v>
      </c>
      <c r="C845" s="358"/>
      <c r="D845" s="358"/>
      <c r="E845" s="358" t="s">
        <v>220</v>
      </c>
      <c r="F845" s="358"/>
      <c r="G845" s="357" t="s">
        <v>1864</v>
      </c>
      <c r="H845" s="358" t="s">
        <v>4761</v>
      </c>
      <c r="I845" s="358" t="s">
        <v>176</v>
      </c>
      <c r="J845" s="363"/>
      <c r="K845" s="358" t="s">
        <v>169</v>
      </c>
      <c r="L845" s="359">
        <v>4</v>
      </c>
      <c r="M845" s="359">
        <v>4</v>
      </c>
      <c r="N845" s="361" t="s">
        <v>10</v>
      </c>
      <c r="O845" s="183">
        <v>5</v>
      </c>
      <c r="P845" s="183" t="s">
        <v>177</v>
      </c>
    </row>
    <row r="846" spans="1:16" ht="20">
      <c r="A846" s="358" t="s">
        <v>6540</v>
      </c>
      <c r="B846" s="358" t="s">
        <v>6541</v>
      </c>
      <c r="C846" s="358"/>
      <c r="D846" s="358"/>
      <c r="E846" s="358" t="s">
        <v>220</v>
      </c>
      <c r="F846" s="358"/>
      <c r="G846" s="357" t="s">
        <v>1864</v>
      </c>
      <c r="H846" s="358" t="s">
        <v>4768</v>
      </c>
      <c r="I846" s="358" t="s">
        <v>176</v>
      </c>
      <c r="J846" s="363"/>
      <c r="K846" s="358" t="s">
        <v>169</v>
      </c>
      <c r="L846" s="359">
        <v>4</v>
      </c>
      <c r="M846" s="359">
        <v>4</v>
      </c>
      <c r="N846" s="361" t="s">
        <v>10</v>
      </c>
      <c r="O846" s="183">
        <v>5</v>
      </c>
      <c r="P846" s="183" t="s">
        <v>177</v>
      </c>
    </row>
    <row r="847" spans="1:16" ht="20">
      <c r="A847" s="358" t="s">
        <v>6542</v>
      </c>
      <c r="B847" s="358" t="s">
        <v>6543</v>
      </c>
      <c r="C847" s="358"/>
      <c r="D847" s="358"/>
      <c r="E847" s="358" t="s">
        <v>220</v>
      </c>
      <c r="F847" s="358"/>
      <c r="G847" s="357" t="s">
        <v>1864</v>
      </c>
      <c r="H847" s="358" t="s">
        <v>5958</v>
      </c>
      <c r="I847" s="358" t="s">
        <v>176</v>
      </c>
      <c r="J847" s="363"/>
      <c r="K847" s="358" t="s">
        <v>169</v>
      </c>
      <c r="L847" s="359">
        <v>4</v>
      </c>
      <c r="M847" s="359">
        <v>4</v>
      </c>
      <c r="N847" s="361" t="s">
        <v>10</v>
      </c>
      <c r="O847" s="183">
        <v>5</v>
      </c>
      <c r="P847" s="183" t="s">
        <v>177</v>
      </c>
    </row>
    <row r="848" spans="1:16" ht="20">
      <c r="A848" s="358" t="s">
        <v>6544</v>
      </c>
      <c r="B848" s="358" t="s">
        <v>6545</v>
      </c>
      <c r="C848" s="358"/>
      <c r="D848" s="358"/>
      <c r="E848" s="358" t="s">
        <v>220</v>
      </c>
      <c r="F848" s="358"/>
      <c r="G848" s="357" t="s">
        <v>1895</v>
      </c>
      <c r="H848" s="358" t="s">
        <v>4802</v>
      </c>
      <c r="I848" s="358" t="s">
        <v>166</v>
      </c>
      <c r="J848" s="363" t="s">
        <v>1429</v>
      </c>
      <c r="K848" s="358" t="s">
        <v>169</v>
      </c>
      <c r="L848" s="359">
        <v>4</v>
      </c>
      <c r="M848" s="359">
        <v>4</v>
      </c>
      <c r="N848" s="361" t="s">
        <v>10</v>
      </c>
      <c r="O848" s="183">
        <v>5</v>
      </c>
      <c r="P848" s="183" t="s">
        <v>177</v>
      </c>
    </row>
    <row r="849" spans="1:16" ht="20">
      <c r="A849" s="358" t="s">
        <v>6546</v>
      </c>
      <c r="B849" s="358" t="s">
        <v>6547</v>
      </c>
      <c r="C849" s="358"/>
      <c r="D849" s="358"/>
      <c r="E849" s="358" t="s">
        <v>220</v>
      </c>
      <c r="F849" s="358"/>
      <c r="G849" s="357" t="s">
        <v>1895</v>
      </c>
      <c r="H849" s="358" t="s">
        <v>4805</v>
      </c>
      <c r="I849" s="358" t="s">
        <v>166</v>
      </c>
      <c r="J849" s="363" t="s">
        <v>1429</v>
      </c>
      <c r="K849" s="358" t="s">
        <v>169</v>
      </c>
      <c r="L849" s="359">
        <v>4</v>
      </c>
      <c r="M849" s="359">
        <v>4</v>
      </c>
      <c r="N849" s="361" t="s">
        <v>10</v>
      </c>
      <c r="O849" s="183">
        <v>5</v>
      </c>
      <c r="P849" s="183" t="s">
        <v>177</v>
      </c>
    </row>
    <row r="850" spans="1:16" ht="20">
      <c r="A850" s="358" t="s">
        <v>6548</v>
      </c>
      <c r="B850" s="358" t="s">
        <v>6549</v>
      </c>
      <c r="C850" s="358"/>
      <c r="D850" s="358"/>
      <c r="E850" s="358" t="s">
        <v>220</v>
      </c>
      <c r="F850" s="358"/>
      <c r="G850" s="357" t="s">
        <v>1864</v>
      </c>
      <c r="H850" s="358" t="s">
        <v>6550</v>
      </c>
      <c r="I850" s="358" t="s">
        <v>166</v>
      </c>
      <c r="J850" s="363" t="s">
        <v>1429</v>
      </c>
      <c r="K850" s="358" t="s">
        <v>169</v>
      </c>
      <c r="L850" s="359">
        <v>4</v>
      </c>
      <c r="M850" s="359">
        <v>4</v>
      </c>
      <c r="N850" s="361" t="s">
        <v>10</v>
      </c>
      <c r="O850" s="183">
        <v>5</v>
      </c>
      <c r="P850" s="183" t="s">
        <v>177</v>
      </c>
    </row>
    <row r="851" spans="1:16" ht="20">
      <c r="A851" s="358" t="s">
        <v>6551</v>
      </c>
      <c r="B851" s="358" t="s">
        <v>6552</v>
      </c>
      <c r="C851" s="358"/>
      <c r="D851" s="358"/>
      <c r="E851" s="358" t="s">
        <v>220</v>
      </c>
      <c r="F851" s="358"/>
      <c r="G851" s="357" t="s">
        <v>1864</v>
      </c>
      <c r="H851" s="358" t="s">
        <v>6553</v>
      </c>
      <c r="I851" s="358" t="s">
        <v>166</v>
      </c>
      <c r="J851" s="363" t="s">
        <v>1429</v>
      </c>
      <c r="K851" s="358" t="s">
        <v>169</v>
      </c>
      <c r="L851" s="359">
        <v>4</v>
      </c>
      <c r="M851" s="359">
        <v>4</v>
      </c>
      <c r="N851" s="361" t="s">
        <v>10</v>
      </c>
      <c r="O851" s="183">
        <v>5</v>
      </c>
      <c r="P851" s="183" t="s">
        <v>177</v>
      </c>
    </row>
    <row r="852" spans="1:16" ht="20">
      <c r="A852" s="358" t="s">
        <v>6554</v>
      </c>
      <c r="B852" s="358" t="s">
        <v>6555</v>
      </c>
      <c r="C852" s="358"/>
      <c r="D852" s="358"/>
      <c r="E852" s="358" t="s">
        <v>220</v>
      </c>
      <c r="F852" s="358"/>
      <c r="G852" s="357" t="s">
        <v>1864</v>
      </c>
      <c r="H852" s="358" t="s">
        <v>6556</v>
      </c>
      <c r="I852" s="358" t="s">
        <v>166</v>
      </c>
      <c r="J852" s="363" t="s">
        <v>1429</v>
      </c>
      <c r="K852" s="358" t="s">
        <v>169</v>
      </c>
      <c r="L852" s="359">
        <v>4</v>
      </c>
      <c r="M852" s="359">
        <v>4</v>
      </c>
      <c r="N852" s="361" t="s">
        <v>10</v>
      </c>
      <c r="O852" s="183">
        <v>5</v>
      </c>
      <c r="P852" s="183" t="s">
        <v>177</v>
      </c>
    </row>
    <row r="853" spans="1:16" ht="20">
      <c r="A853" s="358" t="s">
        <v>6557</v>
      </c>
      <c r="B853" s="358" t="s">
        <v>6558</v>
      </c>
      <c r="C853" s="358"/>
      <c r="D853" s="358"/>
      <c r="E853" s="358" t="s">
        <v>220</v>
      </c>
      <c r="F853" s="358"/>
      <c r="G853" s="357" t="s">
        <v>1895</v>
      </c>
      <c r="H853" s="358" t="s">
        <v>4851</v>
      </c>
      <c r="I853" s="358" t="s">
        <v>166</v>
      </c>
      <c r="J853" s="363" t="s">
        <v>1429</v>
      </c>
      <c r="K853" s="358" t="s">
        <v>169</v>
      </c>
      <c r="L853" s="359">
        <v>4</v>
      </c>
      <c r="M853" s="359">
        <v>4</v>
      </c>
      <c r="N853" s="361" t="s">
        <v>10</v>
      </c>
      <c r="O853" s="183">
        <v>5</v>
      </c>
      <c r="P853" s="183" t="s">
        <v>177</v>
      </c>
    </row>
    <row r="854" spans="1:16" ht="20">
      <c r="A854" s="358" t="s">
        <v>6559</v>
      </c>
      <c r="B854" s="358" t="s">
        <v>6560</v>
      </c>
      <c r="C854" s="358"/>
      <c r="D854" s="358"/>
      <c r="E854" s="358" t="s">
        <v>220</v>
      </c>
      <c r="F854" s="358"/>
      <c r="G854" s="357" t="s">
        <v>1864</v>
      </c>
      <c r="H854" s="358" t="s">
        <v>6561</v>
      </c>
      <c r="I854" s="358" t="s">
        <v>166</v>
      </c>
      <c r="J854" s="363" t="s">
        <v>1429</v>
      </c>
      <c r="K854" s="358" t="s">
        <v>169</v>
      </c>
      <c r="L854" s="359">
        <v>4</v>
      </c>
      <c r="M854" s="359">
        <v>4</v>
      </c>
      <c r="N854" s="361" t="s">
        <v>10</v>
      </c>
      <c r="O854" s="183">
        <v>5</v>
      </c>
      <c r="P854" s="183" t="s">
        <v>177</v>
      </c>
    </row>
    <row r="855" spans="1:16" ht="20">
      <c r="A855" s="358" t="s">
        <v>6562</v>
      </c>
      <c r="B855" s="358" t="s">
        <v>6563</v>
      </c>
      <c r="C855" s="358"/>
      <c r="D855" s="358"/>
      <c r="E855" s="358" t="s">
        <v>220</v>
      </c>
      <c r="F855" s="358"/>
      <c r="G855" s="357" t="s">
        <v>1895</v>
      </c>
      <c r="H855" s="358" t="s">
        <v>4858</v>
      </c>
      <c r="I855" s="358" t="s">
        <v>166</v>
      </c>
      <c r="J855" s="363" t="s">
        <v>1429</v>
      </c>
      <c r="K855" s="358" t="s">
        <v>169</v>
      </c>
      <c r="L855" s="359">
        <v>4</v>
      </c>
      <c r="M855" s="359">
        <v>4</v>
      </c>
      <c r="N855" s="361" t="s">
        <v>10</v>
      </c>
      <c r="O855" s="183">
        <v>5</v>
      </c>
      <c r="P855" s="183" t="s">
        <v>177</v>
      </c>
    </row>
    <row r="856" spans="1:16" ht="20">
      <c r="A856" s="358" t="s">
        <v>6564</v>
      </c>
      <c r="B856" s="358" t="s">
        <v>6565</v>
      </c>
      <c r="C856" s="358"/>
      <c r="D856" s="358"/>
      <c r="E856" s="358" t="s">
        <v>220</v>
      </c>
      <c r="F856" s="358"/>
      <c r="G856" s="357" t="s">
        <v>1864</v>
      </c>
      <c r="H856" s="376" t="s">
        <v>6566</v>
      </c>
      <c r="I856" s="358" t="s">
        <v>166</v>
      </c>
      <c r="J856" s="363" t="s">
        <v>1429</v>
      </c>
      <c r="K856" s="358" t="s">
        <v>169</v>
      </c>
      <c r="L856" s="359">
        <v>4</v>
      </c>
      <c r="M856" s="359">
        <v>4</v>
      </c>
      <c r="N856" s="361" t="s">
        <v>10</v>
      </c>
      <c r="O856" s="183">
        <v>5</v>
      </c>
      <c r="P856" s="183" t="s">
        <v>177</v>
      </c>
    </row>
    <row r="857" spans="1:16" ht="20">
      <c r="A857" s="358" t="s">
        <v>6567</v>
      </c>
      <c r="B857" s="358" t="s">
        <v>6568</v>
      </c>
      <c r="C857" s="358"/>
      <c r="D857" s="358"/>
      <c r="E857" s="358" t="s">
        <v>220</v>
      </c>
      <c r="F857" s="358"/>
      <c r="G857" s="357" t="s">
        <v>1864</v>
      </c>
      <c r="H857" s="358" t="s">
        <v>5986</v>
      </c>
      <c r="I857" s="358" t="s">
        <v>166</v>
      </c>
      <c r="J857" s="363" t="s">
        <v>1429</v>
      </c>
      <c r="K857" s="358" t="s">
        <v>169</v>
      </c>
      <c r="L857" s="359">
        <v>4</v>
      </c>
      <c r="M857" s="359">
        <v>4</v>
      </c>
      <c r="N857" s="361" t="s">
        <v>10</v>
      </c>
      <c r="O857" s="183">
        <v>5</v>
      </c>
      <c r="P857" s="183" t="s">
        <v>177</v>
      </c>
    </row>
    <row r="858" spans="1:16" ht="20">
      <c r="A858" s="358" t="s">
        <v>6569</v>
      </c>
      <c r="B858" s="358" t="s">
        <v>6570</v>
      </c>
      <c r="C858" s="358"/>
      <c r="D858" s="358"/>
      <c r="E858" s="358" t="s">
        <v>220</v>
      </c>
      <c r="F858" s="358"/>
      <c r="G858" s="357" t="s">
        <v>1864</v>
      </c>
      <c r="H858" s="358" t="s">
        <v>5989</v>
      </c>
      <c r="I858" s="358" t="s">
        <v>166</v>
      </c>
      <c r="J858" s="363" t="s">
        <v>1429</v>
      </c>
      <c r="K858" s="358" t="s">
        <v>169</v>
      </c>
      <c r="L858" s="359">
        <v>4</v>
      </c>
      <c r="M858" s="359">
        <v>4</v>
      </c>
      <c r="N858" s="361" t="s">
        <v>10</v>
      </c>
      <c r="O858" s="183">
        <v>5</v>
      </c>
      <c r="P858" s="183" t="s">
        <v>177</v>
      </c>
    </row>
    <row r="859" spans="1:16" ht="20">
      <c r="A859" s="358" t="s">
        <v>6571</v>
      </c>
      <c r="B859" s="363" t="s">
        <v>6572</v>
      </c>
      <c r="C859" s="358"/>
      <c r="D859" s="358"/>
      <c r="E859" s="358" t="s">
        <v>220</v>
      </c>
      <c r="F859" s="358"/>
      <c r="G859" s="357" t="s">
        <v>6431</v>
      </c>
      <c r="H859" s="358" t="s">
        <v>4870</v>
      </c>
      <c r="I859" s="377" t="s">
        <v>166</v>
      </c>
      <c r="J859" s="363" t="s">
        <v>1429</v>
      </c>
      <c r="K859" s="358" t="s">
        <v>169</v>
      </c>
      <c r="L859" s="359">
        <v>4</v>
      </c>
      <c r="M859" s="359">
        <v>4</v>
      </c>
      <c r="N859" s="361" t="s">
        <v>10</v>
      </c>
      <c r="O859" s="183">
        <v>5</v>
      </c>
      <c r="P859" s="183" t="s">
        <v>177</v>
      </c>
    </row>
    <row r="860" spans="1:16" ht="100">
      <c r="A860" s="358" t="s">
        <v>6573</v>
      </c>
      <c r="B860" s="363" t="s">
        <v>6574</v>
      </c>
      <c r="C860" s="358"/>
      <c r="D860" s="358"/>
      <c r="E860" s="358" t="s">
        <v>220</v>
      </c>
      <c r="F860" s="358"/>
      <c r="G860" s="357" t="s">
        <v>1864</v>
      </c>
      <c r="H860" s="366" t="s">
        <v>4873</v>
      </c>
      <c r="I860" s="182" t="s">
        <v>182</v>
      </c>
      <c r="J860" s="378" t="s">
        <v>5312</v>
      </c>
      <c r="K860" s="358" t="s">
        <v>169</v>
      </c>
      <c r="L860" s="359">
        <v>4</v>
      </c>
      <c r="M860" s="359">
        <v>4</v>
      </c>
      <c r="N860" s="361" t="s">
        <v>10</v>
      </c>
      <c r="O860" s="183">
        <v>5</v>
      </c>
      <c r="P860" s="183" t="s">
        <v>177</v>
      </c>
    </row>
    <row r="861" spans="1:16" ht="40">
      <c r="A861" s="358" t="s">
        <v>6575</v>
      </c>
      <c r="B861" s="358" t="s">
        <v>6576</v>
      </c>
      <c r="C861" s="358"/>
      <c r="D861" s="358"/>
      <c r="E861" s="358" t="s">
        <v>220</v>
      </c>
      <c r="F861" s="358"/>
      <c r="G861" s="357" t="s">
        <v>4406</v>
      </c>
      <c r="H861" s="358" t="s">
        <v>6577</v>
      </c>
      <c r="I861" s="358" t="s">
        <v>182</v>
      </c>
      <c r="J861" s="358" t="s">
        <v>6578</v>
      </c>
      <c r="K861" s="358" t="s">
        <v>169</v>
      </c>
      <c r="L861" s="359">
        <v>4</v>
      </c>
      <c r="M861" s="359">
        <v>4</v>
      </c>
      <c r="N861" s="361" t="s">
        <v>10</v>
      </c>
      <c r="O861" s="183">
        <v>5</v>
      </c>
      <c r="P861" s="183" t="s">
        <v>177</v>
      </c>
    </row>
    <row r="862" spans="1:16" ht="20">
      <c r="A862" s="358" t="s">
        <v>6579</v>
      </c>
      <c r="B862" s="358" t="s">
        <v>6580</v>
      </c>
      <c r="C862" s="358"/>
      <c r="D862" s="358"/>
      <c r="E862" s="358" t="s">
        <v>220</v>
      </c>
      <c r="F862" s="358"/>
      <c r="G862" s="357" t="s">
        <v>6431</v>
      </c>
      <c r="H862" s="363" t="s">
        <v>4897</v>
      </c>
      <c r="I862" s="379" t="s">
        <v>176</v>
      </c>
      <c r="J862" s="363"/>
      <c r="K862" s="358" t="s">
        <v>169</v>
      </c>
      <c r="L862" s="359">
        <v>4</v>
      </c>
      <c r="M862" s="359">
        <v>4</v>
      </c>
      <c r="N862" s="361" t="s">
        <v>10</v>
      </c>
      <c r="O862" s="183">
        <v>5</v>
      </c>
      <c r="P862" s="183" t="s">
        <v>177</v>
      </c>
    </row>
    <row r="863" spans="1:16" ht="20">
      <c r="A863" s="358" t="s">
        <v>6581</v>
      </c>
      <c r="B863" s="358" t="s">
        <v>6582</v>
      </c>
      <c r="C863" s="358"/>
      <c r="D863" s="358"/>
      <c r="E863" s="358" t="s">
        <v>220</v>
      </c>
      <c r="F863" s="358"/>
      <c r="G863" s="357" t="s">
        <v>6434</v>
      </c>
      <c r="H863" s="363" t="s">
        <v>6583</v>
      </c>
      <c r="I863" s="379" t="s">
        <v>176</v>
      </c>
      <c r="J863" s="363"/>
      <c r="K863" s="358" t="s">
        <v>169</v>
      </c>
      <c r="L863" s="359">
        <v>4</v>
      </c>
      <c r="M863" s="359">
        <v>4</v>
      </c>
      <c r="N863" s="361" t="s">
        <v>12</v>
      </c>
      <c r="O863" s="183">
        <v>5</v>
      </c>
      <c r="P863" s="183" t="s">
        <v>177</v>
      </c>
    </row>
    <row r="864" spans="1:16" ht="20">
      <c r="A864" s="358" t="s">
        <v>6584</v>
      </c>
      <c r="B864" s="358" t="s">
        <v>6585</v>
      </c>
      <c r="C864" s="358"/>
      <c r="D864" s="358"/>
      <c r="E864" s="358" t="s">
        <v>220</v>
      </c>
      <c r="F864" s="358"/>
      <c r="G864" s="357" t="s">
        <v>1864</v>
      </c>
      <c r="H864" s="358" t="s">
        <v>6586</v>
      </c>
      <c r="I864" s="358" t="s">
        <v>166</v>
      </c>
      <c r="J864" s="363" t="s">
        <v>1429</v>
      </c>
      <c r="K864" s="358" t="s">
        <v>169</v>
      </c>
      <c r="L864" s="359">
        <v>4</v>
      </c>
      <c r="M864" s="359">
        <v>4</v>
      </c>
      <c r="N864" s="361" t="s">
        <v>10</v>
      </c>
      <c r="O864" s="183">
        <v>5</v>
      </c>
      <c r="P864" s="183" t="s">
        <v>177</v>
      </c>
    </row>
    <row r="865" spans="1:16" ht="20">
      <c r="A865" s="358" t="s">
        <v>6587</v>
      </c>
      <c r="B865" s="358" t="s">
        <v>6588</v>
      </c>
      <c r="C865" s="358"/>
      <c r="D865" s="358"/>
      <c r="E865" s="358" t="s">
        <v>220</v>
      </c>
      <c r="F865" s="358"/>
      <c r="G865" s="357" t="s">
        <v>1864</v>
      </c>
      <c r="H865" s="358" t="s">
        <v>6589</v>
      </c>
      <c r="I865" s="358" t="s">
        <v>166</v>
      </c>
      <c r="J865" s="363" t="s">
        <v>1429</v>
      </c>
      <c r="K865" s="358" t="s">
        <v>169</v>
      </c>
      <c r="L865" s="359">
        <v>4</v>
      </c>
      <c r="M865" s="359">
        <v>4</v>
      </c>
      <c r="N865" s="361" t="s">
        <v>10</v>
      </c>
      <c r="O865" s="183">
        <v>5</v>
      </c>
      <c r="P865" s="183" t="s">
        <v>177</v>
      </c>
    </row>
    <row r="866" spans="1:16" ht="20">
      <c r="A866" s="358" t="s">
        <v>6590</v>
      </c>
      <c r="B866" s="358" t="s">
        <v>6591</v>
      </c>
      <c r="C866" s="358"/>
      <c r="D866" s="358"/>
      <c r="E866" s="358" t="s">
        <v>220</v>
      </c>
      <c r="F866" s="358"/>
      <c r="G866" s="357" t="s">
        <v>1895</v>
      </c>
      <c r="H866" s="358" t="s">
        <v>6018</v>
      </c>
      <c r="I866" s="358" t="s">
        <v>166</v>
      </c>
      <c r="J866" s="363" t="s">
        <v>1429</v>
      </c>
      <c r="K866" s="358" t="s">
        <v>169</v>
      </c>
      <c r="L866" s="359">
        <v>4</v>
      </c>
      <c r="M866" s="359">
        <v>4</v>
      </c>
      <c r="N866" s="361" t="s">
        <v>10</v>
      </c>
      <c r="O866" s="183">
        <v>5</v>
      </c>
      <c r="P866" s="183" t="s">
        <v>177</v>
      </c>
    </row>
    <row r="867" spans="1:16" ht="20">
      <c r="A867" s="358" t="s">
        <v>6592</v>
      </c>
      <c r="B867" s="358" t="s">
        <v>6593</v>
      </c>
      <c r="C867" s="358"/>
      <c r="D867" s="358"/>
      <c r="E867" s="358" t="s">
        <v>220</v>
      </c>
      <c r="F867" s="358"/>
      <c r="G867" s="357" t="s">
        <v>6594</v>
      </c>
      <c r="H867" s="358" t="s">
        <v>6595</v>
      </c>
      <c r="I867" s="358" t="s">
        <v>166</v>
      </c>
      <c r="J867" s="363" t="s">
        <v>1429</v>
      </c>
      <c r="K867" s="358" t="s">
        <v>169</v>
      </c>
      <c r="L867" s="359">
        <v>4</v>
      </c>
      <c r="M867" s="359">
        <v>4</v>
      </c>
      <c r="N867" s="361" t="s">
        <v>12</v>
      </c>
      <c r="O867" s="183">
        <v>5</v>
      </c>
      <c r="P867" s="183" t="s">
        <v>177</v>
      </c>
    </row>
    <row r="868" spans="1:16" ht="20">
      <c r="A868" s="358" t="s">
        <v>6596</v>
      </c>
      <c r="B868" s="358" t="s">
        <v>6597</v>
      </c>
      <c r="C868" s="358"/>
      <c r="D868" s="358"/>
      <c r="E868" s="358" t="s">
        <v>220</v>
      </c>
      <c r="F868" s="358"/>
      <c r="G868" s="357" t="s">
        <v>6594</v>
      </c>
      <c r="H868" s="358" t="s">
        <v>6598</v>
      </c>
      <c r="I868" s="358" t="s">
        <v>166</v>
      </c>
      <c r="J868" s="363" t="s">
        <v>1429</v>
      </c>
      <c r="K868" s="358" t="s">
        <v>169</v>
      </c>
      <c r="L868" s="359">
        <v>4</v>
      </c>
      <c r="M868" s="359">
        <v>4</v>
      </c>
      <c r="N868" s="361" t="s">
        <v>12</v>
      </c>
      <c r="O868" s="183">
        <v>5</v>
      </c>
      <c r="P868" s="183" t="s">
        <v>177</v>
      </c>
    </row>
    <row r="869" spans="1:16" ht="20">
      <c r="A869" s="358" t="s">
        <v>6599</v>
      </c>
      <c r="B869" s="358" t="s">
        <v>6600</v>
      </c>
      <c r="C869" s="358"/>
      <c r="D869" s="358"/>
      <c r="E869" s="358" t="s">
        <v>220</v>
      </c>
      <c r="F869" s="358"/>
      <c r="G869" s="357" t="s">
        <v>1864</v>
      </c>
      <c r="H869" s="358" t="s">
        <v>6601</v>
      </c>
      <c r="I869" s="358" t="s">
        <v>166</v>
      </c>
      <c r="J869" s="363" t="s">
        <v>1429</v>
      </c>
      <c r="K869" s="358" t="s">
        <v>169</v>
      </c>
      <c r="L869" s="359">
        <v>4</v>
      </c>
      <c r="M869" s="359">
        <v>4</v>
      </c>
      <c r="N869" s="361" t="s">
        <v>10</v>
      </c>
      <c r="O869" s="183">
        <v>5</v>
      </c>
      <c r="P869" s="183" t="s">
        <v>177</v>
      </c>
    </row>
    <row r="870" spans="1:16" ht="20">
      <c r="A870" s="358" t="s">
        <v>6602</v>
      </c>
      <c r="B870" s="358" t="s">
        <v>6603</v>
      </c>
      <c r="C870" s="358"/>
      <c r="D870" s="358"/>
      <c r="E870" s="358" t="s">
        <v>220</v>
      </c>
      <c r="F870" s="358"/>
      <c r="G870" s="357" t="s">
        <v>1895</v>
      </c>
      <c r="H870" s="358" t="s">
        <v>4973</v>
      </c>
      <c r="I870" s="358" t="s">
        <v>166</v>
      </c>
      <c r="J870" s="363" t="s">
        <v>1429</v>
      </c>
      <c r="K870" s="358" t="s">
        <v>169</v>
      </c>
      <c r="L870" s="359">
        <v>4</v>
      </c>
      <c r="M870" s="359">
        <v>4</v>
      </c>
      <c r="N870" s="361" t="s">
        <v>10</v>
      </c>
      <c r="O870" s="183">
        <v>5</v>
      </c>
      <c r="P870" s="183" t="s">
        <v>177</v>
      </c>
    </row>
    <row r="871" spans="1:16" ht="20">
      <c r="A871" s="358" t="s">
        <v>6604</v>
      </c>
      <c r="B871" s="358" t="s">
        <v>6605</v>
      </c>
      <c r="C871" s="358"/>
      <c r="D871" s="358"/>
      <c r="E871" s="358" t="s">
        <v>220</v>
      </c>
      <c r="F871" s="358"/>
      <c r="G871" s="357" t="s">
        <v>1864</v>
      </c>
      <c r="H871" s="358" t="s">
        <v>6606</v>
      </c>
      <c r="I871" s="358" t="s">
        <v>166</v>
      </c>
      <c r="J871" s="363" t="s">
        <v>1429</v>
      </c>
      <c r="K871" s="358" t="s">
        <v>169</v>
      </c>
      <c r="L871" s="359">
        <v>4</v>
      </c>
      <c r="M871" s="359">
        <v>4</v>
      </c>
      <c r="N871" s="361" t="s">
        <v>10</v>
      </c>
      <c r="O871" s="183">
        <v>5</v>
      </c>
      <c r="P871" s="183" t="s">
        <v>177</v>
      </c>
    </row>
    <row r="872" spans="1:16" ht="20">
      <c r="A872" s="358" t="s">
        <v>6607</v>
      </c>
      <c r="B872" s="358" t="s">
        <v>6608</v>
      </c>
      <c r="C872" s="358"/>
      <c r="D872" s="358"/>
      <c r="E872" s="358" t="s">
        <v>220</v>
      </c>
      <c r="F872" s="358"/>
      <c r="G872" s="357" t="s">
        <v>6431</v>
      </c>
      <c r="H872" s="358" t="s">
        <v>4979</v>
      </c>
      <c r="I872" s="358" t="s">
        <v>166</v>
      </c>
      <c r="J872" s="363" t="s">
        <v>1429</v>
      </c>
      <c r="K872" s="358" t="s">
        <v>169</v>
      </c>
      <c r="L872" s="359">
        <v>4</v>
      </c>
      <c r="M872" s="359">
        <v>4</v>
      </c>
      <c r="N872" s="361" t="s">
        <v>10</v>
      </c>
      <c r="O872" s="183">
        <v>5</v>
      </c>
      <c r="P872" s="183" t="s">
        <v>177</v>
      </c>
    </row>
    <row r="873" spans="1:16" ht="20">
      <c r="A873" s="358" t="s">
        <v>6609</v>
      </c>
      <c r="B873" s="358" t="s">
        <v>6610</v>
      </c>
      <c r="C873" s="358"/>
      <c r="D873" s="358"/>
      <c r="E873" s="358" t="s">
        <v>220</v>
      </c>
      <c r="F873" s="358"/>
      <c r="G873" s="357" t="s">
        <v>6434</v>
      </c>
      <c r="H873" s="358" t="s">
        <v>6611</v>
      </c>
      <c r="I873" s="358" t="s">
        <v>166</v>
      </c>
      <c r="J873" s="363" t="s">
        <v>1429</v>
      </c>
      <c r="K873" s="358" t="s">
        <v>169</v>
      </c>
      <c r="L873" s="359">
        <v>4</v>
      </c>
      <c r="M873" s="359">
        <v>4</v>
      </c>
      <c r="N873" s="361" t="s">
        <v>12</v>
      </c>
      <c r="O873" s="183">
        <v>5</v>
      </c>
      <c r="P873" s="183" t="s">
        <v>177</v>
      </c>
    </row>
    <row r="874" spans="1:16" ht="20">
      <c r="A874" s="358" t="s">
        <v>6612</v>
      </c>
      <c r="B874" s="358" t="s">
        <v>6613</v>
      </c>
      <c r="C874" s="358"/>
      <c r="D874" s="358"/>
      <c r="E874" s="358" t="s">
        <v>220</v>
      </c>
      <c r="F874" s="358"/>
      <c r="G874" s="357" t="s">
        <v>6434</v>
      </c>
      <c r="H874" s="358" t="s">
        <v>6614</v>
      </c>
      <c r="I874" s="358" t="s">
        <v>166</v>
      </c>
      <c r="J874" s="363" t="s">
        <v>1429</v>
      </c>
      <c r="K874" s="358" t="s">
        <v>169</v>
      </c>
      <c r="L874" s="359">
        <v>4</v>
      </c>
      <c r="M874" s="359">
        <v>4</v>
      </c>
      <c r="N874" s="361" t="s">
        <v>12</v>
      </c>
      <c r="O874" s="183">
        <v>5</v>
      </c>
      <c r="P874" s="183" t="s">
        <v>177</v>
      </c>
    </row>
    <row r="875" spans="1:16" ht="20">
      <c r="A875" s="358" t="s">
        <v>6615</v>
      </c>
      <c r="B875" s="358" t="s">
        <v>6616</v>
      </c>
      <c r="C875" s="358"/>
      <c r="D875" s="358"/>
      <c r="E875" s="358" t="s">
        <v>220</v>
      </c>
      <c r="F875" s="358"/>
      <c r="G875" s="357" t="s">
        <v>6431</v>
      </c>
      <c r="H875" s="358" t="s">
        <v>4982</v>
      </c>
      <c r="I875" s="358" t="s">
        <v>166</v>
      </c>
      <c r="J875" s="363" t="s">
        <v>1429</v>
      </c>
      <c r="K875" s="358" t="s">
        <v>169</v>
      </c>
      <c r="L875" s="359">
        <v>4</v>
      </c>
      <c r="M875" s="359">
        <v>4</v>
      </c>
      <c r="N875" s="361" t="s">
        <v>10</v>
      </c>
      <c r="O875" s="183">
        <v>5</v>
      </c>
      <c r="P875" s="183" t="s">
        <v>177</v>
      </c>
    </row>
    <row r="876" spans="1:16" ht="30">
      <c r="A876" s="358" t="s">
        <v>6617</v>
      </c>
      <c r="B876" s="358" t="s">
        <v>6618</v>
      </c>
      <c r="C876" s="358"/>
      <c r="D876" s="358"/>
      <c r="E876" s="358" t="s">
        <v>220</v>
      </c>
      <c r="F876" s="358"/>
      <c r="G876" s="357" t="s">
        <v>1864</v>
      </c>
      <c r="H876" s="358" t="s">
        <v>6027</v>
      </c>
      <c r="I876" s="358" t="s">
        <v>166</v>
      </c>
      <c r="J876" s="363" t="s">
        <v>1429</v>
      </c>
      <c r="K876" s="358" t="s">
        <v>169</v>
      </c>
      <c r="L876" s="359">
        <v>4</v>
      </c>
      <c r="M876" s="359">
        <v>4</v>
      </c>
      <c r="N876" s="361" t="s">
        <v>10</v>
      </c>
      <c r="O876" s="183">
        <v>5</v>
      </c>
      <c r="P876" s="183" t="s">
        <v>177</v>
      </c>
    </row>
    <row r="877" spans="1:16" ht="30">
      <c r="A877" s="358" t="s">
        <v>6619</v>
      </c>
      <c r="B877" s="358" t="s">
        <v>6620</v>
      </c>
      <c r="C877" s="358"/>
      <c r="D877" s="358"/>
      <c r="E877" s="358" t="s">
        <v>220</v>
      </c>
      <c r="F877" s="358"/>
      <c r="G877" s="357" t="s">
        <v>6434</v>
      </c>
      <c r="H877" s="358" t="s">
        <v>6621</v>
      </c>
      <c r="I877" s="358" t="s">
        <v>166</v>
      </c>
      <c r="J877" s="363" t="s">
        <v>1429</v>
      </c>
      <c r="K877" s="358" t="s">
        <v>169</v>
      </c>
      <c r="L877" s="359">
        <v>4</v>
      </c>
      <c r="M877" s="359">
        <v>4</v>
      </c>
      <c r="N877" s="361" t="s">
        <v>12</v>
      </c>
      <c r="O877" s="183">
        <v>5</v>
      </c>
      <c r="P877" s="183" t="s">
        <v>177</v>
      </c>
    </row>
    <row r="878" spans="1:16" ht="30">
      <c r="A878" s="358" t="s">
        <v>6622</v>
      </c>
      <c r="B878" s="358" t="s">
        <v>6623</v>
      </c>
      <c r="C878" s="358"/>
      <c r="D878" s="358"/>
      <c r="E878" s="358" t="s">
        <v>220</v>
      </c>
      <c r="F878" s="358"/>
      <c r="G878" s="357" t="s">
        <v>6434</v>
      </c>
      <c r="H878" s="358" t="s">
        <v>6624</v>
      </c>
      <c r="I878" s="358" t="s">
        <v>166</v>
      </c>
      <c r="J878" s="363" t="s">
        <v>1429</v>
      </c>
      <c r="K878" s="358" t="s">
        <v>169</v>
      </c>
      <c r="L878" s="359">
        <v>4</v>
      </c>
      <c r="M878" s="359">
        <v>4</v>
      </c>
      <c r="N878" s="361" t="s">
        <v>12</v>
      </c>
      <c r="O878" s="183">
        <v>5</v>
      </c>
      <c r="P878" s="183" t="s">
        <v>177</v>
      </c>
    </row>
    <row r="879" spans="1:16" ht="20">
      <c r="A879" s="358" t="s">
        <v>6625</v>
      </c>
      <c r="B879" s="358" t="s">
        <v>6626</v>
      </c>
      <c r="C879" s="358"/>
      <c r="D879" s="358"/>
      <c r="E879" s="358" t="s">
        <v>220</v>
      </c>
      <c r="F879" s="358"/>
      <c r="G879" s="357" t="s">
        <v>6431</v>
      </c>
      <c r="H879" s="358" t="s">
        <v>4988</v>
      </c>
      <c r="I879" s="358" t="s">
        <v>166</v>
      </c>
      <c r="J879" s="363" t="s">
        <v>1429</v>
      </c>
      <c r="K879" s="358" t="s">
        <v>169</v>
      </c>
      <c r="L879" s="359">
        <v>4</v>
      </c>
      <c r="M879" s="359">
        <v>4</v>
      </c>
      <c r="N879" s="361" t="s">
        <v>10</v>
      </c>
      <c r="O879" s="183">
        <v>5</v>
      </c>
      <c r="P879" s="183" t="s">
        <v>177</v>
      </c>
    </row>
    <row r="880" spans="1:16" ht="20">
      <c r="A880" s="358" t="s">
        <v>6627</v>
      </c>
      <c r="B880" s="358" t="s">
        <v>6628</v>
      </c>
      <c r="C880" s="358"/>
      <c r="D880" s="358"/>
      <c r="E880" s="358" t="s">
        <v>220</v>
      </c>
      <c r="F880" s="358"/>
      <c r="G880" s="357" t="s">
        <v>6434</v>
      </c>
      <c r="H880" s="358" t="s">
        <v>6629</v>
      </c>
      <c r="I880" s="358" t="s">
        <v>166</v>
      </c>
      <c r="J880" s="363" t="s">
        <v>1429</v>
      </c>
      <c r="K880" s="358" t="s">
        <v>169</v>
      </c>
      <c r="L880" s="359">
        <v>4</v>
      </c>
      <c r="M880" s="359">
        <v>4</v>
      </c>
      <c r="N880" s="361" t="s">
        <v>12</v>
      </c>
      <c r="O880" s="183">
        <v>5</v>
      </c>
      <c r="P880" s="183" t="s">
        <v>177</v>
      </c>
    </row>
    <row r="881" spans="1:16" ht="20">
      <c r="A881" s="358" t="s">
        <v>6630</v>
      </c>
      <c r="B881" s="358" t="s">
        <v>6631</v>
      </c>
      <c r="C881" s="358"/>
      <c r="D881" s="358"/>
      <c r="E881" s="358" t="s">
        <v>220</v>
      </c>
      <c r="F881" s="358"/>
      <c r="G881" s="357" t="s">
        <v>6434</v>
      </c>
      <c r="H881" s="358" t="s">
        <v>6632</v>
      </c>
      <c r="I881" s="358" t="s">
        <v>166</v>
      </c>
      <c r="J881" s="363" t="s">
        <v>1429</v>
      </c>
      <c r="K881" s="358" t="s">
        <v>169</v>
      </c>
      <c r="L881" s="359">
        <v>4</v>
      </c>
      <c r="M881" s="359">
        <v>4</v>
      </c>
      <c r="N881" s="361" t="s">
        <v>12</v>
      </c>
      <c r="O881" s="183">
        <v>5</v>
      </c>
      <c r="P881" s="183" t="s">
        <v>177</v>
      </c>
    </row>
    <row r="882" spans="1:16" ht="20">
      <c r="A882" s="358" t="s">
        <v>6633</v>
      </c>
      <c r="B882" s="358" t="s">
        <v>6634</v>
      </c>
      <c r="C882" s="358"/>
      <c r="D882" s="358"/>
      <c r="E882" s="358" t="s">
        <v>220</v>
      </c>
      <c r="F882" s="358"/>
      <c r="G882" s="357" t="s">
        <v>1895</v>
      </c>
      <c r="H882" s="358" t="s">
        <v>6032</v>
      </c>
      <c r="I882" s="358" t="s">
        <v>166</v>
      </c>
      <c r="J882" s="363" t="s">
        <v>1429</v>
      </c>
      <c r="K882" s="358" t="s">
        <v>169</v>
      </c>
      <c r="L882" s="359">
        <v>4</v>
      </c>
      <c r="M882" s="359">
        <v>4</v>
      </c>
      <c r="N882" s="361" t="s">
        <v>10</v>
      </c>
      <c r="O882" s="183">
        <v>5</v>
      </c>
      <c r="P882" s="183" t="s">
        <v>177</v>
      </c>
    </row>
    <row r="883" spans="1:16" ht="20">
      <c r="A883" s="358" t="s">
        <v>6635</v>
      </c>
      <c r="B883" s="358" t="s">
        <v>6636</v>
      </c>
      <c r="C883" s="358"/>
      <c r="D883" s="358"/>
      <c r="E883" s="358" t="s">
        <v>220</v>
      </c>
      <c r="F883" s="358"/>
      <c r="G883" s="357" t="s">
        <v>1895</v>
      </c>
      <c r="H883" s="358" t="s">
        <v>6035</v>
      </c>
      <c r="I883" s="358" t="s">
        <v>166</v>
      </c>
      <c r="J883" s="363" t="s">
        <v>1429</v>
      </c>
      <c r="K883" s="358" t="s">
        <v>169</v>
      </c>
      <c r="L883" s="359">
        <v>4</v>
      </c>
      <c r="M883" s="359">
        <v>4</v>
      </c>
      <c r="N883" s="361" t="s">
        <v>10</v>
      </c>
      <c r="O883" s="183">
        <v>5</v>
      </c>
      <c r="P883" s="183" t="s">
        <v>177</v>
      </c>
    </row>
    <row r="884" spans="1:16" ht="20">
      <c r="A884" s="358" t="s">
        <v>6637</v>
      </c>
      <c r="B884" s="358" t="s">
        <v>6638</v>
      </c>
      <c r="C884" s="358"/>
      <c r="D884" s="358"/>
      <c r="E884" s="358" t="s">
        <v>220</v>
      </c>
      <c r="F884" s="358"/>
      <c r="G884" s="357" t="s">
        <v>6431</v>
      </c>
      <c r="H884" s="358" t="s">
        <v>4997</v>
      </c>
      <c r="I884" s="358" t="s">
        <v>166</v>
      </c>
      <c r="J884" s="363" t="s">
        <v>1429</v>
      </c>
      <c r="K884" s="358" t="s">
        <v>169</v>
      </c>
      <c r="L884" s="359">
        <v>4</v>
      </c>
      <c r="M884" s="359">
        <v>4</v>
      </c>
      <c r="N884" s="361" t="s">
        <v>10</v>
      </c>
      <c r="O884" s="183">
        <v>5</v>
      </c>
      <c r="P884" s="183" t="s">
        <v>177</v>
      </c>
    </row>
    <row r="885" spans="1:16" ht="20">
      <c r="A885" s="358" t="s">
        <v>6639</v>
      </c>
      <c r="B885" s="358" t="s">
        <v>6640</v>
      </c>
      <c r="C885" s="358"/>
      <c r="D885" s="358"/>
      <c r="E885" s="358" t="s">
        <v>220</v>
      </c>
      <c r="F885" s="358"/>
      <c r="G885" s="357" t="s">
        <v>6431</v>
      </c>
      <c r="H885" s="358" t="s">
        <v>5000</v>
      </c>
      <c r="I885" s="358" t="s">
        <v>166</v>
      </c>
      <c r="J885" s="363" t="s">
        <v>1429</v>
      </c>
      <c r="K885" s="358" t="s">
        <v>169</v>
      </c>
      <c r="L885" s="359">
        <v>4</v>
      </c>
      <c r="M885" s="359">
        <v>4</v>
      </c>
      <c r="N885" s="361" t="s">
        <v>10</v>
      </c>
      <c r="O885" s="183">
        <v>5</v>
      </c>
      <c r="P885" s="183" t="s">
        <v>177</v>
      </c>
    </row>
    <row r="886" spans="1:16" ht="20">
      <c r="A886" s="358" t="s">
        <v>6641</v>
      </c>
      <c r="B886" s="358" t="s">
        <v>6642</v>
      </c>
      <c r="C886" s="358"/>
      <c r="D886" s="358"/>
      <c r="E886" s="358" t="s">
        <v>220</v>
      </c>
      <c r="F886" s="358"/>
      <c r="G886" s="357" t="s">
        <v>6434</v>
      </c>
      <c r="H886" s="358" t="s">
        <v>6643</v>
      </c>
      <c r="I886" s="358" t="s">
        <v>166</v>
      </c>
      <c r="J886" s="363" t="s">
        <v>1429</v>
      </c>
      <c r="K886" s="358" t="s">
        <v>169</v>
      </c>
      <c r="L886" s="359">
        <v>4</v>
      </c>
      <c r="M886" s="359">
        <v>4</v>
      </c>
      <c r="N886" s="361" t="s">
        <v>12</v>
      </c>
      <c r="O886" s="183">
        <v>5</v>
      </c>
      <c r="P886" s="183" t="s">
        <v>177</v>
      </c>
    </row>
    <row r="887" spans="1:16" ht="20">
      <c r="A887" s="358" t="s">
        <v>6644</v>
      </c>
      <c r="B887" s="358" t="s">
        <v>6645</v>
      </c>
      <c r="C887" s="358"/>
      <c r="D887" s="358"/>
      <c r="E887" s="358" t="s">
        <v>220</v>
      </c>
      <c r="F887" s="358"/>
      <c r="G887" s="357" t="s">
        <v>6434</v>
      </c>
      <c r="H887" s="358" t="s">
        <v>6646</v>
      </c>
      <c r="I887" s="358" t="s">
        <v>166</v>
      </c>
      <c r="J887" s="363" t="s">
        <v>1429</v>
      </c>
      <c r="K887" s="358" t="s">
        <v>169</v>
      </c>
      <c r="L887" s="359">
        <v>4</v>
      </c>
      <c r="M887" s="359">
        <v>4</v>
      </c>
      <c r="N887" s="361" t="s">
        <v>12</v>
      </c>
      <c r="O887" s="183">
        <v>5</v>
      </c>
      <c r="P887" s="183" t="s">
        <v>177</v>
      </c>
    </row>
    <row r="888" spans="1:16" ht="20">
      <c r="A888" s="358" t="s">
        <v>6647</v>
      </c>
      <c r="B888" s="358" t="s">
        <v>6648</v>
      </c>
      <c r="C888" s="358"/>
      <c r="D888" s="358"/>
      <c r="E888" s="358" t="s">
        <v>220</v>
      </c>
      <c r="F888" s="358"/>
      <c r="G888" s="357" t="s">
        <v>1895</v>
      </c>
      <c r="H888" s="358" t="s">
        <v>5003</v>
      </c>
      <c r="I888" s="358" t="s">
        <v>166</v>
      </c>
      <c r="J888" s="363" t="s">
        <v>1429</v>
      </c>
      <c r="K888" s="358" t="s">
        <v>169</v>
      </c>
      <c r="L888" s="359">
        <v>4</v>
      </c>
      <c r="M888" s="359">
        <v>4</v>
      </c>
      <c r="N888" s="361" t="s">
        <v>10</v>
      </c>
      <c r="O888" s="183">
        <v>5</v>
      </c>
      <c r="P888" s="183" t="s">
        <v>177</v>
      </c>
    </row>
    <row r="889" spans="1:16" ht="20">
      <c r="A889" s="358" t="s">
        <v>6649</v>
      </c>
      <c r="B889" s="358" t="s">
        <v>6650</v>
      </c>
      <c r="C889" s="358"/>
      <c r="D889" s="358"/>
      <c r="E889" s="358" t="s">
        <v>220</v>
      </c>
      <c r="F889" s="358"/>
      <c r="G889" s="357" t="s">
        <v>6431</v>
      </c>
      <c r="H889" s="358" t="s">
        <v>5006</v>
      </c>
      <c r="I889" s="358" t="s">
        <v>166</v>
      </c>
      <c r="J889" s="363" t="s">
        <v>1429</v>
      </c>
      <c r="K889" s="358" t="s">
        <v>169</v>
      </c>
      <c r="L889" s="359">
        <v>4</v>
      </c>
      <c r="M889" s="359">
        <v>4</v>
      </c>
      <c r="N889" s="361" t="s">
        <v>10</v>
      </c>
      <c r="O889" s="183">
        <v>5</v>
      </c>
      <c r="P889" s="183" t="s">
        <v>177</v>
      </c>
    </row>
    <row r="890" spans="1:16" ht="20">
      <c r="A890" s="358" t="s">
        <v>6651</v>
      </c>
      <c r="B890" s="358" t="s">
        <v>6652</v>
      </c>
      <c r="C890" s="358"/>
      <c r="D890" s="358"/>
      <c r="E890" s="358" t="s">
        <v>220</v>
      </c>
      <c r="F890" s="358"/>
      <c r="G890" s="357" t="s">
        <v>6431</v>
      </c>
      <c r="H890" s="358" t="s">
        <v>5009</v>
      </c>
      <c r="I890" s="358" t="s">
        <v>166</v>
      </c>
      <c r="J890" s="363" t="s">
        <v>1429</v>
      </c>
      <c r="K890" s="358" t="s">
        <v>169</v>
      </c>
      <c r="L890" s="359">
        <v>4</v>
      </c>
      <c r="M890" s="359">
        <v>4</v>
      </c>
      <c r="N890" s="361" t="s">
        <v>10</v>
      </c>
      <c r="O890" s="183">
        <v>5</v>
      </c>
      <c r="P890" s="183" t="s">
        <v>177</v>
      </c>
    </row>
    <row r="891" spans="1:16" ht="20">
      <c r="A891" s="358" t="s">
        <v>6653</v>
      </c>
      <c r="B891" s="358" t="s">
        <v>6654</v>
      </c>
      <c r="C891" s="358"/>
      <c r="D891" s="358"/>
      <c r="E891" s="358" t="s">
        <v>220</v>
      </c>
      <c r="F891" s="358"/>
      <c r="G891" s="357" t="s">
        <v>6431</v>
      </c>
      <c r="H891" s="358" t="s">
        <v>5012</v>
      </c>
      <c r="I891" s="358" t="s">
        <v>166</v>
      </c>
      <c r="J891" s="363" t="s">
        <v>1429</v>
      </c>
      <c r="K891" s="358" t="s">
        <v>169</v>
      </c>
      <c r="L891" s="359">
        <v>4</v>
      </c>
      <c r="M891" s="359">
        <v>4</v>
      </c>
      <c r="N891" s="361" t="s">
        <v>10</v>
      </c>
      <c r="O891" s="183">
        <v>5</v>
      </c>
      <c r="P891" s="183" t="s">
        <v>177</v>
      </c>
    </row>
    <row r="892" spans="1:16" ht="20">
      <c r="A892" s="358" t="s">
        <v>6655</v>
      </c>
      <c r="B892" s="358" t="s">
        <v>6656</v>
      </c>
      <c r="C892" s="358"/>
      <c r="D892" s="358"/>
      <c r="E892" s="358" t="s">
        <v>220</v>
      </c>
      <c r="F892" s="358"/>
      <c r="G892" s="357" t="s">
        <v>6431</v>
      </c>
      <c r="H892" s="358" t="s">
        <v>5015</v>
      </c>
      <c r="I892" s="358" t="s">
        <v>166</v>
      </c>
      <c r="J892" s="363" t="s">
        <v>1429</v>
      </c>
      <c r="K892" s="358" t="s">
        <v>169</v>
      </c>
      <c r="L892" s="359">
        <v>4</v>
      </c>
      <c r="M892" s="359">
        <v>4</v>
      </c>
      <c r="N892" s="361" t="s">
        <v>10</v>
      </c>
      <c r="O892" s="183">
        <v>5</v>
      </c>
      <c r="P892" s="183" t="s">
        <v>177</v>
      </c>
    </row>
    <row r="893" spans="1:16" ht="20">
      <c r="A893" s="358" t="s">
        <v>6657</v>
      </c>
      <c r="B893" s="363" t="s">
        <v>6658</v>
      </c>
      <c r="C893" s="358"/>
      <c r="D893" s="358"/>
      <c r="E893" s="358" t="s">
        <v>220</v>
      </c>
      <c r="F893" s="358"/>
      <c r="G893" s="357" t="s">
        <v>6431</v>
      </c>
      <c r="H893" s="358" t="s">
        <v>5018</v>
      </c>
      <c r="I893" s="358" t="s">
        <v>166</v>
      </c>
      <c r="J893" s="363" t="s">
        <v>1429</v>
      </c>
      <c r="K893" s="358" t="s">
        <v>169</v>
      </c>
      <c r="L893" s="359">
        <v>4</v>
      </c>
      <c r="M893" s="359">
        <v>4</v>
      </c>
      <c r="N893" s="361" t="s">
        <v>10</v>
      </c>
      <c r="O893" s="183">
        <v>5</v>
      </c>
      <c r="P893" s="183" t="s">
        <v>177</v>
      </c>
    </row>
    <row r="894" spans="1:16" ht="20">
      <c r="A894" s="358" t="s">
        <v>6659</v>
      </c>
      <c r="B894" s="363" t="s">
        <v>6660</v>
      </c>
      <c r="C894" s="358"/>
      <c r="D894" s="358"/>
      <c r="E894" s="358" t="s">
        <v>220</v>
      </c>
      <c r="F894" s="358"/>
      <c r="G894" s="357" t="s">
        <v>6431</v>
      </c>
      <c r="H894" s="358" t="s">
        <v>6054</v>
      </c>
      <c r="I894" s="358" t="s">
        <v>166</v>
      </c>
      <c r="J894" s="363" t="s">
        <v>1429</v>
      </c>
      <c r="K894" s="358" t="s">
        <v>169</v>
      </c>
      <c r="L894" s="359">
        <v>4</v>
      </c>
      <c r="M894" s="359">
        <v>4</v>
      </c>
      <c r="N894" s="361" t="s">
        <v>10</v>
      </c>
      <c r="O894" s="183">
        <v>5</v>
      </c>
      <c r="P894" s="183" t="s">
        <v>177</v>
      </c>
    </row>
    <row r="895" spans="1:16" ht="20">
      <c r="A895" s="358" t="s">
        <v>6661</v>
      </c>
      <c r="B895" s="363" t="s">
        <v>6662</v>
      </c>
      <c r="C895" s="358"/>
      <c r="D895" s="358"/>
      <c r="E895" s="358" t="s">
        <v>220</v>
      </c>
      <c r="F895" s="358"/>
      <c r="G895" s="357" t="s">
        <v>6431</v>
      </c>
      <c r="H895" s="358" t="s">
        <v>5027</v>
      </c>
      <c r="I895" s="358" t="s">
        <v>166</v>
      </c>
      <c r="J895" s="363" t="s">
        <v>1429</v>
      </c>
      <c r="K895" s="358" t="s">
        <v>169</v>
      </c>
      <c r="L895" s="359">
        <v>4</v>
      </c>
      <c r="M895" s="359">
        <v>4</v>
      </c>
      <c r="N895" s="361" t="s">
        <v>10</v>
      </c>
      <c r="O895" s="183">
        <v>5</v>
      </c>
      <c r="P895" s="183" t="s">
        <v>177</v>
      </c>
    </row>
    <row r="896" spans="1:16" ht="20">
      <c r="A896" s="358" t="s">
        <v>6663</v>
      </c>
      <c r="B896" s="363" t="s">
        <v>6664</v>
      </c>
      <c r="C896" s="358"/>
      <c r="D896" s="358"/>
      <c r="E896" s="358" t="s">
        <v>220</v>
      </c>
      <c r="F896" s="358"/>
      <c r="G896" s="357" t="s">
        <v>6431</v>
      </c>
      <c r="H896" s="358" t="s">
        <v>5030</v>
      </c>
      <c r="I896" s="358" t="s">
        <v>166</v>
      </c>
      <c r="J896" s="363" t="s">
        <v>1429</v>
      </c>
      <c r="K896" s="358" t="s">
        <v>169</v>
      </c>
      <c r="L896" s="359">
        <v>4</v>
      </c>
      <c r="M896" s="359">
        <v>4</v>
      </c>
      <c r="N896" s="361" t="s">
        <v>10</v>
      </c>
      <c r="O896" s="183">
        <v>5</v>
      </c>
      <c r="P896" s="183" t="s">
        <v>177</v>
      </c>
    </row>
    <row r="897" spans="1:16" ht="20">
      <c r="A897" s="358" t="s">
        <v>6665</v>
      </c>
      <c r="B897" s="363" t="s">
        <v>6666</v>
      </c>
      <c r="C897" s="358"/>
      <c r="D897" s="358"/>
      <c r="E897" s="358" t="s">
        <v>220</v>
      </c>
      <c r="F897" s="358"/>
      <c r="G897" s="357" t="s">
        <v>6431</v>
      </c>
      <c r="H897" s="358" t="s">
        <v>5033</v>
      </c>
      <c r="I897" s="358" t="s">
        <v>166</v>
      </c>
      <c r="J897" s="363" t="s">
        <v>1429</v>
      </c>
      <c r="K897" s="358" t="s">
        <v>169</v>
      </c>
      <c r="L897" s="359">
        <v>4</v>
      </c>
      <c r="M897" s="359">
        <v>4</v>
      </c>
      <c r="N897" s="361" t="s">
        <v>10</v>
      </c>
      <c r="O897" s="183">
        <v>5</v>
      </c>
      <c r="P897" s="183" t="s">
        <v>177</v>
      </c>
    </row>
    <row r="898" spans="1:16" ht="20">
      <c r="A898" s="358" t="s">
        <v>6667</v>
      </c>
      <c r="B898" s="363" t="s">
        <v>6668</v>
      </c>
      <c r="C898" s="358"/>
      <c r="D898" s="358"/>
      <c r="E898" s="358" t="s">
        <v>220</v>
      </c>
      <c r="F898" s="358"/>
      <c r="G898" s="357" t="s">
        <v>6434</v>
      </c>
      <c r="H898" s="358" t="s">
        <v>6669</v>
      </c>
      <c r="I898" s="358" t="s">
        <v>166</v>
      </c>
      <c r="J898" s="363" t="s">
        <v>1429</v>
      </c>
      <c r="K898" s="358" t="s">
        <v>169</v>
      </c>
      <c r="L898" s="359">
        <v>4</v>
      </c>
      <c r="M898" s="359">
        <v>4</v>
      </c>
      <c r="N898" s="361" t="s">
        <v>12</v>
      </c>
      <c r="O898" s="183">
        <v>5</v>
      </c>
      <c r="P898" s="183" t="s">
        <v>177</v>
      </c>
    </row>
    <row r="899" spans="1:16" ht="20">
      <c r="A899" s="358" t="s">
        <v>6670</v>
      </c>
      <c r="B899" s="363" t="s">
        <v>6671</v>
      </c>
      <c r="C899" s="358"/>
      <c r="D899" s="358"/>
      <c r="E899" s="358" t="s">
        <v>220</v>
      </c>
      <c r="F899" s="358"/>
      <c r="G899" s="357" t="s">
        <v>6434</v>
      </c>
      <c r="H899" s="358" t="s">
        <v>6672</v>
      </c>
      <c r="I899" s="358" t="s">
        <v>166</v>
      </c>
      <c r="J899" s="363" t="s">
        <v>1429</v>
      </c>
      <c r="K899" s="358" t="s">
        <v>169</v>
      </c>
      <c r="L899" s="359">
        <v>4</v>
      </c>
      <c r="M899" s="359">
        <v>4</v>
      </c>
      <c r="N899" s="361" t="s">
        <v>12</v>
      </c>
      <c r="O899" s="183">
        <v>5</v>
      </c>
      <c r="P899" s="183" t="s">
        <v>177</v>
      </c>
    </row>
    <row r="900" spans="1:16" ht="20">
      <c r="A900" s="358" t="s">
        <v>6673</v>
      </c>
      <c r="B900" s="363" t="s">
        <v>6674</v>
      </c>
      <c r="C900" s="358"/>
      <c r="D900" s="358"/>
      <c r="E900" s="358" t="s">
        <v>220</v>
      </c>
      <c r="F900" s="358"/>
      <c r="G900" s="357" t="s">
        <v>1864</v>
      </c>
      <c r="H900" s="358" t="s">
        <v>6675</v>
      </c>
      <c r="I900" s="358" t="s">
        <v>166</v>
      </c>
      <c r="J900" s="363" t="s">
        <v>1429</v>
      </c>
      <c r="K900" s="358" t="s">
        <v>169</v>
      </c>
      <c r="L900" s="359">
        <v>4</v>
      </c>
      <c r="M900" s="359">
        <v>4</v>
      </c>
      <c r="N900" s="361" t="s">
        <v>10</v>
      </c>
      <c r="O900" s="183">
        <v>5</v>
      </c>
      <c r="P900" s="183" t="s">
        <v>177</v>
      </c>
    </row>
    <row r="901" spans="1:16" ht="20">
      <c r="A901" s="358" t="s">
        <v>6676</v>
      </c>
      <c r="B901" s="363" t="s">
        <v>6677</v>
      </c>
      <c r="C901" s="358"/>
      <c r="D901" s="358"/>
      <c r="E901" s="358" t="s">
        <v>220</v>
      </c>
      <c r="F901" s="358"/>
      <c r="G901" s="357" t="s">
        <v>1864</v>
      </c>
      <c r="H901" s="358" t="s">
        <v>6065</v>
      </c>
      <c r="I901" s="358" t="s">
        <v>166</v>
      </c>
      <c r="J901" s="363" t="s">
        <v>1429</v>
      </c>
      <c r="K901" s="358" t="s">
        <v>169</v>
      </c>
      <c r="L901" s="359">
        <v>4</v>
      </c>
      <c r="M901" s="359">
        <v>4</v>
      </c>
      <c r="N901" s="361" t="s">
        <v>10</v>
      </c>
      <c r="O901" s="183">
        <v>5</v>
      </c>
      <c r="P901" s="183" t="s">
        <v>177</v>
      </c>
    </row>
    <row r="902" spans="1:16" ht="20">
      <c r="A902" s="358" t="s">
        <v>6678</v>
      </c>
      <c r="B902" s="363" t="s">
        <v>6679</v>
      </c>
      <c r="C902" s="358"/>
      <c r="D902" s="358"/>
      <c r="E902" s="358" t="s">
        <v>220</v>
      </c>
      <c r="F902" s="358"/>
      <c r="G902" s="357" t="s">
        <v>1864</v>
      </c>
      <c r="H902" s="358" t="s">
        <v>5042</v>
      </c>
      <c r="I902" s="358" t="s">
        <v>166</v>
      </c>
      <c r="J902" s="363" t="s">
        <v>1429</v>
      </c>
      <c r="K902" s="358" t="s">
        <v>169</v>
      </c>
      <c r="L902" s="359">
        <v>4</v>
      </c>
      <c r="M902" s="359">
        <v>4</v>
      </c>
      <c r="N902" s="361" t="s">
        <v>10</v>
      </c>
      <c r="O902" s="183">
        <v>5</v>
      </c>
      <c r="P902" s="183" t="s">
        <v>177</v>
      </c>
    </row>
    <row r="903" spans="1:16" ht="20">
      <c r="A903" s="358" t="s">
        <v>6680</v>
      </c>
      <c r="B903" s="363" t="s">
        <v>6681</v>
      </c>
      <c r="C903" s="358"/>
      <c r="D903" s="358"/>
      <c r="E903" s="358" t="s">
        <v>220</v>
      </c>
      <c r="F903" s="358"/>
      <c r="G903" s="357" t="s">
        <v>1895</v>
      </c>
      <c r="H903" s="358" t="s">
        <v>6070</v>
      </c>
      <c r="I903" s="358" t="s">
        <v>166</v>
      </c>
      <c r="J903" s="363" t="s">
        <v>1429</v>
      </c>
      <c r="K903" s="358" t="s">
        <v>169</v>
      </c>
      <c r="L903" s="359">
        <v>4</v>
      </c>
      <c r="M903" s="359">
        <v>4</v>
      </c>
      <c r="N903" s="361" t="s">
        <v>10</v>
      </c>
      <c r="O903" s="183">
        <v>5</v>
      </c>
      <c r="P903" s="183" t="s">
        <v>177</v>
      </c>
    </row>
    <row r="904" spans="1:16" ht="20">
      <c r="A904" s="358" t="s">
        <v>6682</v>
      </c>
      <c r="B904" s="363" t="s">
        <v>6683</v>
      </c>
      <c r="C904" s="358"/>
      <c r="D904" s="358"/>
      <c r="E904" s="358" t="s">
        <v>220</v>
      </c>
      <c r="F904" s="358"/>
      <c r="G904" s="357" t="s">
        <v>6594</v>
      </c>
      <c r="H904" s="358" t="s">
        <v>6684</v>
      </c>
      <c r="I904" s="358" t="s">
        <v>166</v>
      </c>
      <c r="J904" s="363" t="s">
        <v>1429</v>
      </c>
      <c r="K904" s="358" t="s">
        <v>169</v>
      </c>
      <c r="L904" s="359">
        <v>4</v>
      </c>
      <c r="M904" s="359">
        <v>4</v>
      </c>
      <c r="N904" s="361" t="s">
        <v>12</v>
      </c>
      <c r="O904" s="183">
        <v>5</v>
      </c>
      <c r="P904" s="183" t="s">
        <v>177</v>
      </c>
    </row>
    <row r="905" spans="1:16" ht="20">
      <c r="A905" s="358" t="s">
        <v>6685</v>
      </c>
      <c r="B905" s="363" t="s">
        <v>6686</v>
      </c>
      <c r="C905" s="358"/>
      <c r="D905" s="358"/>
      <c r="E905" s="358" t="s">
        <v>220</v>
      </c>
      <c r="F905" s="358"/>
      <c r="G905" s="357" t="s">
        <v>1895</v>
      </c>
      <c r="H905" s="358" t="s">
        <v>6073</v>
      </c>
      <c r="I905" s="358" t="s">
        <v>166</v>
      </c>
      <c r="J905" s="363" t="s">
        <v>1429</v>
      </c>
      <c r="K905" s="358" t="s">
        <v>169</v>
      </c>
      <c r="L905" s="359">
        <v>4</v>
      </c>
      <c r="M905" s="359">
        <v>4</v>
      </c>
      <c r="N905" s="361" t="s">
        <v>10</v>
      </c>
      <c r="O905" s="183">
        <v>5</v>
      </c>
      <c r="P905" s="183" t="s">
        <v>177</v>
      </c>
    </row>
    <row r="906" spans="1:16" ht="20">
      <c r="A906" s="358" t="s">
        <v>6687</v>
      </c>
      <c r="B906" s="363" t="s">
        <v>6688</v>
      </c>
      <c r="C906" s="358"/>
      <c r="D906" s="358"/>
      <c r="E906" s="358" t="s">
        <v>220</v>
      </c>
      <c r="F906" s="358"/>
      <c r="G906" s="357" t="s">
        <v>6594</v>
      </c>
      <c r="H906" s="358" t="s">
        <v>6689</v>
      </c>
      <c r="I906" s="358" t="s">
        <v>166</v>
      </c>
      <c r="J906" s="363" t="s">
        <v>1429</v>
      </c>
      <c r="K906" s="358" t="s">
        <v>169</v>
      </c>
      <c r="L906" s="359">
        <v>4</v>
      </c>
      <c r="M906" s="359">
        <v>4</v>
      </c>
      <c r="N906" s="361" t="s">
        <v>12</v>
      </c>
      <c r="O906" s="183">
        <v>5</v>
      </c>
      <c r="P906" s="183" t="s">
        <v>177</v>
      </c>
    </row>
    <row r="907" spans="1:16" ht="20">
      <c r="A907" s="358" t="s">
        <v>6690</v>
      </c>
      <c r="B907" s="363" t="s">
        <v>6691</v>
      </c>
      <c r="C907" s="358"/>
      <c r="D907" s="358"/>
      <c r="E907" s="358" t="s">
        <v>220</v>
      </c>
      <c r="F907" s="358"/>
      <c r="G907" s="357" t="s">
        <v>6594</v>
      </c>
      <c r="H907" s="358" t="s">
        <v>6692</v>
      </c>
      <c r="I907" s="358" t="s">
        <v>166</v>
      </c>
      <c r="J907" s="363" t="s">
        <v>1429</v>
      </c>
      <c r="K907" s="358" t="s">
        <v>169</v>
      </c>
      <c r="L907" s="359">
        <v>4</v>
      </c>
      <c r="M907" s="359">
        <v>4</v>
      </c>
      <c r="N907" s="361" t="s">
        <v>12</v>
      </c>
      <c r="O907" s="183">
        <v>5</v>
      </c>
      <c r="P907" s="183" t="s">
        <v>177</v>
      </c>
    </row>
    <row r="908" spans="1:16" ht="20">
      <c r="A908" s="358" t="s">
        <v>6693</v>
      </c>
      <c r="B908" s="363" t="s">
        <v>6694</v>
      </c>
      <c r="C908" s="358"/>
      <c r="D908" s="358"/>
      <c r="E908" s="358" t="s">
        <v>220</v>
      </c>
      <c r="F908" s="358"/>
      <c r="G908" s="357" t="s">
        <v>1864</v>
      </c>
      <c r="H908" s="358" t="s">
        <v>6076</v>
      </c>
      <c r="I908" s="358" t="s">
        <v>166</v>
      </c>
      <c r="J908" s="363" t="s">
        <v>1429</v>
      </c>
      <c r="K908" s="358" t="s">
        <v>169</v>
      </c>
      <c r="L908" s="359">
        <v>4</v>
      </c>
      <c r="M908" s="359">
        <v>4</v>
      </c>
      <c r="N908" s="361" t="s">
        <v>10</v>
      </c>
      <c r="O908" s="183">
        <v>5</v>
      </c>
      <c r="P908" s="183" t="s">
        <v>177</v>
      </c>
    </row>
    <row r="909" spans="1:16" ht="20">
      <c r="A909" s="358" t="s">
        <v>6695</v>
      </c>
      <c r="B909" s="363" t="s">
        <v>6696</v>
      </c>
      <c r="C909" s="358"/>
      <c r="D909" s="358"/>
      <c r="E909" s="358" t="s">
        <v>220</v>
      </c>
      <c r="F909" s="358"/>
      <c r="G909" s="357" t="s">
        <v>1895</v>
      </c>
      <c r="H909" s="358" t="s">
        <v>6079</v>
      </c>
      <c r="I909" s="358" t="s">
        <v>166</v>
      </c>
      <c r="J909" s="363" t="s">
        <v>1429</v>
      </c>
      <c r="K909" s="358" t="s">
        <v>169</v>
      </c>
      <c r="L909" s="359">
        <v>4</v>
      </c>
      <c r="M909" s="359">
        <v>4</v>
      </c>
      <c r="N909" s="361" t="s">
        <v>10</v>
      </c>
      <c r="O909" s="183">
        <v>5</v>
      </c>
      <c r="P909" s="183" t="s">
        <v>177</v>
      </c>
    </row>
    <row r="910" spans="1:16" ht="20">
      <c r="A910" s="358" t="s">
        <v>6697</v>
      </c>
      <c r="B910" s="363" t="s">
        <v>6698</v>
      </c>
      <c r="C910" s="358"/>
      <c r="D910" s="358"/>
      <c r="E910" s="358" t="s">
        <v>220</v>
      </c>
      <c r="F910" s="358"/>
      <c r="G910" s="357" t="s">
        <v>6594</v>
      </c>
      <c r="H910" s="358" t="s">
        <v>6699</v>
      </c>
      <c r="I910" s="358" t="s">
        <v>166</v>
      </c>
      <c r="J910" s="363" t="s">
        <v>1429</v>
      </c>
      <c r="K910" s="358" t="s">
        <v>169</v>
      </c>
      <c r="L910" s="359">
        <v>4</v>
      </c>
      <c r="M910" s="359">
        <v>4</v>
      </c>
      <c r="N910" s="361" t="s">
        <v>12</v>
      </c>
      <c r="O910" s="183">
        <v>5</v>
      </c>
      <c r="P910" s="183" t="s">
        <v>177</v>
      </c>
    </row>
    <row r="911" spans="1:16" ht="20">
      <c r="A911" s="358" t="s">
        <v>6700</v>
      </c>
      <c r="B911" s="363" t="s">
        <v>6701</v>
      </c>
      <c r="C911" s="358"/>
      <c r="D911" s="358"/>
      <c r="E911" s="358" t="s">
        <v>220</v>
      </c>
      <c r="F911" s="358"/>
      <c r="G911" s="357" t="s">
        <v>1895</v>
      </c>
      <c r="H911" s="358" t="s">
        <v>6082</v>
      </c>
      <c r="I911" s="358" t="s">
        <v>166</v>
      </c>
      <c r="J911" s="363" t="s">
        <v>1429</v>
      </c>
      <c r="K911" s="358" t="s">
        <v>169</v>
      </c>
      <c r="L911" s="359">
        <v>4</v>
      </c>
      <c r="M911" s="359">
        <v>4</v>
      </c>
      <c r="N911" s="361" t="s">
        <v>10</v>
      </c>
      <c r="O911" s="183">
        <v>5</v>
      </c>
      <c r="P911" s="183" t="s">
        <v>177</v>
      </c>
    </row>
    <row r="912" spans="1:16" ht="20">
      <c r="A912" s="358" t="s">
        <v>6702</v>
      </c>
      <c r="B912" s="363" t="s">
        <v>6703</v>
      </c>
      <c r="C912" s="358"/>
      <c r="D912" s="358"/>
      <c r="E912" s="358" t="s">
        <v>220</v>
      </c>
      <c r="F912" s="358"/>
      <c r="G912" s="357" t="s">
        <v>6594</v>
      </c>
      <c r="H912" s="358" t="s">
        <v>6704</v>
      </c>
      <c r="I912" s="358" t="s">
        <v>166</v>
      </c>
      <c r="J912" s="363" t="s">
        <v>1429</v>
      </c>
      <c r="K912" s="358" t="s">
        <v>169</v>
      </c>
      <c r="L912" s="359">
        <v>4</v>
      </c>
      <c r="M912" s="359">
        <v>4</v>
      </c>
      <c r="N912" s="361" t="s">
        <v>12</v>
      </c>
      <c r="O912" s="183">
        <v>5</v>
      </c>
      <c r="P912" s="183" t="s">
        <v>177</v>
      </c>
    </row>
    <row r="913" spans="1:16" ht="20">
      <c r="A913" s="358" t="s">
        <v>6705</v>
      </c>
      <c r="B913" s="363" t="s">
        <v>6706</v>
      </c>
      <c r="C913" s="358"/>
      <c r="D913" s="358"/>
      <c r="E913" s="358" t="s">
        <v>220</v>
      </c>
      <c r="F913" s="358"/>
      <c r="G913" s="357" t="s">
        <v>6594</v>
      </c>
      <c r="H913" s="358" t="s">
        <v>6707</v>
      </c>
      <c r="I913" s="358" t="s">
        <v>166</v>
      </c>
      <c r="J913" s="363" t="s">
        <v>1429</v>
      </c>
      <c r="K913" s="358" t="s">
        <v>169</v>
      </c>
      <c r="L913" s="359">
        <v>4</v>
      </c>
      <c r="M913" s="359">
        <v>4</v>
      </c>
      <c r="N913" s="361" t="s">
        <v>12</v>
      </c>
      <c r="O913" s="183">
        <v>5</v>
      </c>
      <c r="P913" s="183" t="s">
        <v>177</v>
      </c>
    </row>
    <row r="914" spans="1:16" ht="20">
      <c r="A914" s="358" t="s">
        <v>6708</v>
      </c>
      <c r="B914" s="363" t="s">
        <v>6709</v>
      </c>
      <c r="C914" s="358"/>
      <c r="D914" s="358"/>
      <c r="E914" s="358" t="s">
        <v>220</v>
      </c>
      <c r="F914" s="358"/>
      <c r="G914" s="357" t="s">
        <v>1864</v>
      </c>
      <c r="H914" s="358" t="s">
        <v>6085</v>
      </c>
      <c r="I914" s="358" t="s">
        <v>166</v>
      </c>
      <c r="J914" s="363" t="s">
        <v>1429</v>
      </c>
      <c r="K914" s="358" t="s">
        <v>169</v>
      </c>
      <c r="L914" s="359">
        <v>4</v>
      </c>
      <c r="M914" s="359">
        <v>4</v>
      </c>
      <c r="N914" s="361" t="s">
        <v>10</v>
      </c>
      <c r="O914" s="183">
        <v>5</v>
      </c>
      <c r="P914" s="183" t="s">
        <v>177</v>
      </c>
    </row>
    <row r="915" spans="1:16" ht="20">
      <c r="A915" s="358" t="s">
        <v>6710</v>
      </c>
      <c r="B915" s="363" t="s">
        <v>6711</v>
      </c>
      <c r="C915" s="358"/>
      <c r="D915" s="358"/>
      <c r="E915" s="358" t="s">
        <v>220</v>
      </c>
      <c r="F915" s="358"/>
      <c r="G915" s="357" t="s">
        <v>6431</v>
      </c>
      <c r="H915" s="358" t="s">
        <v>6088</v>
      </c>
      <c r="I915" s="358" t="s">
        <v>166</v>
      </c>
      <c r="J915" s="363" t="s">
        <v>1429</v>
      </c>
      <c r="K915" s="358" t="s">
        <v>169</v>
      </c>
      <c r="L915" s="359">
        <v>4</v>
      </c>
      <c r="M915" s="359">
        <v>4</v>
      </c>
      <c r="N915" s="361" t="s">
        <v>10</v>
      </c>
      <c r="O915" s="183">
        <v>5</v>
      </c>
      <c r="P915" s="183" t="s">
        <v>177</v>
      </c>
    </row>
    <row r="916" spans="1:16" ht="20">
      <c r="A916" s="358" t="s">
        <v>6712</v>
      </c>
      <c r="B916" s="363" t="s">
        <v>6713</v>
      </c>
      <c r="C916" s="358"/>
      <c r="D916" s="358"/>
      <c r="E916" s="358" t="s">
        <v>220</v>
      </c>
      <c r="F916" s="358"/>
      <c r="G916" s="357" t="s">
        <v>6434</v>
      </c>
      <c r="H916" s="358" t="s">
        <v>6714</v>
      </c>
      <c r="I916" s="358" t="s">
        <v>166</v>
      </c>
      <c r="J916" s="363" t="s">
        <v>1429</v>
      </c>
      <c r="K916" s="358" t="s">
        <v>169</v>
      </c>
      <c r="L916" s="359">
        <v>4</v>
      </c>
      <c r="M916" s="359">
        <v>4</v>
      </c>
      <c r="N916" s="361" t="s">
        <v>12</v>
      </c>
      <c r="O916" s="183">
        <v>5</v>
      </c>
      <c r="P916" s="183" t="s">
        <v>177</v>
      </c>
    </row>
    <row r="917" spans="1:16" ht="20">
      <c r="A917" s="358" t="s">
        <v>6715</v>
      </c>
      <c r="B917" s="363" t="s">
        <v>6716</v>
      </c>
      <c r="C917" s="358"/>
      <c r="D917" s="358"/>
      <c r="E917" s="358" t="s">
        <v>220</v>
      </c>
      <c r="F917" s="358"/>
      <c r="G917" s="357" t="s">
        <v>1895</v>
      </c>
      <c r="H917" s="358" t="s">
        <v>6091</v>
      </c>
      <c r="I917" s="358" t="s">
        <v>166</v>
      </c>
      <c r="J917" s="363" t="s">
        <v>1429</v>
      </c>
      <c r="K917" s="358" t="s">
        <v>169</v>
      </c>
      <c r="L917" s="359">
        <v>4</v>
      </c>
      <c r="M917" s="359">
        <v>4</v>
      </c>
      <c r="N917" s="361" t="s">
        <v>10</v>
      </c>
      <c r="O917" s="183">
        <v>5</v>
      </c>
      <c r="P917" s="183" t="s">
        <v>177</v>
      </c>
    </row>
    <row r="918" spans="1:16" ht="20">
      <c r="A918" s="358" t="s">
        <v>6717</v>
      </c>
      <c r="B918" s="363" t="s">
        <v>6718</v>
      </c>
      <c r="C918" s="358"/>
      <c r="D918" s="358"/>
      <c r="E918" s="358" t="s">
        <v>220</v>
      </c>
      <c r="F918" s="358"/>
      <c r="G918" s="357" t="s">
        <v>6434</v>
      </c>
      <c r="H918" s="358" t="s">
        <v>6719</v>
      </c>
      <c r="I918" s="358" t="s">
        <v>166</v>
      </c>
      <c r="J918" s="363" t="s">
        <v>1429</v>
      </c>
      <c r="K918" s="358" t="s">
        <v>169</v>
      </c>
      <c r="L918" s="359">
        <v>4</v>
      </c>
      <c r="M918" s="359">
        <v>4</v>
      </c>
      <c r="N918" s="361" t="s">
        <v>12</v>
      </c>
      <c r="O918" s="183">
        <v>5</v>
      </c>
      <c r="P918" s="183" t="s">
        <v>177</v>
      </c>
    </row>
    <row r="919" spans="1:16" ht="20">
      <c r="A919" s="358" t="s">
        <v>6720</v>
      </c>
      <c r="B919" s="363" t="s">
        <v>6721</v>
      </c>
      <c r="C919" s="358"/>
      <c r="D919" s="358"/>
      <c r="E919" s="358" t="s">
        <v>220</v>
      </c>
      <c r="F919" s="358"/>
      <c r="G919" s="357" t="s">
        <v>1936</v>
      </c>
      <c r="H919" s="358" t="s">
        <v>6094</v>
      </c>
      <c r="I919" s="358" t="s">
        <v>166</v>
      </c>
      <c r="J919" s="363" t="s">
        <v>1429</v>
      </c>
      <c r="K919" s="358" t="s">
        <v>169</v>
      </c>
      <c r="L919" s="359">
        <v>4</v>
      </c>
      <c r="M919" s="359">
        <v>4</v>
      </c>
      <c r="N919" s="361" t="s">
        <v>10</v>
      </c>
      <c r="O919" s="183">
        <v>5</v>
      </c>
      <c r="P919" s="183" t="s">
        <v>177</v>
      </c>
    </row>
    <row r="920" spans="1:16" ht="20">
      <c r="A920" s="358" t="s">
        <v>6722</v>
      </c>
      <c r="B920" s="363" t="s">
        <v>6723</v>
      </c>
      <c r="C920" s="358"/>
      <c r="D920" s="358"/>
      <c r="E920" s="358" t="s">
        <v>220</v>
      </c>
      <c r="F920" s="358"/>
      <c r="G920" s="357" t="s">
        <v>6724</v>
      </c>
      <c r="H920" s="358" t="s">
        <v>6094</v>
      </c>
      <c r="I920" s="358" t="s">
        <v>166</v>
      </c>
      <c r="J920" s="363" t="s">
        <v>1429</v>
      </c>
      <c r="K920" s="358" t="s">
        <v>169</v>
      </c>
      <c r="L920" s="359">
        <v>4</v>
      </c>
      <c r="M920" s="359">
        <v>4</v>
      </c>
      <c r="N920" s="361" t="s">
        <v>10</v>
      </c>
      <c r="O920" s="183">
        <v>5</v>
      </c>
      <c r="P920" s="183" t="s">
        <v>177</v>
      </c>
    </row>
    <row r="921" spans="1:16" ht="20">
      <c r="A921" s="358" t="s">
        <v>6725</v>
      </c>
      <c r="B921" s="363" t="s">
        <v>6726</v>
      </c>
      <c r="C921" s="358"/>
      <c r="D921" s="358"/>
      <c r="E921" s="358" t="s">
        <v>220</v>
      </c>
      <c r="F921" s="358"/>
      <c r="G921" s="357" t="s">
        <v>6594</v>
      </c>
      <c r="H921" s="358" t="s">
        <v>6727</v>
      </c>
      <c r="I921" s="358" t="s">
        <v>166</v>
      </c>
      <c r="J921" s="363" t="s">
        <v>1429</v>
      </c>
      <c r="K921" s="358" t="s">
        <v>169</v>
      </c>
      <c r="L921" s="359">
        <v>4</v>
      </c>
      <c r="M921" s="359">
        <v>4</v>
      </c>
      <c r="N921" s="361" t="s">
        <v>12</v>
      </c>
      <c r="O921" s="183">
        <v>5</v>
      </c>
      <c r="P921" s="183" t="s">
        <v>177</v>
      </c>
    </row>
    <row r="922" spans="1:16" ht="20">
      <c r="A922" s="358" t="s">
        <v>6728</v>
      </c>
      <c r="B922" s="363" t="s">
        <v>6729</v>
      </c>
      <c r="C922" s="358"/>
      <c r="D922" s="358"/>
      <c r="E922" s="358" t="s">
        <v>220</v>
      </c>
      <c r="F922" s="358"/>
      <c r="G922" s="357" t="s">
        <v>6594</v>
      </c>
      <c r="H922" s="358" t="s">
        <v>6730</v>
      </c>
      <c r="I922" s="358" t="s">
        <v>166</v>
      </c>
      <c r="J922" s="363" t="s">
        <v>1429</v>
      </c>
      <c r="K922" s="358" t="s">
        <v>169</v>
      </c>
      <c r="L922" s="359">
        <v>4</v>
      </c>
      <c r="M922" s="359">
        <v>4</v>
      </c>
      <c r="N922" s="361" t="s">
        <v>12</v>
      </c>
      <c r="O922" s="183">
        <v>5</v>
      </c>
      <c r="P922" s="183" t="s">
        <v>177</v>
      </c>
    </row>
    <row r="923" spans="1:16" ht="20">
      <c r="A923" s="358" t="s">
        <v>6731</v>
      </c>
      <c r="B923" s="363" t="s">
        <v>6732</v>
      </c>
      <c r="C923" s="358"/>
      <c r="D923" s="358"/>
      <c r="E923" s="358" t="s">
        <v>220</v>
      </c>
      <c r="F923" s="358"/>
      <c r="G923" s="357" t="s">
        <v>1864</v>
      </c>
      <c r="H923" s="358" t="s">
        <v>5073</v>
      </c>
      <c r="I923" s="358" t="s">
        <v>166</v>
      </c>
      <c r="J923" s="363" t="s">
        <v>1429</v>
      </c>
      <c r="K923" s="358" t="s">
        <v>169</v>
      </c>
      <c r="L923" s="359">
        <v>4</v>
      </c>
      <c r="M923" s="359">
        <v>4</v>
      </c>
      <c r="N923" s="361" t="s">
        <v>10</v>
      </c>
      <c r="O923" s="183">
        <v>5</v>
      </c>
      <c r="P923" s="183" t="s">
        <v>177</v>
      </c>
    </row>
    <row r="924" spans="1:16" ht="30">
      <c r="A924" s="358" t="s">
        <v>6733</v>
      </c>
      <c r="B924" s="363" t="s">
        <v>6734</v>
      </c>
      <c r="C924" s="358"/>
      <c r="D924" s="358"/>
      <c r="E924" s="358" t="s">
        <v>220</v>
      </c>
      <c r="F924" s="358"/>
      <c r="G924" s="357" t="s">
        <v>6431</v>
      </c>
      <c r="H924" s="358" t="s">
        <v>5076</v>
      </c>
      <c r="I924" s="358" t="s">
        <v>166</v>
      </c>
      <c r="J924" s="363" t="s">
        <v>1429</v>
      </c>
      <c r="K924" s="358" t="s">
        <v>169</v>
      </c>
      <c r="L924" s="359">
        <v>4</v>
      </c>
      <c r="M924" s="359">
        <v>4</v>
      </c>
      <c r="N924" s="361" t="s">
        <v>10</v>
      </c>
      <c r="O924" s="183">
        <v>5</v>
      </c>
      <c r="P924" s="183" t="s">
        <v>177</v>
      </c>
    </row>
    <row r="925" spans="1:16" ht="30">
      <c r="A925" s="358" t="s">
        <v>6735</v>
      </c>
      <c r="B925" s="363" t="s">
        <v>6736</v>
      </c>
      <c r="C925" s="358"/>
      <c r="D925" s="358"/>
      <c r="E925" s="358" t="s">
        <v>220</v>
      </c>
      <c r="F925" s="358"/>
      <c r="G925" s="357" t="s">
        <v>6434</v>
      </c>
      <c r="H925" s="358" t="s">
        <v>6737</v>
      </c>
      <c r="I925" s="358" t="s">
        <v>166</v>
      </c>
      <c r="J925" s="363" t="s">
        <v>1429</v>
      </c>
      <c r="K925" s="358" t="s">
        <v>169</v>
      </c>
      <c r="L925" s="359">
        <v>4</v>
      </c>
      <c r="M925" s="359">
        <v>4</v>
      </c>
      <c r="N925" s="361" t="s">
        <v>12</v>
      </c>
      <c r="O925" s="183">
        <v>5</v>
      </c>
      <c r="P925" s="183" t="s">
        <v>177</v>
      </c>
    </row>
    <row r="926" spans="1:16" ht="30">
      <c r="A926" s="358" t="s">
        <v>6738</v>
      </c>
      <c r="B926" s="363" t="s">
        <v>6739</v>
      </c>
      <c r="C926" s="358"/>
      <c r="D926" s="358"/>
      <c r="E926" s="358" t="s">
        <v>220</v>
      </c>
      <c r="F926" s="358"/>
      <c r="G926" s="357" t="s">
        <v>6434</v>
      </c>
      <c r="H926" s="358" t="s">
        <v>6740</v>
      </c>
      <c r="I926" s="358" t="s">
        <v>166</v>
      </c>
      <c r="J926" s="363" t="s">
        <v>1429</v>
      </c>
      <c r="K926" s="358" t="s">
        <v>169</v>
      </c>
      <c r="L926" s="359">
        <v>4</v>
      </c>
      <c r="M926" s="359">
        <v>4</v>
      </c>
      <c r="N926" s="361" t="s">
        <v>12</v>
      </c>
      <c r="O926" s="183">
        <v>5</v>
      </c>
      <c r="P926" s="183" t="s">
        <v>177</v>
      </c>
    </row>
    <row r="927" spans="1:16" ht="20">
      <c r="A927" s="358" t="s">
        <v>6741</v>
      </c>
      <c r="B927" s="363" t="s">
        <v>6742</v>
      </c>
      <c r="C927" s="358"/>
      <c r="D927" s="358"/>
      <c r="E927" s="358" t="s">
        <v>220</v>
      </c>
      <c r="F927" s="358"/>
      <c r="G927" s="357" t="s">
        <v>6431</v>
      </c>
      <c r="H927" s="358" t="s">
        <v>6101</v>
      </c>
      <c r="I927" s="358" t="s">
        <v>166</v>
      </c>
      <c r="J927" s="363" t="s">
        <v>1429</v>
      </c>
      <c r="K927" s="358" t="s">
        <v>169</v>
      </c>
      <c r="L927" s="359">
        <v>4</v>
      </c>
      <c r="M927" s="359">
        <v>4</v>
      </c>
      <c r="N927" s="361" t="s">
        <v>10</v>
      </c>
      <c r="O927" s="183">
        <v>5</v>
      </c>
      <c r="P927" s="183" t="s">
        <v>177</v>
      </c>
    </row>
    <row r="928" spans="1:16" ht="20">
      <c r="A928" s="358" t="s">
        <v>6743</v>
      </c>
      <c r="B928" s="363" t="s">
        <v>6744</v>
      </c>
      <c r="C928" s="358"/>
      <c r="D928" s="358"/>
      <c r="E928" s="358" t="s">
        <v>220</v>
      </c>
      <c r="F928" s="358"/>
      <c r="G928" s="357" t="s">
        <v>6434</v>
      </c>
      <c r="H928" s="358" t="s">
        <v>6745</v>
      </c>
      <c r="I928" s="358" t="s">
        <v>166</v>
      </c>
      <c r="J928" s="363" t="s">
        <v>1429</v>
      </c>
      <c r="K928" s="358" t="s">
        <v>169</v>
      </c>
      <c r="L928" s="359">
        <v>4</v>
      </c>
      <c r="M928" s="359">
        <v>4</v>
      </c>
      <c r="N928" s="361" t="s">
        <v>12</v>
      </c>
      <c r="O928" s="183">
        <v>5</v>
      </c>
      <c r="P928" s="183" t="s">
        <v>177</v>
      </c>
    </row>
    <row r="929" spans="1:16" ht="20">
      <c r="A929" s="358" t="s">
        <v>6746</v>
      </c>
      <c r="B929" s="363" t="s">
        <v>6747</v>
      </c>
      <c r="C929" s="358"/>
      <c r="D929" s="358"/>
      <c r="E929" s="358" t="s">
        <v>220</v>
      </c>
      <c r="F929" s="358"/>
      <c r="G929" s="357" t="s">
        <v>6434</v>
      </c>
      <c r="H929" s="358" t="s">
        <v>6748</v>
      </c>
      <c r="I929" s="358" t="s">
        <v>166</v>
      </c>
      <c r="J929" s="363" t="s">
        <v>1429</v>
      </c>
      <c r="K929" s="358" t="s">
        <v>169</v>
      </c>
      <c r="L929" s="359">
        <v>4</v>
      </c>
      <c r="M929" s="359">
        <v>4</v>
      </c>
      <c r="N929" s="361" t="s">
        <v>12</v>
      </c>
      <c r="O929" s="183">
        <v>5</v>
      </c>
      <c r="P929" s="183" t="s">
        <v>177</v>
      </c>
    </row>
    <row r="930" spans="1:16" ht="20">
      <c r="A930" s="358" t="s">
        <v>6749</v>
      </c>
      <c r="B930" s="363" t="s">
        <v>6750</v>
      </c>
      <c r="C930" s="358"/>
      <c r="D930" s="358"/>
      <c r="E930" s="358" t="s">
        <v>220</v>
      </c>
      <c r="F930" s="358"/>
      <c r="G930" s="357" t="s">
        <v>6431</v>
      </c>
      <c r="H930" s="358" t="s">
        <v>6104</v>
      </c>
      <c r="I930" s="358" t="s">
        <v>166</v>
      </c>
      <c r="J930" s="363" t="s">
        <v>1429</v>
      </c>
      <c r="K930" s="358" t="s">
        <v>169</v>
      </c>
      <c r="L930" s="359">
        <v>4</v>
      </c>
      <c r="M930" s="359">
        <v>4</v>
      </c>
      <c r="N930" s="361" t="s">
        <v>10</v>
      </c>
      <c r="O930" s="183">
        <v>5</v>
      </c>
      <c r="P930" s="183" t="s">
        <v>177</v>
      </c>
    </row>
    <row r="931" spans="1:16" ht="20">
      <c r="A931" s="358" t="s">
        <v>6751</v>
      </c>
      <c r="B931" s="363" t="s">
        <v>6752</v>
      </c>
      <c r="C931" s="358"/>
      <c r="D931" s="358"/>
      <c r="E931" s="358" t="s">
        <v>220</v>
      </c>
      <c r="F931" s="358"/>
      <c r="G931" s="357" t="s">
        <v>6434</v>
      </c>
      <c r="H931" s="358" t="s">
        <v>6753</v>
      </c>
      <c r="I931" s="358" t="s">
        <v>166</v>
      </c>
      <c r="J931" s="363" t="s">
        <v>1429</v>
      </c>
      <c r="K931" s="358" t="s">
        <v>169</v>
      </c>
      <c r="L931" s="359">
        <v>4</v>
      </c>
      <c r="M931" s="359">
        <v>4</v>
      </c>
      <c r="N931" s="361" t="s">
        <v>12</v>
      </c>
      <c r="O931" s="183">
        <v>5</v>
      </c>
      <c r="P931" s="183" t="s">
        <v>177</v>
      </c>
    </row>
    <row r="932" spans="1:16" ht="20">
      <c r="A932" s="358" t="s">
        <v>6754</v>
      </c>
      <c r="B932" s="363" t="s">
        <v>6755</v>
      </c>
      <c r="C932" s="358"/>
      <c r="D932" s="358"/>
      <c r="E932" s="358" t="s">
        <v>220</v>
      </c>
      <c r="F932" s="358"/>
      <c r="G932" s="357" t="s">
        <v>6434</v>
      </c>
      <c r="H932" s="358" t="s">
        <v>6756</v>
      </c>
      <c r="I932" s="358" t="s">
        <v>166</v>
      </c>
      <c r="J932" s="363" t="s">
        <v>1429</v>
      </c>
      <c r="K932" s="358" t="s">
        <v>169</v>
      </c>
      <c r="L932" s="359">
        <v>4</v>
      </c>
      <c r="M932" s="359">
        <v>4</v>
      </c>
      <c r="N932" s="361" t="s">
        <v>12</v>
      </c>
      <c r="O932" s="183">
        <v>5</v>
      </c>
      <c r="P932" s="183" t="s">
        <v>177</v>
      </c>
    </row>
    <row r="933" spans="1:16" ht="20">
      <c r="A933" s="358" t="s">
        <v>6757</v>
      </c>
      <c r="B933" s="363" t="s">
        <v>6758</v>
      </c>
      <c r="C933" s="358"/>
      <c r="D933" s="358"/>
      <c r="E933" s="358" t="s">
        <v>220</v>
      </c>
      <c r="F933" s="358"/>
      <c r="G933" s="357" t="s">
        <v>6434</v>
      </c>
      <c r="H933" s="358" t="s">
        <v>6759</v>
      </c>
      <c r="I933" s="358" t="s">
        <v>166</v>
      </c>
      <c r="J933" s="363" t="s">
        <v>1429</v>
      </c>
      <c r="K933" s="358" t="s">
        <v>169</v>
      </c>
      <c r="L933" s="359">
        <v>4</v>
      </c>
      <c r="M933" s="359">
        <v>4</v>
      </c>
      <c r="N933" s="361" t="s">
        <v>12</v>
      </c>
      <c r="O933" s="183">
        <v>5</v>
      </c>
      <c r="P933" s="183" t="s">
        <v>177</v>
      </c>
    </row>
    <row r="934" spans="1:16" ht="20">
      <c r="A934" s="358" t="s">
        <v>6760</v>
      </c>
      <c r="B934" s="363" t="s">
        <v>6761</v>
      </c>
      <c r="C934" s="358"/>
      <c r="D934" s="358"/>
      <c r="E934" s="358" t="s">
        <v>220</v>
      </c>
      <c r="F934" s="358"/>
      <c r="G934" s="357" t="s">
        <v>6431</v>
      </c>
      <c r="H934" s="363" t="s">
        <v>6107</v>
      </c>
      <c r="I934" s="358" t="s">
        <v>166</v>
      </c>
      <c r="J934" s="363" t="s">
        <v>1429</v>
      </c>
      <c r="K934" s="358" t="s">
        <v>169</v>
      </c>
      <c r="L934" s="359">
        <v>4</v>
      </c>
      <c r="M934" s="359">
        <v>4</v>
      </c>
      <c r="N934" s="361" t="s">
        <v>10</v>
      </c>
      <c r="O934" s="183">
        <v>5</v>
      </c>
      <c r="P934" s="183" t="s">
        <v>177</v>
      </c>
    </row>
    <row r="935" spans="1:16" ht="20">
      <c r="A935" s="358" t="s">
        <v>6762</v>
      </c>
      <c r="B935" s="363" t="s">
        <v>6763</v>
      </c>
      <c r="C935" s="358"/>
      <c r="D935" s="358"/>
      <c r="E935" s="358" t="s">
        <v>220</v>
      </c>
      <c r="F935" s="358"/>
      <c r="G935" s="357" t="s">
        <v>6434</v>
      </c>
      <c r="H935" s="363" t="s">
        <v>6764</v>
      </c>
      <c r="I935" s="358" t="s">
        <v>166</v>
      </c>
      <c r="J935" s="363" t="s">
        <v>1429</v>
      </c>
      <c r="K935" s="358" t="s">
        <v>169</v>
      </c>
      <c r="L935" s="359">
        <v>4</v>
      </c>
      <c r="M935" s="359">
        <v>4</v>
      </c>
      <c r="N935" s="361" t="s">
        <v>12</v>
      </c>
      <c r="O935" s="183">
        <v>5</v>
      </c>
      <c r="P935" s="183" t="s">
        <v>177</v>
      </c>
    </row>
    <row r="936" spans="1:16" ht="20">
      <c r="A936" s="358" t="s">
        <v>6765</v>
      </c>
      <c r="B936" s="363" t="s">
        <v>6766</v>
      </c>
      <c r="C936" s="358"/>
      <c r="D936" s="358"/>
      <c r="E936" s="358" t="s">
        <v>220</v>
      </c>
      <c r="F936" s="358"/>
      <c r="G936" s="357" t="s">
        <v>6434</v>
      </c>
      <c r="H936" s="363" t="s">
        <v>6767</v>
      </c>
      <c r="I936" s="358" t="s">
        <v>166</v>
      </c>
      <c r="J936" s="363" t="s">
        <v>1429</v>
      </c>
      <c r="K936" s="358" t="s">
        <v>169</v>
      </c>
      <c r="L936" s="359">
        <v>4</v>
      </c>
      <c r="M936" s="359">
        <v>4</v>
      </c>
      <c r="N936" s="361" t="s">
        <v>12</v>
      </c>
      <c r="O936" s="183">
        <v>5</v>
      </c>
      <c r="P936" s="183" t="s">
        <v>177</v>
      </c>
    </row>
    <row r="937" spans="1:16" ht="20">
      <c r="A937" s="358" t="s">
        <v>6768</v>
      </c>
      <c r="B937" s="363" t="s">
        <v>6769</v>
      </c>
      <c r="C937" s="358"/>
      <c r="D937" s="358"/>
      <c r="E937" s="358" t="s">
        <v>220</v>
      </c>
      <c r="F937" s="358"/>
      <c r="G937" s="357" t="s">
        <v>1864</v>
      </c>
      <c r="H937" s="363" t="s">
        <v>6110</v>
      </c>
      <c r="I937" s="358" t="s">
        <v>166</v>
      </c>
      <c r="J937" s="363" t="s">
        <v>1429</v>
      </c>
      <c r="K937" s="358" t="s">
        <v>169</v>
      </c>
      <c r="L937" s="359">
        <v>4</v>
      </c>
      <c r="M937" s="359">
        <v>4</v>
      </c>
      <c r="N937" s="361" t="s">
        <v>10</v>
      </c>
      <c r="O937" s="183">
        <v>5</v>
      </c>
      <c r="P937" s="183" t="s">
        <v>177</v>
      </c>
    </row>
    <row r="938" spans="1:16" ht="20">
      <c r="A938" s="358" t="s">
        <v>6770</v>
      </c>
      <c r="B938" s="363" t="s">
        <v>6771</v>
      </c>
      <c r="C938" s="358"/>
      <c r="D938" s="358"/>
      <c r="E938" s="358" t="s">
        <v>220</v>
      </c>
      <c r="F938" s="358"/>
      <c r="G938" s="357" t="s">
        <v>6431</v>
      </c>
      <c r="H938" s="358" t="s">
        <v>6113</v>
      </c>
      <c r="I938" s="358" t="s">
        <v>166</v>
      </c>
      <c r="J938" s="363" t="s">
        <v>1429</v>
      </c>
      <c r="K938" s="358" t="s">
        <v>169</v>
      </c>
      <c r="L938" s="359">
        <v>4</v>
      </c>
      <c r="M938" s="359">
        <v>4</v>
      </c>
      <c r="N938" s="361" t="s">
        <v>10</v>
      </c>
      <c r="O938" s="183">
        <v>5</v>
      </c>
      <c r="P938" s="183" t="s">
        <v>177</v>
      </c>
    </row>
    <row r="939" spans="1:16" ht="20">
      <c r="A939" s="358" t="s">
        <v>6772</v>
      </c>
      <c r="B939" s="363" t="s">
        <v>6773</v>
      </c>
      <c r="C939" s="358"/>
      <c r="D939" s="358"/>
      <c r="E939" s="358" t="s">
        <v>220</v>
      </c>
      <c r="F939" s="358"/>
      <c r="G939" s="357" t="s">
        <v>1895</v>
      </c>
      <c r="H939" s="358" t="s">
        <v>6116</v>
      </c>
      <c r="I939" s="358" t="s">
        <v>166</v>
      </c>
      <c r="J939" s="363" t="s">
        <v>1429</v>
      </c>
      <c r="K939" s="358" t="s">
        <v>169</v>
      </c>
      <c r="L939" s="359">
        <v>4</v>
      </c>
      <c r="M939" s="359">
        <v>4</v>
      </c>
      <c r="N939" s="361" t="s">
        <v>10</v>
      </c>
      <c r="O939" s="183">
        <v>5</v>
      </c>
      <c r="P939" s="183" t="s">
        <v>177</v>
      </c>
    </row>
    <row r="940" spans="1:16" ht="20">
      <c r="A940" s="358" t="s">
        <v>6774</v>
      </c>
      <c r="B940" s="363" t="s">
        <v>6775</v>
      </c>
      <c r="C940" s="358"/>
      <c r="D940" s="358"/>
      <c r="E940" s="358" t="s">
        <v>220</v>
      </c>
      <c r="F940" s="358"/>
      <c r="G940" s="357" t="s">
        <v>6594</v>
      </c>
      <c r="H940" s="358" t="s">
        <v>6776</v>
      </c>
      <c r="I940" s="358" t="s">
        <v>166</v>
      </c>
      <c r="J940" s="363" t="s">
        <v>1429</v>
      </c>
      <c r="K940" s="358" t="s">
        <v>169</v>
      </c>
      <c r="L940" s="359">
        <v>4</v>
      </c>
      <c r="M940" s="359">
        <v>4</v>
      </c>
      <c r="N940" s="361" t="s">
        <v>12</v>
      </c>
      <c r="O940" s="183">
        <v>5</v>
      </c>
      <c r="P940" s="183" t="s">
        <v>177</v>
      </c>
    </row>
    <row r="941" spans="1:16" ht="20">
      <c r="A941" s="358" t="s">
        <v>6777</v>
      </c>
      <c r="B941" s="363" t="s">
        <v>6778</v>
      </c>
      <c r="C941" s="358"/>
      <c r="D941" s="358"/>
      <c r="E941" s="358" t="s">
        <v>220</v>
      </c>
      <c r="F941" s="358"/>
      <c r="G941" s="357" t="s">
        <v>6594</v>
      </c>
      <c r="H941" s="358" t="s">
        <v>6779</v>
      </c>
      <c r="I941" s="358" t="s">
        <v>166</v>
      </c>
      <c r="J941" s="363" t="s">
        <v>1429</v>
      </c>
      <c r="K941" s="358" t="s">
        <v>169</v>
      </c>
      <c r="L941" s="359">
        <v>4</v>
      </c>
      <c r="M941" s="359">
        <v>4</v>
      </c>
      <c r="N941" s="361" t="s">
        <v>12</v>
      </c>
      <c r="O941" s="183">
        <v>5</v>
      </c>
      <c r="P941" s="183" t="s">
        <v>177</v>
      </c>
    </row>
    <row r="942" spans="1:16" ht="20">
      <c r="A942" s="358" t="s">
        <v>6780</v>
      </c>
      <c r="B942" s="363" t="s">
        <v>6781</v>
      </c>
      <c r="C942" s="358"/>
      <c r="D942" s="358"/>
      <c r="E942" s="358" t="s">
        <v>220</v>
      </c>
      <c r="F942" s="358"/>
      <c r="G942" s="357" t="s">
        <v>6431</v>
      </c>
      <c r="H942" s="358" t="s">
        <v>6119</v>
      </c>
      <c r="I942" s="358" t="s">
        <v>166</v>
      </c>
      <c r="J942" s="363" t="s">
        <v>1429</v>
      </c>
      <c r="K942" s="358" t="s">
        <v>169</v>
      </c>
      <c r="L942" s="359">
        <v>4</v>
      </c>
      <c r="M942" s="359">
        <v>4</v>
      </c>
      <c r="N942" s="361" t="s">
        <v>10</v>
      </c>
      <c r="O942" s="183">
        <v>5</v>
      </c>
      <c r="P942" s="183" t="s">
        <v>177</v>
      </c>
    </row>
    <row r="943" spans="1:16" ht="20">
      <c r="A943" s="358" t="s">
        <v>6782</v>
      </c>
      <c r="B943" s="363" t="s">
        <v>6783</v>
      </c>
      <c r="C943" s="358"/>
      <c r="D943" s="358"/>
      <c r="E943" s="358" t="s">
        <v>220</v>
      </c>
      <c r="F943" s="358"/>
      <c r="G943" s="357" t="s">
        <v>6434</v>
      </c>
      <c r="H943" s="358" t="s">
        <v>6784</v>
      </c>
      <c r="I943" s="358" t="s">
        <v>166</v>
      </c>
      <c r="J943" s="363" t="s">
        <v>1429</v>
      </c>
      <c r="K943" s="358" t="s">
        <v>169</v>
      </c>
      <c r="L943" s="359">
        <v>4</v>
      </c>
      <c r="M943" s="359">
        <v>4</v>
      </c>
      <c r="N943" s="361" t="s">
        <v>12</v>
      </c>
      <c r="O943" s="183">
        <v>5</v>
      </c>
      <c r="P943" s="183" t="s">
        <v>177</v>
      </c>
    </row>
    <row r="944" spans="1:16" ht="20">
      <c r="A944" s="358" t="s">
        <v>6785</v>
      </c>
      <c r="B944" s="363" t="s">
        <v>6786</v>
      </c>
      <c r="C944" s="358"/>
      <c r="D944" s="358"/>
      <c r="E944" s="358" t="s">
        <v>220</v>
      </c>
      <c r="F944" s="358"/>
      <c r="G944" s="357" t="s">
        <v>6434</v>
      </c>
      <c r="H944" s="358" t="s">
        <v>6787</v>
      </c>
      <c r="I944" s="358" t="s">
        <v>166</v>
      </c>
      <c r="J944" s="363" t="s">
        <v>1429</v>
      </c>
      <c r="K944" s="358" t="s">
        <v>169</v>
      </c>
      <c r="L944" s="359">
        <v>4</v>
      </c>
      <c r="M944" s="359">
        <v>4</v>
      </c>
      <c r="N944" s="361" t="s">
        <v>12</v>
      </c>
      <c r="O944" s="183">
        <v>5</v>
      </c>
      <c r="P944" s="183" t="s">
        <v>177</v>
      </c>
    </row>
    <row r="945" spans="1:16" ht="20">
      <c r="A945" s="358" t="s">
        <v>6788</v>
      </c>
      <c r="B945" s="363" t="s">
        <v>6789</v>
      </c>
      <c r="C945" s="358"/>
      <c r="D945" s="358"/>
      <c r="E945" s="358" t="s">
        <v>220</v>
      </c>
      <c r="F945" s="358"/>
      <c r="G945" s="357" t="s">
        <v>6431</v>
      </c>
      <c r="H945" s="358" t="s">
        <v>6122</v>
      </c>
      <c r="I945" s="358" t="s">
        <v>166</v>
      </c>
      <c r="J945" s="363" t="s">
        <v>1429</v>
      </c>
      <c r="K945" s="358" t="s">
        <v>169</v>
      </c>
      <c r="L945" s="359">
        <v>4</v>
      </c>
      <c r="M945" s="359">
        <v>4</v>
      </c>
      <c r="N945" s="361" t="s">
        <v>10</v>
      </c>
      <c r="O945" s="183">
        <v>5</v>
      </c>
      <c r="P945" s="183" t="s">
        <v>177</v>
      </c>
    </row>
    <row r="946" spans="1:16" ht="20">
      <c r="A946" s="358" t="s">
        <v>6790</v>
      </c>
      <c r="B946" s="363" t="s">
        <v>6791</v>
      </c>
      <c r="C946" s="358"/>
      <c r="D946" s="358"/>
      <c r="E946" s="358" t="s">
        <v>220</v>
      </c>
      <c r="F946" s="358"/>
      <c r="G946" s="357" t="s">
        <v>6434</v>
      </c>
      <c r="H946" s="358" t="s">
        <v>6792</v>
      </c>
      <c r="I946" s="358" t="s">
        <v>166</v>
      </c>
      <c r="J946" s="363" t="s">
        <v>1429</v>
      </c>
      <c r="K946" s="358" t="s">
        <v>169</v>
      </c>
      <c r="L946" s="359">
        <v>4</v>
      </c>
      <c r="M946" s="359">
        <v>4</v>
      </c>
      <c r="N946" s="361" t="s">
        <v>12</v>
      </c>
      <c r="O946" s="183">
        <v>5</v>
      </c>
      <c r="P946" s="183" t="s">
        <v>177</v>
      </c>
    </row>
    <row r="947" spans="1:16" ht="20">
      <c r="A947" s="358" t="s">
        <v>6793</v>
      </c>
      <c r="B947" s="363" t="s">
        <v>6794</v>
      </c>
      <c r="C947" s="358"/>
      <c r="D947" s="358"/>
      <c r="E947" s="358" t="s">
        <v>220</v>
      </c>
      <c r="F947" s="358"/>
      <c r="G947" s="357" t="s">
        <v>1895</v>
      </c>
      <c r="H947" s="358" t="s">
        <v>6125</v>
      </c>
      <c r="I947" s="358" t="s">
        <v>166</v>
      </c>
      <c r="J947" s="363" t="s">
        <v>1429</v>
      </c>
      <c r="K947" s="358" t="s">
        <v>169</v>
      </c>
      <c r="L947" s="359">
        <v>4</v>
      </c>
      <c r="M947" s="359">
        <v>4</v>
      </c>
      <c r="N947" s="361" t="s">
        <v>10</v>
      </c>
      <c r="O947" s="183">
        <v>5</v>
      </c>
      <c r="P947" s="183" t="s">
        <v>177</v>
      </c>
    </row>
    <row r="948" spans="1:16" ht="20">
      <c r="A948" s="358" t="s">
        <v>6795</v>
      </c>
      <c r="B948" s="363" t="s">
        <v>6796</v>
      </c>
      <c r="C948" s="358"/>
      <c r="D948" s="358"/>
      <c r="E948" s="358" t="s">
        <v>220</v>
      </c>
      <c r="F948" s="358"/>
      <c r="G948" s="357" t="s">
        <v>6594</v>
      </c>
      <c r="H948" s="358" t="s">
        <v>6797</v>
      </c>
      <c r="I948" s="358" t="s">
        <v>166</v>
      </c>
      <c r="J948" s="363" t="s">
        <v>1429</v>
      </c>
      <c r="K948" s="358" t="s">
        <v>169</v>
      </c>
      <c r="L948" s="359">
        <v>4</v>
      </c>
      <c r="M948" s="359">
        <v>4</v>
      </c>
      <c r="N948" s="361" t="s">
        <v>12</v>
      </c>
      <c r="O948" s="183">
        <v>5</v>
      </c>
      <c r="P948" s="183" t="s">
        <v>177</v>
      </c>
    </row>
    <row r="949" spans="1:16" ht="20">
      <c r="A949" s="358" t="s">
        <v>6798</v>
      </c>
      <c r="B949" s="363" t="s">
        <v>6799</v>
      </c>
      <c r="C949" s="358"/>
      <c r="D949" s="358"/>
      <c r="E949" s="358" t="s">
        <v>220</v>
      </c>
      <c r="F949" s="358"/>
      <c r="G949" s="357" t="s">
        <v>6594</v>
      </c>
      <c r="H949" s="358" t="s">
        <v>6800</v>
      </c>
      <c r="I949" s="358" t="s">
        <v>166</v>
      </c>
      <c r="J949" s="363" t="s">
        <v>1429</v>
      </c>
      <c r="K949" s="358" t="s">
        <v>169</v>
      </c>
      <c r="L949" s="359">
        <v>4</v>
      </c>
      <c r="M949" s="359">
        <v>4</v>
      </c>
      <c r="N949" s="361" t="s">
        <v>12</v>
      </c>
      <c r="O949" s="183">
        <v>5</v>
      </c>
      <c r="P949" s="183" t="s">
        <v>177</v>
      </c>
    </row>
    <row r="950" spans="1:16" ht="20">
      <c r="A950" s="358" t="s">
        <v>6801</v>
      </c>
      <c r="B950" s="363" t="s">
        <v>6802</v>
      </c>
      <c r="C950" s="358"/>
      <c r="D950" s="358"/>
      <c r="E950" s="358" t="s">
        <v>220</v>
      </c>
      <c r="F950" s="358"/>
      <c r="G950" s="357" t="s">
        <v>6594</v>
      </c>
      <c r="H950" s="358" t="s">
        <v>6803</v>
      </c>
      <c r="I950" s="358" t="s">
        <v>166</v>
      </c>
      <c r="J950" s="363" t="s">
        <v>1429</v>
      </c>
      <c r="K950" s="358" t="s">
        <v>169</v>
      </c>
      <c r="L950" s="359">
        <v>4</v>
      </c>
      <c r="M950" s="359">
        <v>4</v>
      </c>
      <c r="N950" s="361" t="s">
        <v>12</v>
      </c>
      <c r="O950" s="183">
        <v>5</v>
      </c>
      <c r="P950" s="183" t="s">
        <v>177</v>
      </c>
    </row>
    <row r="951" spans="1:16" ht="20">
      <c r="A951" s="358" t="str">
        <f>CONCATENATE("KS4_",B951)</f>
        <v>KS4_ENTERED_HISTORY</v>
      </c>
      <c r="B951" s="358" t="s">
        <v>6804</v>
      </c>
      <c r="C951" s="358"/>
      <c r="D951" s="358"/>
      <c r="E951" s="358" t="s">
        <v>220</v>
      </c>
      <c r="F951" s="358"/>
      <c r="G951" s="357" t="s">
        <v>578</v>
      </c>
      <c r="H951" s="358" t="s">
        <v>6805</v>
      </c>
      <c r="I951" s="358" t="s">
        <v>166</v>
      </c>
      <c r="J951" s="358" t="s">
        <v>1429</v>
      </c>
      <c r="K951" s="358" t="s">
        <v>169</v>
      </c>
      <c r="L951" s="359">
        <v>4</v>
      </c>
      <c r="M951" s="359">
        <v>4</v>
      </c>
      <c r="N951" s="361" t="s">
        <v>12</v>
      </c>
      <c r="O951" s="183">
        <v>5</v>
      </c>
      <c r="P951" s="183" t="s">
        <v>177</v>
      </c>
    </row>
    <row r="952" spans="1:16" ht="20">
      <c r="A952" s="358" t="str">
        <f t="shared" ref="A952:A960" si="1">CONCATENATE("KS4_",B952)</f>
        <v>KS4_ENTERED_GEOGRAPHY</v>
      </c>
      <c r="B952" s="358" t="s">
        <v>6806</v>
      </c>
      <c r="C952" s="358"/>
      <c r="D952" s="358"/>
      <c r="E952" s="358" t="s">
        <v>220</v>
      </c>
      <c r="F952" s="358"/>
      <c r="G952" s="357" t="s">
        <v>578</v>
      </c>
      <c r="H952" s="358" t="s">
        <v>6807</v>
      </c>
      <c r="I952" s="358" t="s">
        <v>166</v>
      </c>
      <c r="J952" s="358" t="s">
        <v>1429</v>
      </c>
      <c r="K952" s="358" t="s">
        <v>169</v>
      </c>
      <c r="L952" s="359">
        <v>4</v>
      </c>
      <c r="M952" s="359">
        <v>4</v>
      </c>
      <c r="N952" s="361" t="s">
        <v>12</v>
      </c>
      <c r="O952" s="183">
        <v>5</v>
      </c>
      <c r="P952" s="183" t="s">
        <v>177</v>
      </c>
    </row>
    <row r="953" spans="1:16" ht="20">
      <c r="A953" s="358" t="str">
        <f t="shared" si="1"/>
        <v>KS4_ENTERED_ART</v>
      </c>
      <c r="B953" s="358" t="s">
        <v>6808</v>
      </c>
      <c r="C953" s="358"/>
      <c r="D953" s="358"/>
      <c r="E953" s="358" t="s">
        <v>220</v>
      </c>
      <c r="F953" s="358"/>
      <c r="G953" s="357" t="s">
        <v>578</v>
      </c>
      <c r="H953" s="358" t="s">
        <v>6809</v>
      </c>
      <c r="I953" s="358" t="s">
        <v>166</v>
      </c>
      <c r="J953" s="358" t="s">
        <v>1429</v>
      </c>
      <c r="K953" s="358" t="s">
        <v>169</v>
      </c>
      <c r="L953" s="359">
        <v>4</v>
      </c>
      <c r="M953" s="359">
        <v>4</v>
      </c>
      <c r="N953" s="361" t="s">
        <v>12</v>
      </c>
      <c r="O953" s="183">
        <v>5</v>
      </c>
      <c r="P953" s="183" t="s">
        <v>177</v>
      </c>
    </row>
    <row r="954" spans="1:16" ht="20">
      <c r="A954" s="358" t="str">
        <f t="shared" si="1"/>
        <v>KS4_EBACCSUBJENT_0</v>
      </c>
      <c r="B954" s="358" t="s">
        <v>6810</v>
      </c>
      <c r="C954" s="358"/>
      <c r="D954" s="358"/>
      <c r="E954" s="358" t="s">
        <v>220</v>
      </c>
      <c r="F954" s="358"/>
      <c r="G954" s="357" t="s">
        <v>578</v>
      </c>
      <c r="H954" s="358" t="s">
        <v>6811</v>
      </c>
      <c r="I954" s="358" t="s">
        <v>166</v>
      </c>
      <c r="J954" s="358" t="s">
        <v>1429</v>
      </c>
      <c r="K954" s="358" t="s">
        <v>169</v>
      </c>
      <c r="L954" s="359">
        <v>4</v>
      </c>
      <c r="M954" s="359">
        <v>4</v>
      </c>
      <c r="N954" s="361" t="s">
        <v>12</v>
      </c>
      <c r="O954" s="183">
        <v>5</v>
      </c>
      <c r="P954" s="183" t="s">
        <v>177</v>
      </c>
    </row>
    <row r="955" spans="1:16" ht="20">
      <c r="A955" s="358" t="str">
        <f t="shared" si="1"/>
        <v>KS4_EBACCSUBJENT_1</v>
      </c>
      <c r="B955" s="358" t="s">
        <v>6812</v>
      </c>
      <c r="C955" s="358"/>
      <c r="D955" s="358"/>
      <c r="E955" s="358" t="s">
        <v>220</v>
      </c>
      <c r="F955" s="358"/>
      <c r="G955" s="357" t="s">
        <v>578</v>
      </c>
      <c r="H955" s="358" t="s">
        <v>6813</v>
      </c>
      <c r="I955" s="358" t="s">
        <v>166</v>
      </c>
      <c r="J955" s="358" t="s">
        <v>1429</v>
      </c>
      <c r="K955" s="358" t="s">
        <v>169</v>
      </c>
      <c r="L955" s="359">
        <v>4</v>
      </c>
      <c r="M955" s="359">
        <v>4</v>
      </c>
      <c r="N955" s="361" t="s">
        <v>12</v>
      </c>
      <c r="O955" s="183">
        <v>5</v>
      </c>
      <c r="P955" s="183" t="s">
        <v>177</v>
      </c>
    </row>
    <row r="956" spans="1:16" ht="20">
      <c r="A956" s="358" t="str">
        <f t="shared" si="1"/>
        <v>KS4_EBACCSUBJENT_2</v>
      </c>
      <c r="B956" s="358" t="s">
        <v>6814</v>
      </c>
      <c r="C956" s="358"/>
      <c r="D956" s="358"/>
      <c r="E956" s="358" t="s">
        <v>220</v>
      </c>
      <c r="F956" s="358"/>
      <c r="G956" s="357" t="s">
        <v>578</v>
      </c>
      <c r="H956" s="358" t="s">
        <v>6815</v>
      </c>
      <c r="I956" s="358" t="s">
        <v>166</v>
      </c>
      <c r="J956" s="358" t="s">
        <v>1429</v>
      </c>
      <c r="K956" s="358" t="s">
        <v>169</v>
      </c>
      <c r="L956" s="359">
        <v>4</v>
      </c>
      <c r="M956" s="359">
        <v>4</v>
      </c>
      <c r="N956" s="361" t="s">
        <v>12</v>
      </c>
      <c r="O956" s="183">
        <v>5</v>
      </c>
      <c r="P956" s="183" t="s">
        <v>177</v>
      </c>
    </row>
    <row r="957" spans="1:16" ht="20">
      <c r="A957" s="358" t="str">
        <f t="shared" si="1"/>
        <v>KS4_EBACCSUBJENT_3</v>
      </c>
      <c r="B957" s="358" t="s">
        <v>6816</v>
      </c>
      <c r="C957" s="358"/>
      <c r="D957" s="358"/>
      <c r="E957" s="358" t="s">
        <v>220</v>
      </c>
      <c r="F957" s="358"/>
      <c r="G957" s="357" t="s">
        <v>578</v>
      </c>
      <c r="H957" s="358" t="s">
        <v>6817</v>
      </c>
      <c r="I957" s="358" t="s">
        <v>166</v>
      </c>
      <c r="J957" s="358" t="s">
        <v>1429</v>
      </c>
      <c r="K957" s="358" t="s">
        <v>169</v>
      </c>
      <c r="L957" s="359">
        <v>4</v>
      </c>
      <c r="M957" s="359">
        <v>4</v>
      </c>
      <c r="N957" s="361" t="s">
        <v>12</v>
      </c>
      <c r="O957" s="183">
        <v>5</v>
      </c>
      <c r="P957" s="183" t="s">
        <v>177</v>
      </c>
    </row>
    <row r="958" spans="1:16" ht="20">
      <c r="A958" s="358" t="str">
        <f t="shared" si="1"/>
        <v>KS4_EBACCSUBJENT_4</v>
      </c>
      <c r="B958" s="358" t="s">
        <v>6818</v>
      </c>
      <c r="C958" s="358"/>
      <c r="D958" s="358"/>
      <c r="E958" s="358" t="s">
        <v>220</v>
      </c>
      <c r="F958" s="358"/>
      <c r="G958" s="357" t="s">
        <v>578</v>
      </c>
      <c r="H958" s="358" t="s">
        <v>6819</v>
      </c>
      <c r="I958" s="358" t="s">
        <v>166</v>
      </c>
      <c r="J958" s="358" t="s">
        <v>1429</v>
      </c>
      <c r="K958" s="358" t="s">
        <v>169</v>
      </c>
      <c r="L958" s="359">
        <v>4</v>
      </c>
      <c r="M958" s="359">
        <v>4</v>
      </c>
      <c r="N958" s="361" t="s">
        <v>12</v>
      </c>
      <c r="O958" s="183">
        <v>5</v>
      </c>
      <c r="P958" s="183" t="s">
        <v>177</v>
      </c>
    </row>
    <row r="959" spans="1:16" ht="20">
      <c r="A959" s="358" t="str">
        <f t="shared" si="1"/>
        <v>KS4_ENTBASICS</v>
      </c>
      <c r="B959" s="358" t="s">
        <v>6820</v>
      </c>
      <c r="C959" s="358"/>
      <c r="D959" s="358"/>
      <c r="E959" s="358" t="s">
        <v>220</v>
      </c>
      <c r="F959" s="358"/>
      <c r="G959" s="357" t="s">
        <v>578</v>
      </c>
      <c r="H959" s="358" t="s">
        <v>6821</v>
      </c>
      <c r="I959" s="358" t="s">
        <v>166</v>
      </c>
      <c r="J959" s="358" t="s">
        <v>1429</v>
      </c>
      <c r="K959" s="358" t="s">
        <v>169</v>
      </c>
      <c r="L959" s="359">
        <v>4</v>
      </c>
      <c r="M959" s="359">
        <v>4</v>
      </c>
      <c r="N959" s="361" t="s">
        <v>12</v>
      </c>
      <c r="O959" s="183">
        <v>5</v>
      </c>
      <c r="P959" s="183" t="s">
        <v>177</v>
      </c>
    </row>
    <row r="960" spans="1:16" ht="20">
      <c r="A960" s="358" t="str">
        <f t="shared" si="1"/>
        <v>KS4_ENTERED_HIST_GEOG</v>
      </c>
      <c r="B960" s="358" t="s">
        <v>6822</v>
      </c>
      <c r="C960" s="358"/>
      <c r="D960" s="358"/>
      <c r="E960" s="358" t="s">
        <v>220</v>
      </c>
      <c r="F960" s="358"/>
      <c r="G960" s="357" t="s">
        <v>578</v>
      </c>
      <c r="H960" s="358" t="s">
        <v>6823</v>
      </c>
      <c r="I960" s="358" t="s">
        <v>166</v>
      </c>
      <c r="J960" s="358" t="s">
        <v>1429</v>
      </c>
      <c r="K960" s="358" t="s">
        <v>169</v>
      </c>
      <c r="L960" s="359">
        <v>4</v>
      </c>
      <c r="M960" s="359">
        <v>4</v>
      </c>
      <c r="N960" s="361" t="s">
        <v>12</v>
      </c>
      <c r="O960" s="183">
        <v>5</v>
      </c>
      <c r="P960" s="183" t="s">
        <v>177</v>
      </c>
    </row>
    <row r="961" spans="1:16" ht="20">
      <c r="A961" s="358" t="s">
        <v>6824</v>
      </c>
      <c r="B961" s="363" t="s">
        <v>6825</v>
      </c>
      <c r="C961" s="358"/>
      <c r="D961" s="358"/>
      <c r="E961" s="358" t="s">
        <v>220</v>
      </c>
      <c r="F961" s="358"/>
      <c r="G961" s="357" t="s">
        <v>1936</v>
      </c>
      <c r="H961" s="358" t="s">
        <v>6128</v>
      </c>
      <c r="I961" s="358" t="s">
        <v>166</v>
      </c>
      <c r="J961" s="363" t="s">
        <v>1429</v>
      </c>
      <c r="K961" s="358" t="s">
        <v>169</v>
      </c>
      <c r="L961" s="359">
        <v>4</v>
      </c>
      <c r="M961" s="359">
        <v>4</v>
      </c>
      <c r="N961" s="361" t="s">
        <v>10</v>
      </c>
      <c r="O961" s="183">
        <v>5</v>
      </c>
      <c r="P961" s="183" t="s">
        <v>177</v>
      </c>
    </row>
    <row r="962" spans="1:16" ht="20">
      <c r="A962" s="358" t="s">
        <v>6826</v>
      </c>
      <c r="B962" s="363" t="s">
        <v>6827</v>
      </c>
      <c r="C962" s="358"/>
      <c r="D962" s="358"/>
      <c r="E962" s="358" t="s">
        <v>220</v>
      </c>
      <c r="F962" s="358"/>
      <c r="G962" s="357" t="s">
        <v>1920</v>
      </c>
      <c r="H962" s="358" t="s">
        <v>6128</v>
      </c>
      <c r="I962" s="358" t="s">
        <v>166</v>
      </c>
      <c r="J962" s="363" t="s">
        <v>1429</v>
      </c>
      <c r="K962" s="358" t="s">
        <v>169</v>
      </c>
      <c r="L962" s="359">
        <v>4</v>
      </c>
      <c r="M962" s="359">
        <v>4</v>
      </c>
      <c r="N962" s="361" t="s">
        <v>10</v>
      </c>
      <c r="O962" s="183">
        <v>5</v>
      </c>
      <c r="P962" s="183" t="s">
        <v>177</v>
      </c>
    </row>
    <row r="963" spans="1:16" ht="20">
      <c r="A963" s="358" t="s">
        <v>6828</v>
      </c>
      <c r="B963" s="363" t="s">
        <v>6829</v>
      </c>
      <c r="C963" s="358"/>
      <c r="D963" s="358"/>
      <c r="E963" s="358" t="s">
        <v>220</v>
      </c>
      <c r="F963" s="358"/>
      <c r="G963" s="357" t="s">
        <v>6594</v>
      </c>
      <c r="H963" s="358" t="s">
        <v>6830</v>
      </c>
      <c r="I963" s="358" t="s">
        <v>166</v>
      </c>
      <c r="J963" s="363" t="s">
        <v>1429</v>
      </c>
      <c r="K963" s="358" t="s">
        <v>169</v>
      </c>
      <c r="L963" s="359">
        <v>4</v>
      </c>
      <c r="M963" s="359">
        <v>4</v>
      </c>
      <c r="N963" s="361" t="s">
        <v>12</v>
      </c>
      <c r="O963" s="183">
        <v>5</v>
      </c>
      <c r="P963" s="183" t="s">
        <v>177</v>
      </c>
    </row>
    <row r="964" spans="1:16" ht="20">
      <c r="A964" s="358" t="s">
        <v>6831</v>
      </c>
      <c r="B964" s="363" t="s">
        <v>6832</v>
      </c>
      <c r="C964" s="358"/>
      <c r="D964" s="358"/>
      <c r="E964" s="358" t="s">
        <v>220</v>
      </c>
      <c r="F964" s="358"/>
      <c r="G964" s="357" t="s">
        <v>6594</v>
      </c>
      <c r="H964" s="358" t="s">
        <v>6833</v>
      </c>
      <c r="I964" s="358" t="s">
        <v>166</v>
      </c>
      <c r="J964" s="363" t="s">
        <v>1429</v>
      </c>
      <c r="K964" s="358" t="s">
        <v>169</v>
      </c>
      <c r="L964" s="359">
        <v>4</v>
      </c>
      <c r="M964" s="359">
        <v>4</v>
      </c>
      <c r="N964" s="361" t="s">
        <v>12</v>
      </c>
      <c r="O964" s="183">
        <v>5</v>
      </c>
      <c r="P964" s="183" t="s">
        <v>177</v>
      </c>
    </row>
    <row r="965" spans="1:16" ht="20">
      <c r="A965" s="358" t="s">
        <v>6834</v>
      </c>
      <c r="B965" s="363" t="s">
        <v>6835</v>
      </c>
      <c r="C965" s="358"/>
      <c r="D965" s="358"/>
      <c r="E965" s="358" t="s">
        <v>220</v>
      </c>
      <c r="F965" s="358"/>
      <c r="G965" s="357" t="s">
        <v>6431</v>
      </c>
      <c r="H965" s="358" t="s">
        <v>6131</v>
      </c>
      <c r="I965" s="358" t="s">
        <v>166</v>
      </c>
      <c r="J965" s="363" t="s">
        <v>1429</v>
      </c>
      <c r="K965" s="358" t="s">
        <v>169</v>
      </c>
      <c r="L965" s="359">
        <v>4</v>
      </c>
      <c r="M965" s="359">
        <v>4</v>
      </c>
      <c r="N965" s="361" t="s">
        <v>10</v>
      </c>
      <c r="O965" s="183">
        <v>5</v>
      </c>
      <c r="P965" s="183" t="s">
        <v>177</v>
      </c>
    </row>
    <row r="966" spans="1:16" ht="20">
      <c r="A966" s="358" t="s">
        <v>6836</v>
      </c>
      <c r="B966" s="363" t="s">
        <v>6837</v>
      </c>
      <c r="C966" s="358"/>
      <c r="D966" s="358"/>
      <c r="E966" s="358" t="s">
        <v>220</v>
      </c>
      <c r="F966" s="358"/>
      <c r="G966" s="357" t="s">
        <v>6431</v>
      </c>
      <c r="H966" s="358" t="s">
        <v>6134</v>
      </c>
      <c r="I966" s="358" t="s">
        <v>166</v>
      </c>
      <c r="J966" s="363" t="s">
        <v>1429</v>
      </c>
      <c r="K966" s="358" t="s">
        <v>169</v>
      </c>
      <c r="L966" s="359">
        <v>4</v>
      </c>
      <c r="M966" s="359">
        <v>4</v>
      </c>
      <c r="N966" s="361" t="s">
        <v>10</v>
      </c>
      <c r="O966" s="183">
        <v>5</v>
      </c>
      <c r="P966" s="183" t="s">
        <v>177</v>
      </c>
    </row>
    <row r="967" spans="1:16" ht="20">
      <c r="A967" s="358" t="s">
        <v>6838</v>
      </c>
      <c r="B967" s="363" t="s">
        <v>6839</v>
      </c>
      <c r="C967" s="358"/>
      <c r="D967" s="358"/>
      <c r="E967" s="358" t="s">
        <v>220</v>
      </c>
      <c r="F967" s="358"/>
      <c r="G967" s="357" t="s">
        <v>6431</v>
      </c>
      <c r="H967" s="358" t="s">
        <v>6137</v>
      </c>
      <c r="I967" s="358" t="s">
        <v>166</v>
      </c>
      <c r="J967" s="363" t="s">
        <v>1429</v>
      </c>
      <c r="K967" s="358" t="s">
        <v>169</v>
      </c>
      <c r="L967" s="359">
        <v>4</v>
      </c>
      <c r="M967" s="359">
        <v>4</v>
      </c>
      <c r="N967" s="361" t="s">
        <v>10</v>
      </c>
      <c r="O967" s="183">
        <v>5</v>
      </c>
      <c r="P967" s="183" t="s">
        <v>177</v>
      </c>
    </row>
    <row r="968" spans="1:16" ht="20">
      <c r="A968" s="358" t="s">
        <v>6840</v>
      </c>
      <c r="B968" s="363" t="s">
        <v>6841</v>
      </c>
      <c r="C968" s="358"/>
      <c r="D968" s="358"/>
      <c r="E968" s="358" t="s">
        <v>220</v>
      </c>
      <c r="F968" s="358"/>
      <c r="G968" s="357" t="s">
        <v>6431</v>
      </c>
      <c r="H968" s="366" t="s">
        <v>6140</v>
      </c>
      <c r="I968" s="358" t="s">
        <v>166</v>
      </c>
      <c r="J968" s="363" t="s">
        <v>1429</v>
      </c>
      <c r="K968" s="358" t="s">
        <v>169</v>
      </c>
      <c r="L968" s="359">
        <v>4</v>
      </c>
      <c r="M968" s="359">
        <v>4</v>
      </c>
      <c r="N968" s="361" t="s">
        <v>10</v>
      </c>
      <c r="O968" s="183">
        <v>5</v>
      </c>
      <c r="P968" s="183" t="s">
        <v>177</v>
      </c>
    </row>
    <row r="969" spans="1:16" ht="20">
      <c r="A969" s="358" t="s">
        <v>6842</v>
      </c>
      <c r="B969" s="363" t="s">
        <v>6843</v>
      </c>
      <c r="C969" s="358"/>
      <c r="D969" s="358"/>
      <c r="E969" s="358" t="s">
        <v>220</v>
      </c>
      <c r="F969" s="358"/>
      <c r="G969" s="357" t="s">
        <v>1864</v>
      </c>
      <c r="H969" s="358" t="s">
        <v>6143</v>
      </c>
      <c r="I969" s="358" t="s">
        <v>166</v>
      </c>
      <c r="J969" s="363" t="s">
        <v>1429</v>
      </c>
      <c r="K969" s="358" t="s">
        <v>169</v>
      </c>
      <c r="L969" s="359">
        <v>4</v>
      </c>
      <c r="M969" s="359">
        <v>4</v>
      </c>
      <c r="N969" s="361" t="s">
        <v>10</v>
      </c>
      <c r="O969" s="183">
        <v>5</v>
      </c>
      <c r="P969" s="183" t="s">
        <v>177</v>
      </c>
    </row>
    <row r="970" spans="1:16" ht="20">
      <c r="A970" s="358" t="s">
        <v>6844</v>
      </c>
      <c r="B970" s="363" t="s">
        <v>6845</v>
      </c>
      <c r="C970" s="358"/>
      <c r="D970" s="358"/>
      <c r="E970" s="358" t="s">
        <v>220</v>
      </c>
      <c r="F970" s="358"/>
      <c r="G970" s="357" t="s">
        <v>1864</v>
      </c>
      <c r="H970" s="358" t="s">
        <v>6146</v>
      </c>
      <c r="I970" s="358" t="s">
        <v>166</v>
      </c>
      <c r="J970" s="363" t="s">
        <v>1429</v>
      </c>
      <c r="K970" s="358" t="s">
        <v>169</v>
      </c>
      <c r="L970" s="359">
        <v>4</v>
      </c>
      <c r="M970" s="359">
        <v>4</v>
      </c>
      <c r="N970" s="361" t="s">
        <v>10</v>
      </c>
      <c r="O970" s="183">
        <v>5</v>
      </c>
      <c r="P970" s="183" t="s">
        <v>177</v>
      </c>
    </row>
    <row r="971" spans="1:16" ht="20">
      <c r="A971" s="358" t="s">
        <v>6846</v>
      </c>
      <c r="B971" s="363" t="s">
        <v>6847</v>
      </c>
      <c r="C971" s="358"/>
      <c r="D971" s="358"/>
      <c r="E971" s="358" t="s">
        <v>220</v>
      </c>
      <c r="F971" s="358"/>
      <c r="G971" s="357" t="s">
        <v>1864</v>
      </c>
      <c r="H971" s="358" t="s">
        <v>6848</v>
      </c>
      <c r="I971" s="358" t="s">
        <v>166</v>
      </c>
      <c r="J971" s="363" t="s">
        <v>1429</v>
      </c>
      <c r="K971" s="358" t="s">
        <v>169</v>
      </c>
      <c r="L971" s="359">
        <v>4</v>
      </c>
      <c r="M971" s="359">
        <v>4</v>
      </c>
      <c r="N971" s="361" t="s">
        <v>10</v>
      </c>
      <c r="O971" s="183">
        <v>5</v>
      </c>
      <c r="P971" s="183" t="s">
        <v>177</v>
      </c>
    </row>
    <row r="972" spans="1:16" ht="20">
      <c r="A972" s="358" t="s">
        <v>6849</v>
      </c>
      <c r="B972" s="363" t="s">
        <v>6850</v>
      </c>
      <c r="C972" s="358"/>
      <c r="D972" s="358"/>
      <c r="E972" s="358" t="s">
        <v>220</v>
      </c>
      <c r="F972" s="358"/>
      <c r="G972" s="357" t="s">
        <v>1864</v>
      </c>
      <c r="H972" s="358" t="s">
        <v>6152</v>
      </c>
      <c r="I972" s="358" t="s">
        <v>166</v>
      </c>
      <c r="J972" s="363" t="s">
        <v>1429</v>
      </c>
      <c r="K972" s="358" t="s">
        <v>169</v>
      </c>
      <c r="L972" s="359">
        <v>4</v>
      </c>
      <c r="M972" s="359">
        <v>4</v>
      </c>
      <c r="N972" s="361" t="s">
        <v>10</v>
      </c>
      <c r="O972" s="183">
        <v>5</v>
      </c>
      <c r="P972" s="183" t="s">
        <v>177</v>
      </c>
    </row>
    <row r="973" spans="1:16" ht="20">
      <c r="A973" s="358" t="s">
        <v>6851</v>
      </c>
      <c r="B973" s="363" t="s">
        <v>6852</v>
      </c>
      <c r="C973" s="358"/>
      <c r="D973" s="358"/>
      <c r="E973" s="358" t="s">
        <v>220</v>
      </c>
      <c r="F973" s="358"/>
      <c r="G973" s="357" t="s">
        <v>1864</v>
      </c>
      <c r="H973" s="358" t="s">
        <v>6155</v>
      </c>
      <c r="I973" s="358" t="s">
        <v>166</v>
      </c>
      <c r="J973" s="363" t="s">
        <v>1429</v>
      </c>
      <c r="K973" s="358" t="s">
        <v>169</v>
      </c>
      <c r="L973" s="359">
        <v>4</v>
      </c>
      <c r="M973" s="359">
        <v>4</v>
      </c>
      <c r="N973" s="361" t="s">
        <v>10</v>
      </c>
      <c r="O973" s="183">
        <v>5</v>
      </c>
      <c r="P973" s="183" t="s">
        <v>177</v>
      </c>
    </row>
    <row r="974" spans="1:16" ht="20">
      <c r="A974" s="358" t="s">
        <v>6853</v>
      </c>
      <c r="B974" s="363" t="s">
        <v>6854</v>
      </c>
      <c r="C974" s="358"/>
      <c r="D974" s="358"/>
      <c r="E974" s="358" t="s">
        <v>220</v>
      </c>
      <c r="F974" s="358"/>
      <c r="G974" s="357" t="s">
        <v>1864</v>
      </c>
      <c r="H974" s="358" t="s">
        <v>6158</v>
      </c>
      <c r="I974" s="358" t="s">
        <v>166</v>
      </c>
      <c r="J974" s="363" t="s">
        <v>1429</v>
      </c>
      <c r="K974" s="358" t="s">
        <v>169</v>
      </c>
      <c r="L974" s="359">
        <v>4</v>
      </c>
      <c r="M974" s="359">
        <v>4</v>
      </c>
      <c r="N974" s="361" t="s">
        <v>10</v>
      </c>
      <c r="O974" s="183">
        <v>5</v>
      </c>
      <c r="P974" s="183" t="s">
        <v>177</v>
      </c>
    </row>
    <row r="975" spans="1:16" ht="20">
      <c r="A975" s="358" t="s">
        <v>6855</v>
      </c>
      <c r="B975" s="363" t="s">
        <v>6856</v>
      </c>
      <c r="C975" s="358"/>
      <c r="D975" s="358"/>
      <c r="E975" s="358" t="s">
        <v>220</v>
      </c>
      <c r="F975" s="358"/>
      <c r="G975" s="357" t="s">
        <v>1936</v>
      </c>
      <c r="H975" s="358" t="s">
        <v>5139</v>
      </c>
      <c r="I975" s="358" t="s">
        <v>166</v>
      </c>
      <c r="J975" s="363" t="s">
        <v>1429</v>
      </c>
      <c r="K975" s="358" t="s">
        <v>169</v>
      </c>
      <c r="L975" s="359">
        <v>4</v>
      </c>
      <c r="M975" s="359">
        <v>4</v>
      </c>
      <c r="N975" s="361" t="s">
        <v>10</v>
      </c>
      <c r="O975" s="183">
        <v>5</v>
      </c>
      <c r="P975" s="183" t="s">
        <v>177</v>
      </c>
    </row>
    <row r="976" spans="1:16" ht="20">
      <c r="A976" s="358" t="s">
        <v>6857</v>
      </c>
      <c r="B976" s="363" t="s">
        <v>6858</v>
      </c>
      <c r="C976" s="358"/>
      <c r="D976" s="358"/>
      <c r="E976" s="358" t="s">
        <v>220</v>
      </c>
      <c r="F976" s="358"/>
      <c r="G976" s="357" t="s">
        <v>6724</v>
      </c>
      <c r="H976" s="358" t="s">
        <v>5139</v>
      </c>
      <c r="I976" s="358" t="s">
        <v>166</v>
      </c>
      <c r="J976" s="363" t="s">
        <v>1429</v>
      </c>
      <c r="K976" s="358" t="s">
        <v>169</v>
      </c>
      <c r="L976" s="359">
        <v>4</v>
      </c>
      <c r="M976" s="359">
        <v>4</v>
      </c>
      <c r="N976" s="361" t="s">
        <v>10</v>
      </c>
      <c r="O976" s="183">
        <v>5</v>
      </c>
      <c r="P976" s="183" t="s">
        <v>177</v>
      </c>
    </row>
    <row r="977" spans="1:16" ht="20">
      <c r="A977" s="358" t="s">
        <v>6859</v>
      </c>
      <c r="B977" s="363" t="s">
        <v>6860</v>
      </c>
      <c r="C977" s="358"/>
      <c r="D977" s="358"/>
      <c r="E977" s="358" t="s">
        <v>220</v>
      </c>
      <c r="F977" s="358"/>
      <c r="G977" s="357" t="s">
        <v>6594</v>
      </c>
      <c r="H977" s="358" t="s">
        <v>6861</v>
      </c>
      <c r="I977" s="358" t="s">
        <v>166</v>
      </c>
      <c r="J977" s="363" t="s">
        <v>1429</v>
      </c>
      <c r="K977" s="358" t="s">
        <v>169</v>
      </c>
      <c r="L977" s="359">
        <v>4</v>
      </c>
      <c r="M977" s="359">
        <v>4</v>
      </c>
      <c r="N977" s="361" t="s">
        <v>12</v>
      </c>
      <c r="O977" s="183">
        <v>5</v>
      </c>
      <c r="P977" s="183" t="s">
        <v>177</v>
      </c>
    </row>
    <row r="978" spans="1:16" ht="30">
      <c r="A978" s="358" t="s">
        <v>6862</v>
      </c>
      <c r="B978" s="363" t="s">
        <v>6863</v>
      </c>
      <c r="C978" s="358"/>
      <c r="D978" s="358"/>
      <c r="E978" s="380" t="s">
        <v>220</v>
      </c>
      <c r="F978" s="380"/>
      <c r="G978" s="357" t="s">
        <v>6431</v>
      </c>
      <c r="H978" s="358" t="s">
        <v>6163</v>
      </c>
      <c r="I978" s="358" t="s">
        <v>166</v>
      </c>
      <c r="J978" s="363" t="s">
        <v>1429</v>
      </c>
      <c r="K978" s="358" t="s">
        <v>169</v>
      </c>
      <c r="L978" s="359">
        <v>4</v>
      </c>
      <c r="M978" s="359">
        <v>4</v>
      </c>
      <c r="N978" s="361" t="s">
        <v>10</v>
      </c>
      <c r="O978" s="183">
        <v>5</v>
      </c>
      <c r="P978" s="183" t="s">
        <v>177</v>
      </c>
    </row>
    <row r="979" spans="1:16" ht="30">
      <c r="A979" s="358" t="s">
        <v>6864</v>
      </c>
      <c r="B979" s="363" t="s">
        <v>6865</v>
      </c>
      <c r="C979" s="358"/>
      <c r="D979" s="358"/>
      <c r="E979" s="358" t="s">
        <v>220</v>
      </c>
      <c r="F979" s="358"/>
      <c r="G979" s="357" t="s">
        <v>6434</v>
      </c>
      <c r="H979" s="358" t="s">
        <v>6866</v>
      </c>
      <c r="I979" s="358" t="s">
        <v>166</v>
      </c>
      <c r="J979" s="363" t="s">
        <v>1429</v>
      </c>
      <c r="K979" s="358" t="s">
        <v>169</v>
      </c>
      <c r="L979" s="359">
        <v>4</v>
      </c>
      <c r="M979" s="359">
        <v>4</v>
      </c>
      <c r="N979" s="361" t="s">
        <v>12</v>
      </c>
      <c r="O979" s="183">
        <v>5</v>
      </c>
      <c r="P979" s="183" t="s">
        <v>177</v>
      </c>
    </row>
    <row r="980" spans="1:16" ht="20">
      <c r="A980" s="358" t="s">
        <v>6867</v>
      </c>
      <c r="B980" s="363" t="s">
        <v>6868</v>
      </c>
      <c r="C980" s="358"/>
      <c r="D980" s="358"/>
      <c r="E980" s="358" t="s">
        <v>220</v>
      </c>
      <c r="F980" s="358"/>
      <c r="G980" s="357" t="s">
        <v>6431</v>
      </c>
      <c r="H980" s="358" t="s">
        <v>5145</v>
      </c>
      <c r="I980" s="358" t="s">
        <v>166</v>
      </c>
      <c r="J980" s="363" t="s">
        <v>1429</v>
      </c>
      <c r="K980" s="358" t="s">
        <v>169</v>
      </c>
      <c r="L980" s="359">
        <v>4</v>
      </c>
      <c r="M980" s="359">
        <v>4</v>
      </c>
      <c r="N980" s="361" t="s">
        <v>10</v>
      </c>
      <c r="O980" s="183">
        <v>5</v>
      </c>
      <c r="P980" s="183" t="s">
        <v>177</v>
      </c>
    </row>
    <row r="981" spans="1:16" ht="20">
      <c r="A981" s="358" t="s">
        <v>6869</v>
      </c>
      <c r="B981" s="363" t="s">
        <v>6870</v>
      </c>
      <c r="C981" s="358"/>
      <c r="D981" s="358"/>
      <c r="E981" s="358" t="s">
        <v>220</v>
      </c>
      <c r="F981" s="358"/>
      <c r="G981" s="357" t="s">
        <v>6434</v>
      </c>
      <c r="H981" s="358" t="s">
        <v>6871</v>
      </c>
      <c r="I981" s="358" t="s">
        <v>166</v>
      </c>
      <c r="J981" s="363" t="s">
        <v>1429</v>
      </c>
      <c r="K981" s="358" t="s">
        <v>169</v>
      </c>
      <c r="L981" s="359">
        <v>4</v>
      </c>
      <c r="M981" s="359">
        <v>4</v>
      </c>
      <c r="N981" s="361" t="s">
        <v>12</v>
      </c>
      <c r="O981" s="183">
        <v>5</v>
      </c>
      <c r="P981" s="183" t="s">
        <v>177</v>
      </c>
    </row>
    <row r="982" spans="1:16" ht="20">
      <c r="A982" s="358" t="s">
        <v>6872</v>
      </c>
      <c r="B982" s="363" t="s">
        <v>6873</v>
      </c>
      <c r="C982" s="358"/>
      <c r="D982" s="358"/>
      <c r="E982" s="358" t="s">
        <v>220</v>
      </c>
      <c r="F982" s="358"/>
      <c r="G982" s="357" t="s">
        <v>6431</v>
      </c>
      <c r="H982" s="358" t="s">
        <v>5148</v>
      </c>
      <c r="I982" s="358" t="s">
        <v>166</v>
      </c>
      <c r="J982" s="363" t="s">
        <v>1429</v>
      </c>
      <c r="K982" s="358" t="s">
        <v>169</v>
      </c>
      <c r="L982" s="359">
        <v>4</v>
      </c>
      <c r="M982" s="359">
        <v>4</v>
      </c>
      <c r="N982" s="361" t="s">
        <v>10</v>
      </c>
      <c r="O982" s="183">
        <v>5</v>
      </c>
      <c r="P982" s="183" t="s">
        <v>177</v>
      </c>
    </row>
    <row r="983" spans="1:16" ht="20">
      <c r="A983" s="358" t="s">
        <v>6874</v>
      </c>
      <c r="B983" s="363" t="s">
        <v>6875</v>
      </c>
      <c r="C983" s="358"/>
      <c r="D983" s="358"/>
      <c r="E983" s="358" t="s">
        <v>220</v>
      </c>
      <c r="F983" s="358"/>
      <c r="G983" s="357" t="s">
        <v>6431</v>
      </c>
      <c r="H983" s="358" t="s">
        <v>5151</v>
      </c>
      <c r="I983" s="358" t="s">
        <v>166</v>
      </c>
      <c r="J983" s="363" t="s">
        <v>1429</v>
      </c>
      <c r="K983" s="358" t="s">
        <v>169</v>
      </c>
      <c r="L983" s="359">
        <v>4</v>
      </c>
      <c r="M983" s="359">
        <v>4</v>
      </c>
      <c r="N983" s="361" t="s">
        <v>10</v>
      </c>
      <c r="O983" s="183">
        <v>5</v>
      </c>
      <c r="P983" s="183" t="s">
        <v>177</v>
      </c>
    </row>
    <row r="984" spans="1:16" ht="20">
      <c r="A984" s="358" t="s">
        <v>6876</v>
      </c>
      <c r="B984" s="363" t="s">
        <v>6877</v>
      </c>
      <c r="C984" s="358"/>
      <c r="D984" s="358"/>
      <c r="E984" s="358" t="s">
        <v>220</v>
      </c>
      <c r="F984" s="358"/>
      <c r="G984" s="357" t="s">
        <v>6434</v>
      </c>
      <c r="H984" s="358" t="s">
        <v>6878</v>
      </c>
      <c r="I984" s="358" t="s">
        <v>166</v>
      </c>
      <c r="J984" s="363" t="s">
        <v>1429</v>
      </c>
      <c r="K984" s="358" t="s">
        <v>169</v>
      </c>
      <c r="L984" s="359">
        <v>4</v>
      </c>
      <c r="M984" s="359">
        <v>4</v>
      </c>
      <c r="N984" s="361" t="s">
        <v>12</v>
      </c>
      <c r="O984" s="183">
        <v>5</v>
      </c>
      <c r="P984" s="183" t="s">
        <v>177</v>
      </c>
    </row>
    <row r="985" spans="1:16" ht="20">
      <c r="A985" s="358" t="s">
        <v>6879</v>
      </c>
      <c r="B985" s="363" t="s">
        <v>6880</v>
      </c>
      <c r="C985" s="358"/>
      <c r="D985" s="358"/>
      <c r="E985" s="358" t="s">
        <v>220</v>
      </c>
      <c r="F985" s="358"/>
      <c r="G985" s="357" t="s">
        <v>6431</v>
      </c>
      <c r="H985" s="358" t="s">
        <v>5154</v>
      </c>
      <c r="I985" s="358" t="s">
        <v>166</v>
      </c>
      <c r="J985" s="363" t="s">
        <v>1429</v>
      </c>
      <c r="K985" s="358" t="s">
        <v>169</v>
      </c>
      <c r="L985" s="359">
        <v>4</v>
      </c>
      <c r="M985" s="359">
        <v>4</v>
      </c>
      <c r="N985" s="361" t="s">
        <v>10</v>
      </c>
      <c r="O985" s="183">
        <v>5</v>
      </c>
      <c r="P985" s="183" t="s">
        <v>177</v>
      </c>
    </row>
    <row r="986" spans="1:16" ht="20">
      <c r="A986" s="358" t="s">
        <v>6881</v>
      </c>
      <c r="B986" s="363" t="s">
        <v>6882</v>
      </c>
      <c r="C986" s="358"/>
      <c r="D986" s="358"/>
      <c r="E986" s="358" t="s">
        <v>220</v>
      </c>
      <c r="F986" s="358"/>
      <c r="G986" s="357" t="s">
        <v>1895</v>
      </c>
      <c r="H986" s="358" t="s">
        <v>5157</v>
      </c>
      <c r="I986" s="358" t="s">
        <v>166</v>
      </c>
      <c r="J986" s="363" t="s">
        <v>1429</v>
      </c>
      <c r="K986" s="358" t="s">
        <v>169</v>
      </c>
      <c r="L986" s="359">
        <v>4</v>
      </c>
      <c r="M986" s="359">
        <v>4</v>
      </c>
      <c r="N986" s="361" t="s">
        <v>10</v>
      </c>
      <c r="O986" s="183">
        <v>5</v>
      </c>
      <c r="P986" s="183" t="s">
        <v>177</v>
      </c>
    </row>
    <row r="987" spans="1:16" ht="20">
      <c r="A987" s="358" t="s">
        <v>6883</v>
      </c>
      <c r="B987" s="363" t="s">
        <v>6884</v>
      </c>
      <c r="C987" s="358"/>
      <c r="D987" s="358"/>
      <c r="E987" s="358" t="s">
        <v>220</v>
      </c>
      <c r="F987" s="358"/>
      <c r="G987" s="357" t="s">
        <v>6594</v>
      </c>
      <c r="H987" s="358" t="s">
        <v>6885</v>
      </c>
      <c r="I987" s="358" t="s">
        <v>166</v>
      </c>
      <c r="J987" s="363" t="s">
        <v>1429</v>
      </c>
      <c r="K987" s="358" t="s">
        <v>169</v>
      </c>
      <c r="L987" s="359">
        <v>4</v>
      </c>
      <c r="M987" s="359">
        <v>4</v>
      </c>
      <c r="N987" s="361" t="s">
        <v>12</v>
      </c>
      <c r="O987" s="183">
        <v>5</v>
      </c>
      <c r="P987" s="183" t="s">
        <v>177</v>
      </c>
    </row>
    <row r="988" spans="1:16" ht="20">
      <c r="A988" s="358" t="s">
        <v>6886</v>
      </c>
      <c r="B988" s="363" t="s">
        <v>6887</v>
      </c>
      <c r="C988" s="358"/>
      <c r="D988" s="358"/>
      <c r="E988" s="358" t="s">
        <v>220</v>
      </c>
      <c r="F988" s="358"/>
      <c r="G988" s="357" t="s">
        <v>6431</v>
      </c>
      <c r="H988" s="358" t="s">
        <v>6176</v>
      </c>
      <c r="I988" s="358" t="s">
        <v>166</v>
      </c>
      <c r="J988" s="363" t="s">
        <v>1429</v>
      </c>
      <c r="K988" s="358" t="s">
        <v>169</v>
      </c>
      <c r="L988" s="359">
        <v>4</v>
      </c>
      <c r="M988" s="359">
        <v>4</v>
      </c>
      <c r="N988" s="361" t="s">
        <v>10</v>
      </c>
      <c r="O988" s="183">
        <v>5</v>
      </c>
      <c r="P988" s="183" t="s">
        <v>177</v>
      </c>
    </row>
    <row r="989" spans="1:16" ht="20">
      <c r="A989" s="358" t="s">
        <v>6888</v>
      </c>
      <c r="B989" s="363" t="s">
        <v>6887</v>
      </c>
      <c r="C989" s="358"/>
      <c r="D989" s="358"/>
      <c r="E989" s="358" t="s">
        <v>220</v>
      </c>
      <c r="F989" s="358"/>
      <c r="G989" s="357" t="s">
        <v>6434</v>
      </c>
      <c r="H989" s="358" t="s">
        <v>6889</v>
      </c>
      <c r="I989" s="358" t="s">
        <v>166</v>
      </c>
      <c r="J989" s="363" t="s">
        <v>1429</v>
      </c>
      <c r="K989" s="358" t="s">
        <v>169</v>
      </c>
      <c r="L989" s="359">
        <v>4</v>
      </c>
      <c r="M989" s="359">
        <v>4</v>
      </c>
      <c r="N989" s="361" t="s">
        <v>12</v>
      </c>
      <c r="O989" s="183">
        <v>5</v>
      </c>
      <c r="P989" s="183" t="s">
        <v>177</v>
      </c>
    </row>
    <row r="990" spans="1:16" ht="20">
      <c r="A990" s="358" t="s">
        <v>6890</v>
      </c>
      <c r="B990" s="363" t="s">
        <v>6891</v>
      </c>
      <c r="C990" s="358"/>
      <c r="D990" s="358"/>
      <c r="E990" s="358" t="s">
        <v>220</v>
      </c>
      <c r="F990" s="358"/>
      <c r="G990" s="357" t="s">
        <v>6431</v>
      </c>
      <c r="H990" s="358" t="s">
        <v>5163</v>
      </c>
      <c r="I990" s="358" t="s">
        <v>166</v>
      </c>
      <c r="J990" s="363" t="s">
        <v>1429</v>
      </c>
      <c r="K990" s="358" t="s">
        <v>169</v>
      </c>
      <c r="L990" s="359">
        <v>4</v>
      </c>
      <c r="M990" s="359">
        <v>4</v>
      </c>
      <c r="N990" s="361" t="s">
        <v>10</v>
      </c>
      <c r="O990" s="183">
        <v>5</v>
      </c>
      <c r="P990" s="183" t="s">
        <v>177</v>
      </c>
    </row>
    <row r="991" spans="1:16" ht="20">
      <c r="A991" s="358" t="s">
        <v>6892</v>
      </c>
      <c r="B991" s="363" t="s">
        <v>6893</v>
      </c>
      <c r="C991" s="358"/>
      <c r="D991" s="358"/>
      <c r="E991" s="358" t="s">
        <v>220</v>
      </c>
      <c r="F991" s="358"/>
      <c r="G991" s="357" t="s">
        <v>6434</v>
      </c>
      <c r="H991" s="358" t="s">
        <v>6894</v>
      </c>
      <c r="I991" s="358" t="s">
        <v>166</v>
      </c>
      <c r="J991" s="363" t="s">
        <v>1429</v>
      </c>
      <c r="K991" s="358" t="s">
        <v>169</v>
      </c>
      <c r="L991" s="359">
        <v>4</v>
      </c>
      <c r="M991" s="359">
        <v>4</v>
      </c>
      <c r="N991" s="361" t="s">
        <v>12</v>
      </c>
      <c r="O991" s="183">
        <v>5</v>
      </c>
      <c r="P991" s="183" t="s">
        <v>177</v>
      </c>
    </row>
    <row r="992" spans="1:16" ht="20">
      <c r="A992" s="358" t="s">
        <v>6895</v>
      </c>
      <c r="B992" s="363" t="s">
        <v>6896</v>
      </c>
      <c r="C992" s="358"/>
      <c r="D992" s="358"/>
      <c r="E992" s="358" t="s">
        <v>220</v>
      </c>
      <c r="F992" s="358"/>
      <c r="G992" s="357" t="s">
        <v>1895</v>
      </c>
      <c r="H992" s="358" t="s">
        <v>5166</v>
      </c>
      <c r="I992" s="358" t="s">
        <v>166</v>
      </c>
      <c r="J992" s="363" t="s">
        <v>1429</v>
      </c>
      <c r="K992" s="358" t="s">
        <v>169</v>
      </c>
      <c r="L992" s="359">
        <v>4</v>
      </c>
      <c r="M992" s="359">
        <v>4</v>
      </c>
      <c r="N992" s="361" t="s">
        <v>10</v>
      </c>
      <c r="O992" s="183">
        <v>5</v>
      </c>
      <c r="P992" s="183" t="s">
        <v>177</v>
      </c>
    </row>
    <row r="993" spans="1:16" ht="20">
      <c r="A993" s="358" t="s">
        <v>6897</v>
      </c>
      <c r="B993" s="363" t="s">
        <v>6898</v>
      </c>
      <c r="C993" s="358"/>
      <c r="D993" s="358"/>
      <c r="E993" s="358" t="s">
        <v>220</v>
      </c>
      <c r="F993" s="358"/>
      <c r="G993" s="357" t="s">
        <v>6594</v>
      </c>
      <c r="H993" s="358" t="s">
        <v>6899</v>
      </c>
      <c r="I993" s="358" t="s">
        <v>166</v>
      </c>
      <c r="J993" s="363" t="s">
        <v>1429</v>
      </c>
      <c r="K993" s="358" t="s">
        <v>169</v>
      </c>
      <c r="L993" s="359">
        <v>4</v>
      </c>
      <c r="M993" s="359">
        <v>4</v>
      </c>
      <c r="N993" s="361" t="s">
        <v>12</v>
      </c>
      <c r="O993" s="183">
        <v>5</v>
      </c>
      <c r="P993" s="183" t="s">
        <v>177</v>
      </c>
    </row>
    <row r="994" spans="1:16" ht="20">
      <c r="A994" s="358" t="str">
        <f>CONCATENATE("KS4_",B994)</f>
        <v>KS4_KS2READSCORETA</v>
      </c>
      <c r="B994" s="358" t="s">
        <v>6900</v>
      </c>
      <c r="C994" s="358"/>
      <c r="D994" s="358"/>
      <c r="E994" s="358" t="s">
        <v>220</v>
      </c>
      <c r="F994" s="358"/>
      <c r="G994" s="357" t="s">
        <v>578</v>
      </c>
      <c r="H994" s="358" t="s">
        <v>6901</v>
      </c>
      <c r="I994" s="358" t="s">
        <v>176</v>
      </c>
      <c r="J994" s="358"/>
      <c r="K994" s="358" t="s">
        <v>169</v>
      </c>
      <c r="L994" s="359">
        <v>4</v>
      </c>
      <c r="M994" s="359">
        <v>4</v>
      </c>
      <c r="N994" s="361" t="s">
        <v>12</v>
      </c>
      <c r="O994" s="183">
        <v>5</v>
      </c>
      <c r="P994" s="183" t="s">
        <v>177</v>
      </c>
    </row>
    <row r="995" spans="1:16" ht="20">
      <c r="A995" s="358" t="str">
        <f t="shared" ref="A995:A997" si="2">CONCATENATE("KS4_",B995)</f>
        <v>KS4_KS2MATSCORETA</v>
      </c>
      <c r="B995" s="358" t="s">
        <v>6902</v>
      </c>
      <c r="C995" s="358"/>
      <c r="D995" s="358"/>
      <c r="E995" s="358" t="s">
        <v>220</v>
      </c>
      <c r="F995" s="358"/>
      <c r="G995" s="357" t="s">
        <v>578</v>
      </c>
      <c r="H995" s="358" t="s">
        <v>6903</v>
      </c>
      <c r="I995" s="358" t="s">
        <v>176</v>
      </c>
      <c r="J995" s="358"/>
      <c r="K995" s="358" t="s">
        <v>169</v>
      </c>
      <c r="L995" s="359">
        <v>4</v>
      </c>
      <c r="M995" s="359">
        <v>4</v>
      </c>
      <c r="N995" s="361" t="s">
        <v>12</v>
      </c>
      <c r="O995" s="183">
        <v>5</v>
      </c>
      <c r="P995" s="183" t="s">
        <v>177</v>
      </c>
    </row>
    <row r="996" spans="1:16" ht="40">
      <c r="A996" s="358" t="str">
        <f t="shared" si="2"/>
        <v>KS4_KS2READSCORE</v>
      </c>
      <c r="B996" s="358" t="s">
        <v>2691</v>
      </c>
      <c r="C996" s="358"/>
      <c r="D996" s="358"/>
      <c r="E996" s="358" t="s">
        <v>220</v>
      </c>
      <c r="F996" s="358"/>
      <c r="G996" s="357" t="s">
        <v>578</v>
      </c>
      <c r="H996" s="358" t="s">
        <v>6904</v>
      </c>
      <c r="I996" s="358" t="s">
        <v>176</v>
      </c>
      <c r="J996" s="358"/>
      <c r="K996" s="358" t="s">
        <v>169</v>
      </c>
      <c r="L996" s="359">
        <v>4</v>
      </c>
      <c r="M996" s="359">
        <v>4</v>
      </c>
      <c r="N996" s="361" t="s">
        <v>12</v>
      </c>
      <c r="O996" s="183">
        <v>5</v>
      </c>
      <c r="P996" s="183" t="s">
        <v>177</v>
      </c>
    </row>
    <row r="997" spans="1:16" ht="40">
      <c r="A997" s="358" t="str">
        <f t="shared" si="2"/>
        <v>KS4_KS2MATSCORE</v>
      </c>
      <c r="B997" s="358" t="s">
        <v>2697</v>
      </c>
      <c r="C997" s="358"/>
      <c r="D997" s="358"/>
      <c r="E997" s="358" t="s">
        <v>220</v>
      </c>
      <c r="F997" s="358"/>
      <c r="G997" s="357" t="s">
        <v>578</v>
      </c>
      <c r="H997" s="358" t="s">
        <v>6905</v>
      </c>
      <c r="I997" s="358" t="s">
        <v>176</v>
      </c>
      <c r="J997" s="358"/>
      <c r="K997" s="358" t="s">
        <v>169</v>
      </c>
      <c r="L997" s="359">
        <v>4</v>
      </c>
      <c r="M997" s="359">
        <v>4</v>
      </c>
      <c r="N997" s="361" t="s">
        <v>12</v>
      </c>
      <c r="O997" s="183">
        <v>5</v>
      </c>
      <c r="P997" s="183" t="s">
        <v>177</v>
      </c>
    </row>
    <row r="998" spans="1:16" ht="20">
      <c r="A998" s="358" t="s">
        <v>6906</v>
      </c>
      <c r="B998" s="363" t="s">
        <v>6907</v>
      </c>
      <c r="C998" s="358"/>
      <c r="D998" s="358"/>
      <c r="E998" s="358" t="s">
        <v>220</v>
      </c>
      <c r="F998" s="358"/>
      <c r="G998" s="357" t="s">
        <v>1864</v>
      </c>
      <c r="H998" s="358" t="s">
        <v>5169</v>
      </c>
      <c r="I998" s="358" t="s">
        <v>166</v>
      </c>
      <c r="J998" s="363" t="s">
        <v>1429</v>
      </c>
      <c r="K998" s="358" t="s">
        <v>169</v>
      </c>
      <c r="L998" s="359">
        <v>4</v>
      </c>
      <c r="M998" s="359">
        <v>4</v>
      </c>
      <c r="N998" s="361" t="s">
        <v>10</v>
      </c>
      <c r="O998" s="183">
        <v>5</v>
      </c>
      <c r="P998" s="183" t="s">
        <v>177</v>
      </c>
    </row>
    <row r="999" spans="1:16" ht="20">
      <c r="A999" s="358" t="s">
        <v>6908</v>
      </c>
      <c r="B999" s="363" t="s">
        <v>6909</v>
      </c>
      <c r="C999" s="358"/>
      <c r="D999" s="358"/>
      <c r="E999" s="358" t="s">
        <v>220</v>
      </c>
      <c r="F999" s="358"/>
      <c r="G999" s="357" t="s">
        <v>1864</v>
      </c>
      <c r="H999" s="358" t="s">
        <v>5172</v>
      </c>
      <c r="I999" s="358" t="s">
        <v>166</v>
      </c>
      <c r="J999" s="363" t="s">
        <v>1429</v>
      </c>
      <c r="K999" s="358" t="s">
        <v>169</v>
      </c>
      <c r="L999" s="359">
        <v>4</v>
      </c>
      <c r="M999" s="359">
        <v>4</v>
      </c>
      <c r="N999" s="361" t="s">
        <v>10</v>
      </c>
      <c r="O999" s="183">
        <v>5</v>
      </c>
      <c r="P999" s="183" t="s">
        <v>177</v>
      </c>
    </row>
    <row r="1000" spans="1:16" ht="20">
      <c r="A1000" s="358" t="s">
        <v>6910</v>
      </c>
      <c r="B1000" s="363" t="s">
        <v>6911</v>
      </c>
      <c r="C1000" s="358"/>
      <c r="D1000" s="358"/>
      <c r="E1000" s="358" t="s">
        <v>220</v>
      </c>
      <c r="F1000" s="358"/>
      <c r="G1000" s="357" t="s">
        <v>1864</v>
      </c>
      <c r="H1000" s="358" t="s">
        <v>5175</v>
      </c>
      <c r="I1000" s="358" t="s">
        <v>166</v>
      </c>
      <c r="J1000" s="363" t="s">
        <v>1429</v>
      </c>
      <c r="K1000" s="358" t="s">
        <v>169</v>
      </c>
      <c r="L1000" s="359">
        <v>4</v>
      </c>
      <c r="M1000" s="359">
        <v>4</v>
      </c>
      <c r="N1000" s="361" t="s">
        <v>10</v>
      </c>
      <c r="O1000" s="183">
        <v>5</v>
      </c>
      <c r="P1000" s="183" t="s">
        <v>177</v>
      </c>
    </row>
    <row r="1001" spans="1:16" ht="20">
      <c r="A1001" s="358" t="s">
        <v>6912</v>
      </c>
      <c r="B1001" s="363" t="s">
        <v>6913</v>
      </c>
      <c r="C1001" s="358"/>
      <c r="D1001" s="358"/>
      <c r="E1001" s="358" t="s">
        <v>220</v>
      </c>
      <c r="F1001" s="358"/>
      <c r="G1001" s="357" t="s">
        <v>1864</v>
      </c>
      <c r="H1001" s="358" t="s">
        <v>5178</v>
      </c>
      <c r="I1001" s="358" t="s">
        <v>166</v>
      </c>
      <c r="J1001" s="363" t="s">
        <v>1429</v>
      </c>
      <c r="K1001" s="358" t="s">
        <v>169</v>
      </c>
      <c r="L1001" s="359">
        <v>4</v>
      </c>
      <c r="M1001" s="359">
        <v>4</v>
      </c>
      <c r="N1001" s="361" t="s">
        <v>10</v>
      </c>
      <c r="O1001" s="183">
        <v>5</v>
      </c>
      <c r="P1001" s="183" t="s">
        <v>177</v>
      </c>
    </row>
    <row r="1002" spans="1:16" ht="20">
      <c r="A1002" s="358" t="s">
        <v>6914</v>
      </c>
      <c r="B1002" s="363" t="s">
        <v>6915</v>
      </c>
      <c r="C1002" s="358"/>
      <c r="D1002" s="358"/>
      <c r="E1002" s="358" t="s">
        <v>220</v>
      </c>
      <c r="F1002" s="358"/>
      <c r="G1002" s="357" t="s">
        <v>1864</v>
      </c>
      <c r="H1002" s="358" t="s">
        <v>5181</v>
      </c>
      <c r="I1002" s="358" t="s">
        <v>166</v>
      </c>
      <c r="J1002" s="363" t="s">
        <v>1429</v>
      </c>
      <c r="K1002" s="358" t="s">
        <v>169</v>
      </c>
      <c r="L1002" s="359">
        <v>4</v>
      </c>
      <c r="M1002" s="359">
        <v>4</v>
      </c>
      <c r="N1002" s="361" t="s">
        <v>10</v>
      </c>
      <c r="O1002" s="183">
        <v>5</v>
      </c>
      <c r="P1002" s="183" t="s">
        <v>177</v>
      </c>
    </row>
    <row r="1003" spans="1:16" ht="20">
      <c r="A1003" s="358" t="s">
        <v>6916</v>
      </c>
      <c r="B1003" s="363" t="s">
        <v>6917</v>
      </c>
      <c r="C1003" s="358"/>
      <c r="D1003" s="358"/>
      <c r="E1003" s="358" t="s">
        <v>220</v>
      </c>
      <c r="F1003" s="358"/>
      <c r="G1003" s="357" t="s">
        <v>1864</v>
      </c>
      <c r="H1003" s="358" t="s">
        <v>5184</v>
      </c>
      <c r="I1003" s="358" t="s">
        <v>166</v>
      </c>
      <c r="J1003" s="363" t="s">
        <v>1429</v>
      </c>
      <c r="K1003" s="358" t="s">
        <v>169</v>
      </c>
      <c r="L1003" s="359">
        <v>4</v>
      </c>
      <c r="M1003" s="359">
        <v>4</v>
      </c>
      <c r="N1003" s="361" t="s">
        <v>10</v>
      </c>
      <c r="O1003" s="183">
        <v>5</v>
      </c>
      <c r="P1003" s="183" t="s">
        <v>177</v>
      </c>
    </row>
    <row r="1004" spans="1:16" ht="20">
      <c r="A1004" s="358" t="s">
        <v>6918</v>
      </c>
      <c r="B1004" s="363" t="s">
        <v>6919</v>
      </c>
      <c r="C1004" s="358"/>
      <c r="D1004" s="358"/>
      <c r="E1004" s="358" t="s">
        <v>220</v>
      </c>
      <c r="F1004" s="358"/>
      <c r="G1004" s="357" t="s">
        <v>1864</v>
      </c>
      <c r="H1004" s="358" t="s">
        <v>5187</v>
      </c>
      <c r="I1004" s="358" t="s">
        <v>166</v>
      </c>
      <c r="J1004" s="363" t="s">
        <v>1429</v>
      </c>
      <c r="K1004" s="358" t="s">
        <v>169</v>
      </c>
      <c r="L1004" s="359">
        <v>4</v>
      </c>
      <c r="M1004" s="359">
        <v>4</v>
      </c>
      <c r="N1004" s="361" t="s">
        <v>10</v>
      </c>
      <c r="O1004" s="183">
        <v>5</v>
      </c>
      <c r="P1004" s="183" t="s">
        <v>177</v>
      </c>
    </row>
    <row r="1005" spans="1:16" ht="20">
      <c r="A1005" s="358" t="s">
        <v>6920</v>
      </c>
      <c r="B1005" s="363" t="s">
        <v>6921</v>
      </c>
      <c r="C1005" s="358"/>
      <c r="D1005" s="358"/>
      <c r="E1005" s="358" t="s">
        <v>220</v>
      </c>
      <c r="F1005" s="358"/>
      <c r="G1005" s="357" t="s">
        <v>1864</v>
      </c>
      <c r="H1005" s="358" t="s">
        <v>5190</v>
      </c>
      <c r="I1005" s="358" t="s">
        <v>166</v>
      </c>
      <c r="J1005" s="363" t="s">
        <v>1429</v>
      </c>
      <c r="K1005" s="358" t="s">
        <v>169</v>
      </c>
      <c r="L1005" s="359">
        <v>4</v>
      </c>
      <c r="M1005" s="359">
        <v>4</v>
      </c>
      <c r="N1005" s="361" t="s">
        <v>10</v>
      </c>
      <c r="O1005" s="183">
        <v>5</v>
      </c>
      <c r="P1005" s="183" t="s">
        <v>177</v>
      </c>
    </row>
    <row r="1006" spans="1:16" ht="20">
      <c r="A1006" s="358" t="s">
        <v>6922</v>
      </c>
      <c r="B1006" s="363" t="s">
        <v>6923</v>
      </c>
      <c r="C1006" s="358"/>
      <c r="D1006" s="358"/>
      <c r="E1006" s="358" t="s">
        <v>220</v>
      </c>
      <c r="F1006" s="358"/>
      <c r="G1006" s="357" t="s">
        <v>1864</v>
      </c>
      <c r="H1006" s="358" t="s">
        <v>5193</v>
      </c>
      <c r="I1006" s="358" t="s">
        <v>176</v>
      </c>
      <c r="J1006" s="363"/>
      <c r="K1006" s="358" t="s">
        <v>169</v>
      </c>
      <c r="L1006" s="359">
        <v>4</v>
      </c>
      <c r="M1006" s="359">
        <v>4</v>
      </c>
      <c r="N1006" s="361" t="s">
        <v>10</v>
      </c>
      <c r="O1006" s="183">
        <v>5</v>
      </c>
      <c r="P1006" s="183" t="s">
        <v>177</v>
      </c>
    </row>
    <row r="1007" spans="1:16" ht="20">
      <c r="A1007" s="358" t="s">
        <v>6924</v>
      </c>
      <c r="B1007" s="363" t="s">
        <v>6925</v>
      </c>
      <c r="C1007" s="358"/>
      <c r="D1007" s="358"/>
      <c r="E1007" s="358" t="s">
        <v>220</v>
      </c>
      <c r="F1007" s="358"/>
      <c r="G1007" s="357" t="s">
        <v>1864</v>
      </c>
      <c r="H1007" s="358" t="s">
        <v>5196</v>
      </c>
      <c r="I1007" s="358" t="s">
        <v>176</v>
      </c>
      <c r="J1007" s="363"/>
      <c r="K1007" s="358" t="s">
        <v>169</v>
      </c>
      <c r="L1007" s="359">
        <v>4</v>
      </c>
      <c r="M1007" s="359">
        <v>4</v>
      </c>
      <c r="N1007" s="361" t="s">
        <v>10</v>
      </c>
      <c r="O1007" s="183">
        <v>5</v>
      </c>
      <c r="P1007" s="183" t="s">
        <v>177</v>
      </c>
    </row>
    <row r="1008" spans="1:16" ht="20">
      <c r="A1008" s="358" t="s">
        <v>6926</v>
      </c>
      <c r="B1008" s="363" t="s">
        <v>6927</v>
      </c>
      <c r="C1008" s="358"/>
      <c r="D1008" s="358"/>
      <c r="E1008" s="358" t="s">
        <v>220</v>
      </c>
      <c r="F1008" s="358"/>
      <c r="G1008" s="357" t="s">
        <v>1864</v>
      </c>
      <c r="H1008" s="358" t="s">
        <v>5199</v>
      </c>
      <c r="I1008" s="358" t="s">
        <v>176</v>
      </c>
      <c r="J1008" s="363"/>
      <c r="K1008" s="358" t="s">
        <v>169</v>
      </c>
      <c r="L1008" s="359">
        <v>4</v>
      </c>
      <c r="M1008" s="359">
        <v>4</v>
      </c>
      <c r="N1008" s="361" t="s">
        <v>10</v>
      </c>
      <c r="O1008" s="183">
        <v>5</v>
      </c>
      <c r="P1008" s="183" t="s">
        <v>177</v>
      </c>
    </row>
    <row r="1009" spans="1:16" ht="20">
      <c r="A1009" s="358" t="s">
        <v>6928</v>
      </c>
      <c r="B1009" s="363" t="s">
        <v>6929</v>
      </c>
      <c r="C1009" s="358"/>
      <c r="D1009" s="358"/>
      <c r="E1009" s="358" t="s">
        <v>220</v>
      </c>
      <c r="F1009" s="358"/>
      <c r="G1009" s="357" t="s">
        <v>1864</v>
      </c>
      <c r="H1009" s="358" t="s">
        <v>5202</v>
      </c>
      <c r="I1009" s="358" t="s">
        <v>176</v>
      </c>
      <c r="J1009" s="363"/>
      <c r="K1009" s="358" t="s">
        <v>169</v>
      </c>
      <c r="L1009" s="359">
        <v>4</v>
      </c>
      <c r="M1009" s="359">
        <v>4</v>
      </c>
      <c r="N1009" s="361" t="s">
        <v>10</v>
      </c>
      <c r="O1009" s="183">
        <v>5</v>
      </c>
      <c r="P1009" s="183" t="s">
        <v>177</v>
      </c>
    </row>
    <row r="1010" spans="1:16" ht="20">
      <c r="A1010" s="358" t="s">
        <v>6930</v>
      </c>
      <c r="B1010" s="363" t="s">
        <v>6931</v>
      </c>
      <c r="C1010" s="358"/>
      <c r="D1010" s="358"/>
      <c r="E1010" s="358" t="s">
        <v>220</v>
      </c>
      <c r="F1010" s="358"/>
      <c r="G1010" s="357" t="s">
        <v>1864</v>
      </c>
      <c r="H1010" s="358" t="s">
        <v>5205</v>
      </c>
      <c r="I1010" s="358" t="s">
        <v>176</v>
      </c>
      <c r="J1010" s="363"/>
      <c r="K1010" s="358" t="s">
        <v>169</v>
      </c>
      <c r="L1010" s="359">
        <v>4</v>
      </c>
      <c r="M1010" s="359">
        <v>4</v>
      </c>
      <c r="N1010" s="361" t="s">
        <v>10</v>
      </c>
      <c r="O1010" s="183">
        <v>5</v>
      </c>
      <c r="P1010" s="183" t="s">
        <v>177</v>
      </c>
    </row>
    <row r="1011" spans="1:16" ht="20">
      <c r="A1011" s="358" t="s">
        <v>6932</v>
      </c>
      <c r="B1011" s="363" t="s">
        <v>6933</v>
      </c>
      <c r="C1011" s="358"/>
      <c r="D1011" s="358"/>
      <c r="E1011" s="358" t="s">
        <v>220</v>
      </c>
      <c r="F1011" s="358"/>
      <c r="G1011" s="357" t="s">
        <v>1864</v>
      </c>
      <c r="H1011" s="358" t="s">
        <v>5208</v>
      </c>
      <c r="I1011" s="358" t="s">
        <v>176</v>
      </c>
      <c r="J1011" s="363"/>
      <c r="K1011" s="358" t="s">
        <v>169</v>
      </c>
      <c r="L1011" s="359">
        <v>4</v>
      </c>
      <c r="M1011" s="359">
        <v>4</v>
      </c>
      <c r="N1011" s="361" t="s">
        <v>10</v>
      </c>
      <c r="O1011" s="183">
        <v>5</v>
      </c>
      <c r="P1011" s="183" t="s">
        <v>177</v>
      </c>
    </row>
    <row r="1012" spans="1:16" ht="20">
      <c r="A1012" s="358" t="s">
        <v>6934</v>
      </c>
      <c r="B1012" s="363" t="s">
        <v>6935</v>
      </c>
      <c r="C1012" s="358"/>
      <c r="D1012" s="358"/>
      <c r="E1012" s="358" t="s">
        <v>220</v>
      </c>
      <c r="F1012" s="358"/>
      <c r="G1012" s="357" t="s">
        <v>1864</v>
      </c>
      <c r="H1012" s="358" t="s">
        <v>5211</v>
      </c>
      <c r="I1012" s="358" t="s">
        <v>176</v>
      </c>
      <c r="J1012" s="363"/>
      <c r="K1012" s="358" t="s">
        <v>169</v>
      </c>
      <c r="L1012" s="359">
        <v>4</v>
      </c>
      <c r="M1012" s="359">
        <v>4</v>
      </c>
      <c r="N1012" s="361" t="s">
        <v>10</v>
      </c>
      <c r="O1012" s="183">
        <v>5</v>
      </c>
      <c r="P1012" s="183" t="s">
        <v>177</v>
      </c>
    </row>
    <row r="1013" spans="1:16" ht="20">
      <c r="A1013" s="358" t="s">
        <v>6936</v>
      </c>
      <c r="B1013" s="363" t="s">
        <v>6937</v>
      </c>
      <c r="C1013" s="358"/>
      <c r="D1013" s="358"/>
      <c r="E1013" s="358" t="s">
        <v>220</v>
      </c>
      <c r="F1013" s="358"/>
      <c r="G1013" s="357" t="s">
        <v>1864</v>
      </c>
      <c r="H1013" s="358" t="s">
        <v>5214</v>
      </c>
      <c r="I1013" s="358" t="s">
        <v>176</v>
      </c>
      <c r="J1013" s="363"/>
      <c r="K1013" s="358" t="s">
        <v>169</v>
      </c>
      <c r="L1013" s="359">
        <v>4</v>
      </c>
      <c r="M1013" s="359">
        <v>4</v>
      </c>
      <c r="N1013" s="361" t="s">
        <v>10</v>
      </c>
      <c r="O1013" s="183">
        <v>5</v>
      </c>
      <c r="P1013" s="183" t="s">
        <v>177</v>
      </c>
    </row>
    <row r="1014" spans="1:16">
      <c r="A1014" s="358" t="s">
        <v>6938</v>
      </c>
      <c r="B1014" s="363" t="s">
        <v>6939</v>
      </c>
      <c r="C1014" s="358"/>
      <c r="D1014" s="358"/>
      <c r="E1014" s="358" t="s">
        <v>220</v>
      </c>
      <c r="F1014" s="358"/>
      <c r="G1014" s="357" t="s">
        <v>1864</v>
      </c>
      <c r="H1014" s="358" t="s">
        <v>5217</v>
      </c>
      <c r="I1014" s="358" t="s">
        <v>176</v>
      </c>
      <c r="J1014" s="363"/>
      <c r="K1014" s="358" t="s">
        <v>169</v>
      </c>
      <c r="L1014" s="359">
        <v>4</v>
      </c>
      <c r="M1014" s="359">
        <v>4</v>
      </c>
      <c r="N1014" s="361" t="s">
        <v>10</v>
      </c>
      <c r="O1014" s="183">
        <v>5</v>
      </c>
      <c r="P1014" s="183" t="s">
        <v>177</v>
      </c>
    </row>
    <row r="1015" spans="1:16" ht="20">
      <c r="A1015" s="358" t="s">
        <v>6940</v>
      </c>
      <c r="B1015" s="363" t="s">
        <v>6941</v>
      </c>
      <c r="C1015" s="358"/>
      <c r="D1015" s="358"/>
      <c r="E1015" s="358" t="s">
        <v>220</v>
      </c>
      <c r="F1015" s="358"/>
      <c r="G1015" s="357" t="s">
        <v>1864</v>
      </c>
      <c r="H1015" s="358" t="s">
        <v>5220</v>
      </c>
      <c r="I1015" s="358" t="s">
        <v>176</v>
      </c>
      <c r="J1015" s="363"/>
      <c r="K1015" s="358" t="s">
        <v>169</v>
      </c>
      <c r="L1015" s="359">
        <v>4</v>
      </c>
      <c r="M1015" s="359">
        <v>4</v>
      </c>
      <c r="N1015" s="361" t="s">
        <v>10</v>
      </c>
      <c r="O1015" s="183">
        <v>5</v>
      </c>
      <c r="P1015" s="183" t="s">
        <v>177</v>
      </c>
    </row>
    <row r="1016" spans="1:16" ht="20">
      <c r="A1016" s="358" t="s">
        <v>6942</v>
      </c>
      <c r="B1016" s="363" t="s">
        <v>6943</v>
      </c>
      <c r="C1016" s="358"/>
      <c r="D1016" s="358"/>
      <c r="E1016" s="358" t="s">
        <v>220</v>
      </c>
      <c r="F1016" s="358"/>
      <c r="G1016" s="357" t="s">
        <v>1864</v>
      </c>
      <c r="H1016" s="358" t="s">
        <v>5223</v>
      </c>
      <c r="I1016" s="358" t="s">
        <v>176</v>
      </c>
      <c r="J1016" s="363"/>
      <c r="K1016" s="358" t="s">
        <v>169</v>
      </c>
      <c r="L1016" s="359">
        <v>4</v>
      </c>
      <c r="M1016" s="359">
        <v>4</v>
      </c>
      <c r="N1016" s="361" t="s">
        <v>10</v>
      </c>
      <c r="O1016" s="183">
        <v>5</v>
      </c>
      <c r="P1016" s="183" t="s">
        <v>177</v>
      </c>
    </row>
    <row r="1017" spans="1:16" ht="20">
      <c r="A1017" s="358" t="s">
        <v>6944</v>
      </c>
      <c r="B1017" s="363" t="s">
        <v>6945</v>
      </c>
      <c r="C1017" s="358"/>
      <c r="D1017" s="358"/>
      <c r="E1017" s="358" t="s">
        <v>220</v>
      </c>
      <c r="F1017" s="358"/>
      <c r="G1017" s="357" t="s">
        <v>1936</v>
      </c>
      <c r="H1017" s="358" t="s">
        <v>5226</v>
      </c>
      <c r="I1017" s="358" t="s">
        <v>176</v>
      </c>
      <c r="J1017" s="363"/>
      <c r="K1017" s="358" t="s">
        <v>169</v>
      </c>
      <c r="L1017" s="359">
        <v>4</v>
      </c>
      <c r="M1017" s="359">
        <v>4</v>
      </c>
      <c r="N1017" s="361" t="s">
        <v>10</v>
      </c>
      <c r="O1017" s="183">
        <v>5</v>
      </c>
      <c r="P1017" s="183" t="s">
        <v>177</v>
      </c>
    </row>
    <row r="1018" spans="1:16" ht="20">
      <c r="A1018" s="358" t="s">
        <v>6946</v>
      </c>
      <c r="B1018" s="363" t="s">
        <v>6947</v>
      </c>
      <c r="C1018" s="358"/>
      <c r="D1018" s="358"/>
      <c r="E1018" s="358" t="s">
        <v>220</v>
      </c>
      <c r="F1018" s="358"/>
      <c r="G1018" s="357" t="s">
        <v>1936</v>
      </c>
      <c r="H1018" s="358" t="s">
        <v>5229</v>
      </c>
      <c r="I1018" s="367"/>
      <c r="J1018" s="363"/>
      <c r="K1018" s="358" t="s">
        <v>169</v>
      </c>
      <c r="L1018" s="359">
        <v>4</v>
      </c>
      <c r="M1018" s="359">
        <v>4</v>
      </c>
      <c r="N1018" s="361" t="s">
        <v>10</v>
      </c>
      <c r="O1018" s="183">
        <v>5</v>
      </c>
      <c r="P1018" s="183" t="s">
        <v>177</v>
      </c>
    </row>
    <row r="1019" spans="1:16" ht="20">
      <c r="A1019" s="358" t="s">
        <v>6948</v>
      </c>
      <c r="B1019" s="363" t="s">
        <v>6949</v>
      </c>
      <c r="C1019" s="358"/>
      <c r="D1019" s="358"/>
      <c r="E1019" s="358" t="s">
        <v>220</v>
      </c>
      <c r="F1019" s="358"/>
      <c r="G1019" s="357" t="s">
        <v>1936</v>
      </c>
      <c r="H1019" s="358" t="s">
        <v>5232</v>
      </c>
      <c r="I1019" s="367"/>
      <c r="J1019" s="363"/>
      <c r="K1019" s="358" t="s">
        <v>169</v>
      </c>
      <c r="L1019" s="359">
        <v>4</v>
      </c>
      <c r="M1019" s="359">
        <v>4</v>
      </c>
      <c r="N1019" s="361" t="s">
        <v>10</v>
      </c>
      <c r="O1019" s="183">
        <v>5</v>
      </c>
      <c r="P1019" s="183" t="s">
        <v>177</v>
      </c>
    </row>
    <row r="1020" spans="1:16" ht="20">
      <c r="A1020" s="358" t="s">
        <v>6950</v>
      </c>
      <c r="B1020" s="363" t="s">
        <v>6951</v>
      </c>
      <c r="C1020" s="358"/>
      <c r="D1020" s="358"/>
      <c r="E1020" s="358" t="s">
        <v>220</v>
      </c>
      <c r="F1020" s="358"/>
      <c r="G1020" s="357" t="s">
        <v>1864</v>
      </c>
      <c r="H1020" s="358" t="s">
        <v>5235</v>
      </c>
      <c r="I1020" s="367" t="s">
        <v>176</v>
      </c>
      <c r="J1020" s="363"/>
      <c r="K1020" s="358" t="s">
        <v>169</v>
      </c>
      <c r="L1020" s="359">
        <v>4</v>
      </c>
      <c r="M1020" s="359">
        <v>4</v>
      </c>
      <c r="N1020" s="361" t="s">
        <v>10</v>
      </c>
      <c r="O1020" s="183">
        <v>5</v>
      </c>
      <c r="P1020" s="183" t="s">
        <v>177</v>
      </c>
    </row>
    <row r="1021" spans="1:16" ht="20">
      <c r="A1021" s="358" t="s">
        <v>6952</v>
      </c>
      <c r="B1021" s="363" t="s">
        <v>6953</v>
      </c>
      <c r="C1021" s="358"/>
      <c r="D1021" s="358"/>
      <c r="E1021" s="358" t="s">
        <v>220</v>
      </c>
      <c r="F1021" s="358"/>
      <c r="G1021" s="357" t="s">
        <v>1864</v>
      </c>
      <c r="H1021" s="358" t="s">
        <v>5241</v>
      </c>
      <c r="I1021" s="358" t="s">
        <v>176</v>
      </c>
      <c r="J1021" s="363"/>
      <c r="K1021" s="358" t="s">
        <v>169</v>
      </c>
      <c r="L1021" s="359">
        <v>4</v>
      </c>
      <c r="M1021" s="359">
        <v>4</v>
      </c>
      <c r="N1021" s="361" t="s">
        <v>10</v>
      </c>
      <c r="O1021" s="183">
        <v>5</v>
      </c>
      <c r="P1021" s="183" t="s">
        <v>177</v>
      </c>
    </row>
    <row r="1022" spans="1:16" ht="20">
      <c r="A1022" s="358" t="s">
        <v>6954</v>
      </c>
      <c r="B1022" s="363" t="s">
        <v>6955</v>
      </c>
      <c r="C1022" s="358"/>
      <c r="D1022" s="358"/>
      <c r="E1022" s="358" t="s">
        <v>220</v>
      </c>
      <c r="F1022" s="358"/>
      <c r="G1022" s="357" t="s">
        <v>1864</v>
      </c>
      <c r="H1022" s="358" t="s">
        <v>5244</v>
      </c>
      <c r="I1022" s="358" t="s">
        <v>176</v>
      </c>
      <c r="J1022" s="363"/>
      <c r="K1022" s="358" t="s">
        <v>169</v>
      </c>
      <c r="L1022" s="359">
        <v>4</v>
      </c>
      <c r="M1022" s="359">
        <v>4</v>
      </c>
      <c r="N1022" s="361" t="s">
        <v>10</v>
      </c>
      <c r="O1022" s="183">
        <v>5</v>
      </c>
      <c r="P1022" s="183" t="s">
        <v>177</v>
      </c>
    </row>
    <row r="1023" spans="1:16" ht="20">
      <c r="A1023" s="358" t="s">
        <v>6956</v>
      </c>
      <c r="B1023" s="363" t="s">
        <v>6957</v>
      </c>
      <c r="C1023" s="358"/>
      <c r="D1023" s="358"/>
      <c r="E1023" s="358" t="s">
        <v>220</v>
      </c>
      <c r="F1023" s="358"/>
      <c r="G1023" s="357" t="s">
        <v>1864</v>
      </c>
      <c r="H1023" s="358" t="s">
        <v>6233</v>
      </c>
      <c r="I1023" s="358" t="s">
        <v>176</v>
      </c>
      <c r="J1023" s="363"/>
      <c r="K1023" s="358" t="s">
        <v>169</v>
      </c>
      <c r="L1023" s="359">
        <v>4</v>
      </c>
      <c r="M1023" s="359">
        <v>4</v>
      </c>
      <c r="N1023" s="361" t="s">
        <v>10</v>
      </c>
      <c r="O1023" s="183">
        <v>5</v>
      </c>
      <c r="P1023" s="183" t="s">
        <v>177</v>
      </c>
    </row>
    <row r="1024" spans="1:16" ht="20">
      <c r="A1024" s="358" t="s">
        <v>6958</v>
      </c>
      <c r="B1024" s="363" t="s">
        <v>6959</v>
      </c>
      <c r="C1024" s="358"/>
      <c r="D1024" s="358"/>
      <c r="E1024" s="358" t="s">
        <v>220</v>
      </c>
      <c r="F1024" s="358"/>
      <c r="G1024" s="357" t="s">
        <v>1864</v>
      </c>
      <c r="H1024" s="358" t="s">
        <v>6236</v>
      </c>
      <c r="I1024" s="358" t="s">
        <v>176</v>
      </c>
      <c r="J1024" s="363"/>
      <c r="K1024" s="358" t="s">
        <v>169</v>
      </c>
      <c r="L1024" s="359">
        <v>4</v>
      </c>
      <c r="M1024" s="359">
        <v>4</v>
      </c>
      <c r="N1024" s="361" t="s">
        <v>10</v>
      </c>
      <c r="O1024" s="183">
        <v>5</v>
      </c>
      <c r="P1024" s="183" t="s">
        <v>177</v>
      </c>
    </row>
    <row r="1025" spans="1:16" ht="20">
      <c r="A1025" s="358" t="s">
        <v>6960</v>
      </c>
      <c r="B1025" s="363" t="s">
        <v>6961</v>
      </c>
      <c r="C1025" s="358"/>
      <c r="D1025" s="358"/>
      <c r="E1025" s="358" t="s">
        <v>220</v>
      </c>
      <c r="F1025" s="358"/>
      <c r="G1025" s="357" t="s">
        <v>1864</v>
      </c>
      <c r="H1025" s="358" t="s">
        <v>6239</v>
      </c>
      <c r="I1025" s="358" t="s">
        <v>176</v>
      </c>
      <c r="J1025" s="363"/>
      <c r="K1025" s="358" t="s">
        <v>169</v>
      </c>
      <c r="L1025" s="359">
        <v>4</v>
      </c>
      <c r="M1025" s="359">
        <v>4</v>
      </c>
      <c r="N1025" s="361" t="s">
        <v>10</v>
      </c>
      <c r="O1025" s="183">
        <v>5</v>
      </c>
      <c r="P1025" s="183" t="s">
        <v>177</v>
      </c>
    </row>
    <row r="1026" spans="1:16" ht="20">
      <c r="A1026" s="358" t="s">
        <v>6962</v>
      </c>
      <c r="B1026" s="363" t="s">
        <v>6963</v>
      </c>
      <c r="C1026" s="358"/>
      <c r="D1026" s="358"/>
      <c r="E1026" s="358" t="s">
        <v>220</v>
      </c>
      <c r="F1026" s="358"/>
      <c r="G1026" s="357" t="s">
        <v>1864</v>
      </c>
      <c r="H1026" s="358" t="s">
        <v>5256</v>
      </c>
      <c r="I1026" s="358" t="s">
        <v>176</v>
      </c>
      <c r="J1026" s="363"/>
      <c r="K1026" s="358" t="s">
        <v>169</v>
      </c>
      <c r="L1026" s="359">
        <v>4</v>
      </c>
      <c r="M1026" s="359">
        <v>4</v>
      </c>
      <c r="N1026" s="361" t="s">
        <v>10</v>
      </c>
      <c r="O1026" s="183">
        <v>5</v>
      </c>
      <c r="P1026" s="183" t="s">
        <v>177</v>
      </c>
    </row>
    <row r="1027" spans="1:16" ht="20">
      <c r="A1027" s="358" t="s">
        <v>6964</v>
      </c>
      <c r="B1027" s="363" t="s">
        <v>6965</v>
      </c>
      <c r="C1027" s="358"/>
      <c r="D1027" s="358"/>
      <c r="E1027" s="358" t="s">
        <v>220</v>
      </c>
      <c r="F1027" s="358"/>
      <c r="G1027" s="357" t="s">
        <v>1864</v>
      </c>
      <c r="H1027" s="358" t="s">
        <v>5259</v>
      </c>
      <c r="I1027" s="358" t="s">
        <v>176</v>
      </c>
      <c r="J1027" s="363"/>
      <c r="K1027" s="358" t="s">
        <v>169</v>
      </c>
      <c r="L1027" s="359">
        <v>4</v>
      </c>
      <c r="M1027" s="359">
        <v>4</v>
      </c>
      <c r="N1027" s="361" t="s">
        <v>10</v>
      </c>
      <c r="O1027" s="183">
        <v>5</v>
      </c>
      <c r="P1027" s="183" t="s">
        <v>177</v>
      </c>
    </row>
    <row r="1028" spans="1:16" ht="20">
      <c r="A1028" s="358" t="s">
        <v>6966</v>
      </c>
      <c r="B1028" s="363" t="s">
        <v>6967</v>
      </c>
      <c r="C1028" s="358"/>
      <c r="D1028" s="358"/>
      <c r="E1028" s="358" t="s">
        <v>220</v>
      </c>
      <c r="F1028" s="358"/>
      <c r="G1028" s="357" t="s">
        <v>1864</v>
      </c>
      <c r="H1028" s="358" t="s">
        <v>5268</v>
      </c>
      <c r="I1028" s="358" t="s">
        <v>176</v>
      </c>
      <c r="J1028" s="363"/>
      <c r="K1028" s="358" t="s">
        <v>169</v>
      </c>
      <c r="L1028" s="359">
        <v>4</v>
      </c>
      <c r="M1028" s="359">
        <v>4</v>
      </c>
      <c r="N1028" s="361" t="s">
        <v>10</v>
      </c>
      <c r="O1028" s="183">
        <v>5</v>
      </c>
      <c r="P1028" s="183" t="s">
        <v>177</v>
      </c>
    </row>
    <row r="1029" spans="1:16" ht="20">
      <c r="A1029" s="358" t="s">
        <v>6968</v>
      </c>
      <c r="B1029" s="363" t="s">
        <v>6969</v>
      </c>
      <c r="C1029" s="358"/>
      <c r="D1029" s="358"/>
      <c r="E1029" s="358" t="s">
        <v>220</v>
      </c>
      <c r="F1029" s="358"/>
      <c r="G1029" s="357" t="s">
        <v>1864</v>
      </c>
      <c r="H1029" s="358" t="s">
        <v>5271</v>
      </c>
      <c r="I1029" s="358" t="s">
        <v>176</v>
      </c>
      <c r="J1029" s="363"/>
      <c r="K1029" s="358" t="s">
        <v>169</v>
      </c>
      <c r="L1029" s="359">
        <v>4</v>
      </c>
      <c r="M1029" s="359">
        <v>4</v>
      </c>
      <c r="N1029" s="361" t="s">
        <v>10</v>
      </c>
      <c r="O1029" s="183">
        <v>5</v>
      </c>
      <c r="P1029" s="183" t="s">
        <v>177</v>
      </c>
    </row>
    <row r="1030" spans="1:16" ht="20">
      <c r="A1030" s="358" t="s">
        <v>6970</v>
      </c>
      <c r="B1030" s="363" t="s">
        <v>6971</v>
      </c>
      <c r="C1030" s="358"/>
      <c r="D1030" s="358"/>
      <c r="E1030" s="358" t="s">
        <v>220</v>
      </c>
      <c r="F1030" s="358"/>
      <c r="G1030" s="357" t="s">
        <v>1864</v>
      </c>
      <c r="H1030" s="358" t="s">
        <v>5274</v>
      </c>
      <c r="I1030" s="358" t="s">
        <v>176</v>
      </c>
      <c r="J1030" s="363"/>
      <c r="K1030" s="358" t="s">
        <v>169</v>
      </c>
      <c r="L1030" s="359">
        <v>4</v>
      </c>
      <c r="M1030" s="359">
        <v>4</v>
      </c>
      <c r="N1030" s="361" t="s">
        <v>10</v>
      </c>
      <c r="O1030" s="183">
        <v>5</v>
      </c>
      <c r="P1030" s="183" t="s">
        <v>177</v>
      </c>
    </row>
    <row r="1031" spans="1:16" ht="20">
      <c r="A1031" s="358" t="s">
        <v>6972</v>
      </c>
      <c r="B1031" s="363" t="s">
        <v>6973</v>
      </c>
      <c r="C1031" s="358"/>
      <c r="D1031" s="358"/>
      <c r="E1031" s="358" t="s">
        <v>220</v>
      </c>
      <c r="F1031" s="358"/>
      <c r="G1031" s="357" t="s">
        <v>1864</v>
      </c>
      <c r="H1031" s="358" t="s">
        <v>5277</v>
      </c>
      <c r="I1031" s="358" t="s">
        <v>176</v>
      </c>
      <c r="J1031" s="363"/>
      <c r="K1031" s="358" t="s">
        <v>169</v>
      </c>
      <c r="L1031" s="359">
        <v>4</v>
      </c>
      <c r="M1031" s="359">
        <v>4</v>
      </c>
      <c r="N1031" s="361" t="s">
        <v>10</v>
      </c>
      <c r="O1031" s="183">
        <v>5</v>
      </c>
      <c r="P1031" s="183" t="s">
        <v>177</v>
      </c>
    </row>
    <row r="1032" spans="1:16" ht="20">
      <c r="A1032" s="358" t="s">
        <v>6974</v>
      </c>
      <c r="B1032" s="363" t="s">
        <v>6975</v>
      </c>
      <c r="C1032" s="358"/>
      <c r="D1032" s="358"/>
      <c r="E1032" s="358" t="s">
        <v>220</v>
      </c>
      <c r="F1032" s="358"/>
      <c r="G1032" s="357" t="s">
        <v>1864</v>
      </c>
      <c r="H1032" s="358" t="s">
        <v>5280</v>
      </c>
      <c r="I1032" s="358" t="s">
        <v>176</v>
      </c>
      <c r="J1032" s="363"/>
      <c r="K1032" s="358" t="s">
        <v>169</v>
      </c>
      <c r="L1032" s="359">
        <v>4</v>
      </c>
      <c r="M1032" s="359">
        <v>4</v>
      </c>
      <c r="N1032" s="361" t="s">
        <v>10</v>
      </c>
      <c r="O1032" s="183">
        <v>5</v>
      </c>
      <c r="P1032" s="183" t="s">
        <v>177</v>
      </c>
    </row>
    <row r="1033" spans="1:16" ht="20">
      <c r="A1033" s="358" t="s">
        <v>6976</v>
      </c>
      <c r="B1033" s="363" t="s">
        <v>6977</v>
      </c>
      <c r="C1033" s="358"/>
      <c r="D1033" s="358"/>
      <c r="E1033" s="358" t="s">
        <v>220</v>
      </c>
      <c r="F1033" s="358"/>
      <c r="G1033" s="357" t="s">
        <v>1864</v>
      </c>
      <c r="H1033" s="358" t="s">
        <v>5283</v>
      </c>
      <c r="I1033" s="358" t="s">
        <v>176</v>
      </c>
      <c r="J1033" s="363"/>
      <c r="K1033" s="358" t="s">
        <v>169</v>
      </c>
      <c r="L1033" s="359">
        <v>4</v>
      </c>
      <c r="M1033" s="359">
        <v>4</v>
      </c>
      <c r="N1033" s="361" t="s">
        <v>10</v>
      </c>
      <c r="O1033" s="183">
        <v>5</v>
      </c>
      <c r="P1033" s="183" t="s">
        <v>177</v>
      </c>
    </row>
    <row r="1034" spans="1:16" ht="20">
      <c r="A1034" s="358" t="s">
        <v>6978</v>
      </c>
      <c r="B1034" s="363" t="s">
        <v>6979</v>
      </c>
      <c r="C1034" s="358"/>
      <c r="D1034" s="358"/>
      <c r="E1034" s="358" t="s">
        <v>220</v>
      </c>
      <c r="F1034" s="358"/>
      <c r="G1034" s="357" t="s">
        <v>1864</v>
      </c>
      <c r="H1034" s="358" t="s">
        <v>5286</v>
      </c>
      <c r="I1034" s="358" t="s">
        <v>176</v>
      </c>
      <c r="J1034" s="363"/>
      <c r="K1034" s="358" t="s">
        <v>169</v>
      </c>
      <c r="L1034" s="359">
        <v>4</v>
      </c>
      <c r="M1034" s="359">
        <v>4</v>
      </c>
      <c r="N1034" s="361" t="s">
        <v>10</v>
      </c>
      <c r="O1034" s="183">
        <v>5</v>
      </c>
      <c r="P1034" s="183" t="s">
        <v>177</v>
      </c>
    </row>
    <row r="1035" spans="1:16" ht="20">
      <c r="A1035" s="358" t="s">
        <v>6980</v>
      </c>
      <c r="B1035" s="363" t="s">
        <v>6981</v>
      </c>
      <c r="C1035" s="358"/>
      <c r="D1035" s="358"/>
      <c r="E1035" s="358" t="s">
        <v>220</v>
      </c>
      <c r="F1035" s="358"/>
      <c r="G1035" s="357" t="s">
        <v>1864</v>
      </c>
      <c r="H1035" s="358" t="s">
        <v>5289</v>
      </c>
      <c r="I1035" s="358" t="s">
        <v>176</v>
      </c>
      <c r="J1035" s="363"/>
      <c r="K1035" s="358" t="s">
        <v>169</v>
      </c>
      <c r="L1035" s="359">
        <v>4</v>
      </c>
      <c r="M1035" s="359">
        <v>4</v>
      </c>
      <c r="N1035" s="361" t="s">
        <v>10</v>
      </c>
      <c r="O1035" s="183">
        <v>5</v>
      </c>
      <c r="P1035" s="183" t="s">
        <v>177</v>
      </c>
    </row>
    <row r="1036" spans="1:16" ht="20">
      <c r="A1036" s="358" t="s">
        <v>6982</v>
      </c>
      <c r="B1036" s="363" t="s">
        <v>6983</v>
      </c>
      <c r="C1036" s="358"/>
      <c r="D1036" s="358"/>
      <c r="E1036" s="358" t="s">
        <v>220</v>
      </c>
      <c r="F1036" s="358"/>
      <c r="G1036" s="357" t="s">
        <v>1864</v>
      </c>
      <c r="H1036" s="358" t="s">
        <v>5292</v>
      </c>
      <c r="I1036" s="358" t="s">
        <v>176</v>
      </c>
      <c r="J1036" s="363"/>
      <c r="K1036" s="358" t="s">
        <v>169</v>
      </c>
      <c r="L1036" s="359">
        <v>4</v>
      </c>
      <c r="M1036" s="359">
        <v>4</v>
      </c>
      <c r="N1036" s="361" t="s">
        <v>10</v>
      </c>
      <c r="O1036" s="183">
        <v>5</v>
      </c>
      <c r="P1036" s="183" t="s">
        <v>177</v>
      </c>
    </row>
    <row r="1037" spans="1:16" ht="20">
      <c r="A1037" s="358" t="s">
        <v>6984</v>
      </c>
      <c r="B1037" s="363" t="s">
        <v>6985</v>
      </c>
      <c r="C1037" s="358"/>
      <c r="D1037" s="358"/>
      <c r="E1037" s="358" t="s">
        <v>220</v>
      </c>
      <c r="F1037" s="358"/>
      <c r="G1037" s="357" t="s">
        <v>1864</v>
      </c>
      <c r="H1037" s="358" t="s">
        <v>5295</v>
      </c>
      <c r="I1037" s="358" t="s">
        <v>176</v>
      </c>
      <c r="J1037" s="363"/>
      <c r="K1037" s="358" t="s">
        <v>169</v>
      </c>
      <c r="L1037" s="359">
        <v>4</v>
      </c>
      <c r="M1037" s="359">
        <v>4</v>
      </c>
      <c r="N1037" s="361" t="s">
        <v>10</v>
      </c>
      <c r="O1037" s="183">
        <v>5</v>
      </c>
      <c r="P1037" s="183" t="s">
        <v>177</v>
      </c>
    </row>
    <row r="1038" spans="1:16" ht="20">
      <c r="A1038" s="358" t="s">
        <v>6986</v>
      </c>
      <c r="B1038" s="363" t="s">
        <v>6987</v>
      </c>
      <c r="C1038" s="358"/>
      <c r="D1038" s="358"/>
      <c r="E1038" s="358" t="s">
        <v>220</v>
      </c>
      <c r="F1038" s="358"/>
      <c r="G1038" s="357" t="s">
        <v>1864</v>
      </c>
      <c r="H1038" s="358" t="s">
        <v>5298</v>
      </c>
      <c r="I1038" s="358" t="s">
        <v>182</v>
      </c>
      <c r="J1038" s="363" t="s">
        <v>5299</v>
      </c>
      <c r="K1038" s="358" t="s">
        <v>169</v>
      </c>
      <c r="L1038" s="359">
        <v>4</v>
      </c>
      <c r="M1038" s="359">
        <v>4</v>
      </c>
      <c r="N1038" s="361" t="s">
        <v>10</v>
      </c>
      <c r="O1038" s="183">
        <v>5</v>
      </c>
      <c r="P1038" s="183" t="s">
        <v>177</v>
      </c>
    </row>
    <row r="1039" spans="1:16" ht="20">
      <c r="A1039" s="358" t="s">
        <v>6988</v>
      </c>
      <c r="B1039" s="363" t="s">
        <v>6989</v>
      </c>
      <c r="C1039" s="358"/>
      <c r="D1039" s="358"/>
      <c r="E1039" s="358" t="s">
        <v>220</v>
      </c>
      <c r="F1039" s="358"/>
      <c r="G1039" s="357" t="s">
        <v>1864</v>
      </c>
      <c r="H1039" s="358" t="s">
        <v>5302</v>
      </c>
      <c r="I1039" s="358" t="s">
        <v>166</v>
      </c>
      <c r="J1039" s="363" t="s">
        <v>1429</v>
      </c>
      <c r="K1039" s="358" t="s">
        <v>169</v>
      </c>
      <c r="L1039" s="359">
        <v>4</v>
      </c>
      <c r="M1039" s="359">
        <v>4</v>
      </c>
      <c r="N1039" s="361" t="s">
        <v>10</v>
      </c>
      <c r="O1039" s="183">
        <v>5</v>
      </c>
      <c r="P1039" s="183" t="s">
        <v>177</v>
      </c>
    </row>
    <row r="1040" spans="1:16" ht="20">
      <c r="A1040" s="358" t="s">
        <v>6990</v>
      </c>
      <c r="B1040" s="363" t="s">
        <v>6991</v>
      </c>
      <c r="C1040" s="358"/>
      <c r="D1040" s="358"/>
      <c r="E1040" s="358" t="s">
        <v>220</v>
      </c>
      <c r="F1040" s="358"/>
      <c r="G1040" s="357" t="s">
        <v>1864</v>
      </c>
      <c r="H1040" s="358" t="s">
        <v>5305</v>
      </c>
      <c r="I1040" s="358" t="s">
        <v>166</v>
      </c>
      <c r="J1040" s="363" t="s">
        <v>1429</v>
      </c>
      <c r="K1040" s="358" t="s">
        <v>169</v>
      </c>
      <c r="L1040" s="359">
        <v>4</v>
      </c>
      <c r="M1040" s="359">
        <v>4</v>
      </c>
      <c r="N1040" s="361" t="s">
        <v>10</v>
      </c>
      <c r="O1040" s="183">
        <v>5</v>
      </c>
      <c r="P1040" s="183" t="s">
        <v>177</v>
      </c>
    </row>
    <row r="1041" spans="1:16" ht="20">
      <c r="A1041" s="358" t="s">
        <v>6992</v>
      </c>
      <c r="B1041" s="363" t="s">
        <v>6993</v>
      </c>
      <c r="C1041" s="358"/>
      <c r="D1041" s="358"/>
      <c r="E1041" s="380" t="s">
        <v>220</v>
      </c>
      <c r="F1041" s="380"/>
      <c r="G1041" s="357" t="s">
        <v>1895</v>
      </c>
      <c r="H1041" s="358" t="s">
        <v>5308</v>
      </c>
      <c r="I1041" s="358" t="s">
        <v>166</v>
      </c>
      <c r="J1041" s="363" t="s">
        <v>1429</v>
      </c>
      <c r="K1041" s="358" t="s">
        <v>169</v>
      </c>
      <c r="L1041" s="359">
        <v>4</v>
      </c>
      <c r="M1041" s="359">
        <v>4</v>
      </c>
      <c r="N1041" s="361" t="s">
        <v>10</v>
      </c>
      <c r="O1041" s="183">
        <v>5</v>
      </c>
      <c r="P1041" s="183" t="s">
        <v>177</v>
      </c>
    </row>
    <row r="1042" spans="1:16" ht="20">
      <c r="A1042" s="358" t="s">
        <v>6994</v>
      </c>
      <c r="B1042" s="363" t="s">
        <v>6995</v>
      </c>
      <c r="C1042" s="358"/>
      <c r="D1042" s="358"/>
      <c r="E1042" s="358" t="s">
        <v>220</v>
      </c>
      <c r="F1042" s="358"/>
      <c r="G1042" s="357" t="s">
        <v>6594</v>
      </c>
      <c r="H1042" s="358" t="s">
        <v>5308</v>
      </c>
      <c r="I1042" s="358" t="s">
        <v>166</v>
      </c>
      <c r="J1042" s="363" t="s">
        <v>1429</v>
      </c>
      <c r="K1042" s="358" t="s">
        <v>169</v>
      </c>
      <c r="L1042" s="359">
        <v>4</v>
      </c>
      <c r="M1042" s="359">
        <v>4</v>
      </c>
      <c r="N1042" s="361" t="s">
        <v>12</v>
      </c>
      <c r="O1042" s="183">
        <v>5</v>
      </c>
      <c r="P1042" s="183" t="s">
        <v>177</v>
      </c>
    </row>
    <row r="1043" spans="1:16" ht="20">
      <c r="A1043" s="358" t="s">
        <v>6996</v>
      </c>
      <c r="B1043" s="363" t="s">
        <v>6997</v>
      </c>
      <c r="C1043" s="358"/>
      <c r="D1043" s="358"/>
      <c r="E1043" s="358" t="s">
        <v>220</v>
      </c>
      <c r="F1043" s="358"/>
      <c r="G1043" s="357" t="s">
        <v>6594</v>
      </c>
      <c r="H1043" s="358" t="s">
        <v>6998</v>
      </c>
      <c r="I1043" s="358" t="s">
        <v>166</v>
      </c>
      <c r="J1043" s="363" t="s">
        <v>1429</v>
      </c>
      <c r="K1043" s="358" t="s">
        <v>169</v>
      </c>
      <c r="L1043" s="359">
        <v>4</v>
      </c>
      <c r="M1043" s="359">
        <v>4</v>
      </c>
      <c r="N1043" s="361" t="s">
        <v>12</v>
      </c>
      <c r="O1043" s="183">
        <v>5</v>
      </c>
      <c r="P1043" s="183" t="s">
        <v>177</v>
      </c>
    </row>
    <row r="1044" spans="1:16" ht="20">
      <c r="A1044" s="358" t="s">
        <v>6999</v>
      </c>
      <c r="B1044" s="363" t="s">
        <v>7000</v>
      </c>
      <c r="C1044" s="358"/>
      <c r="D1044" s="358"/>
      <c r="E1044" s="358" t="s">
        <v>220</v>
      </c>
      <c r="F1044" s="358"/>
      <c r="G1044" s="357" t="s">
        <v>1864</v>
      </c>
      <c r="H1044" s="358" t="s">
        <v>6274</v>
      </c>
      <c r="I1044" s="358" t="s">
        <v>176</v>
      </c>
      <c r="J1044" s="363"/>
      <c r="K1044" s="358" t="s">
        <v>169</v>
      </c>
      <c r="L1044" s="359">
        <v>4</v>
      </c>
      <c r="M1044" s="359">
        <v>4</v>
      </c>
      <c r="N1044" s="361" t="s">
        <v>10</v>
      </c>
      <c r="O1044" s="183">
        <v>5</v>
      </c>
      <c r="P1044" s="183" t="s">
        <v>177</v>
      </c>
    </row>
    <row r="1045" spans="1:16" ht="20">
      <c r="A1045" s="358" t="s">
        <v>7001</v>
      </c>
      <c r="B1045" s="363" t="s">
        <v>7002</v>
      </c>
      <c r="C1045" s="358"/>
      <c r="D1045" s="358"/>
      <c r="E1045" s="358" t="s">
        <v>220</v>
      </c>
      <c r="F1045" s="358"/>
      <c r="G1045" s="357" t="s">
        <v>1864</v>
      </c>
      <c r="H1045" s="358" t="s">
        <v>6277</v>
      </c>
      <c r="I1045" s="358" t="s">
        <v>182</v>
      </c>
      <c r="J1045" s="363"/>
      <c r="K1045" s="358" t="s">
        <v>169</v>
      </c>
      <c r="L1045" s="359">
        <v>4</v>
      </c>
      <c r="M1045" s="359">
        <v>4</v>
      </c>
      <c r="N1045" s="361" t="s">
        <v>10</v>
      </c>
      <c r="O1045" s="183">
        <v>5</v>
      </c>
      <c r="P1045" s="183" t="s">
        <v>177</v>
      </c>
    </row>
    <row r="1046" spans="1:16">
      <c r="A1046" s="358" t="s">
        <v>7003</v>
      </c>
      <c r="B1046" s="358" t="s">
        <v>7004</v>
      </c>
      <c r="C1046" s="358"/>
      <c r="D1046" s="358"/>
      <c r="E1046" s="358" t="s">
        <v>220</v>
      </c>
      <c r="F1046" s="358"/>
      <c r="G1046" s="357" t="s">
        <v>578</v>
      </c>
      <c r="H1046" s="358" t="s">
        <v>7005</v>
      </c>
      <c r="I1046" s="358" t="s">
        <v>176</v>
      </c>
      <c r="J1046" s="358"/>
      <c r="K1046" s="358" t="s">
        <v>169</v>
      </c>
      <c r="L1046" s="359">
        <v>4</v>
      </c>
      <c r="M1046" s="359">
        <v>4</v>
      </c>
      <c r="N1046" s="361" t="s">
        <v>10</v>
      </c>
      <c r="O1046" s="183">
        <v>5</v>
      </c>
      <c r="P1046" s="183" t="s">
        <v>177</v>
      </c>
    </row>
    <row r="1047" spans="1:16" ht="20">
      <c r="A1047" s="358" t="s">
        <v>7006</v>
      </c>
      <c r="B1047" s="358" t="s">
        <v>7007</v>
      </c>
      <c r="C1047" s="358"/>
      <c r="D1047" s="358"/>
      <c r="E1047" s="358" t="s">
        <v>220</v>
      </c>
      <c r="F1047" s="358"/>
      <c r="G1047" s="357" t="s">
        <v>578</v>
      </c>
      <c r="H1047" s="358" t="s">
        <v>7008</v>
      </c>
      <c r="I1047" s="358" t="s">
        <v>176</v>
      </c>
      <c r="J1047" s="358"/>
      <c r="K1047" s="358" t="s">
        <v>169</v>
      </c>
      <c r="L1047" s="359">
        <v>4</v>
      </c>
      <c r="M1047" s="359">
        <v>4</v>
      </c>
      <c r="N1047" s="361" t="s">
        <v>10</v>
      </c>
      <c r="O1047" s="183">
        <v>5</v>
      </c>
      <c r="P1047" s="183" t="s">
        <v>177</v>
      </c>
    </row>
    <row r="1048" spans="1:16" ht="60">
      <c r="A1048" s="358" t="s">
        <v>7009</v>
      </c>
      <c r="B1048" s="363" t="s">
        <v>7010</v>
      </c>
      <c r="C1048" s="358"/>
      <c r="D1048" s="358"/>
      <c r="E1048" s="358" t="s">
        <v>220</v>
      </c>
      <c r="F1048" s="358"/>
      <c r="G1048" s="357" t="s">
        <v>1864</v>
      </c>
      <c r="H1048" s="358" t="s">
        <v>5311</v>
      </c>
      <c r="I1048" s="358" t="s">
        <v>182</v>
      </c>
      <c r="J1048" s="363" t="s">
        <v>6280</v>
      </c>
      <c r="K1048" s="358" t="s">
        <v>169</v>
      </c>
      <c r="L1048" s="359">
        <v>4</v>
      </c>
      <c r="M1048" s="359">
        <v>4</v>
      </c>
      <c r="N1048" s="361" t="s">
        <v>10</v>
      </c>
      <c r="O1048" s="183">
        <v>5</v>
      </c>
      <c r="P1048" s="183" t="s">
        <v>177</v>
      </c>
    </row>
    <row r="1049" spans="1:16" s="611" customFormat="1" ht="23.25" customHeight="1">
      <c r="A1049" s="572" t="s">
        <v>7011</v>
      </c>
      <c r="B1049" s="575" t="s">
        <v>7012</v>
      </c>
      <c r="C1049" s="572"/>
      <c r="D1049" s="573"/>
      <c r="E1049" s="573" t="s">
        <v>220</v>
      </c>
      <c r="F1049" s="573"/>
      <c r="G1049" s="574" t="s">
        <v>4406</v>
      </c>
      <c r="H1049" s="573" t="s">
        <v>7013</v>
      </c>
      <c r="I1049" s="573" t="s">
        <v>182</v>
      </c>
      <c r="J1049" s="575" t="s">
        <v>7014</v>
      </c>
      <c r="K1049" s="572" t="s">
        <v>169</v>
      </c>
      <c r="L1049" s="576">
        <v>4</v>
      </c>
      <c r="M1049" s="576">
        <v>4</v>
      </c>
      <c r="N1049" s="577" t="s">
        <v>10</v>
      </c>
      <c r="O1049" s="578">
        <v>5</v>
      </c>
      <c r="P1049" s="578" t="s">
        <v>177</v>
      </c>
    </row>
    <row r="1050" spans="1:16" ht="20">
      <c r="A1050" s="358" t="s">
        <v>7015</v>
      </c>
      <c r="B1050" s="363" t="s">
        <v>7016</v>
      </c>
      <c r="C1050" s="358"/>
      <c r="D1050" s="358"/>
      <c r="E1050" s="358" t="s">
        <v>220</v>
      </c>
      <c r="F1050" s="358"/>
      <c r="G1050" s="357" t="s">
        <v>1864</v>
      </c>
      <c r="H1050" s="358" t="s">
        <v>5315</v>
      </c>
      <c r="I1050" s="358" t="s">
        <v>182</v>
      </c>
      <c r="J1050" s="363" t="s">
        <v>6283</v>
      </c>
      <c r="K1050" s="358" t="s">
        <v>169</v>
      </c>
      <c r="L1050" s="359">
        <v>4</v>
      </c>
      <c r="M1050" s="359">
        <v>4</v>
      </c>
      <c r="N1050" s="361" t="s">
        <v>10</v>
      </c>
      <c r="O1050" s="183">
        <v>5</v>
      </c>
      <c r="P1050" s="183" t="s">
        <v>177</v>
      </c>
    </row>
    <row r="1051" spans="1:16" ht="20">
      <c r="A1051" s="358" t="s">
        <v>7017</v>
      </c>
      <c r="B1051" s="358" t="s">
        <v>7018</v>
      </c>
      <c r="C1051" s="358"/>
      <c r="D1051" s="358"/>
      <c r="E1051" s="358" t="s">
        <v>220</v>
      </c>
      <c r="F1051" s="358"/>
      <c r="G1051" s="357" t="s">
        <v>6431</v>
      </c>
      <c r="H1051" s="363" t="s">
        <v>5319</v>
      </c>
      <c r="I1051" s="358" t="s">
        <v>182</v>
      </c>
      <c r="J1051" s="363" t="s">
        <v>6283</v>
      </c>
      <c r="K1051" s="358" t="s">
        <v>169</v>
      </c>
      <c r="L1051" s="359">
        <v>4</v>
      </c>
      <c r="M1051" s="359">
        <v>4</v>
      </c>
      <c r="N1051" s="361" t="s">
        <v>10</v>
      </c>
      <c r="O1051" s="183">
        <v>5</v>
      </c>
      <c r="P1051" s="183" t="s">
        <v>177</v>
      </c>
    </row>
    <row r="1052" spans="1:16" ht="20">
      <c r="A1052" s="358" t="s">
        <v>7019</v>
      </c>
      <c r="B1052" s="358" t="s">
        <v>7020</v>
      </c>
      <c r="C1052" s="358"/>
      <c r="D1052" s="358"/>
      <c r="E1052" s="358" t="s">
        <v>220</v>
      </c>
      <c r="F1052" s="358"/>
      <c r="G1052" s="357" t="s">
        <v>6434</v>
      </c>
      <c r="H1052" s="363" t="s">
        <v>7021</v>
      </c>
      <c r="I1052" s="358" t="s">
        <v>182</v>
      </c>
      <c r="J1052" s="363" t="s">
        <v>7022</v>
      </c>
      <c r="K1052" s="358" t="s">
        <v>169</v>
      </c>
      <c r="L1052" s="359">
        <v>4</v>
      </c>
      <c r="M1052" s="359">
        <v>4</v>
      </c>
      <c r="N1052" s="361" t="s">
        <v>12</v>
      </c>
      <c r="O1052" s="183">
        <v>5</v>
      </c>
      <c r="P1052" s="183" t="s">
        <v>177</v>
      </c>
    </row>
    <row r="1053" spans="1:16" ht="20">
      <c r="A1053" s="358" t="s">
        <v>7023</v>
      </c>
      <c r="B1053" s="358" t="s">
        <v>7024</v>
      </c>
      <c r="C1053" s="358"/>
      <c r="D1053" s="358"/>
      <c r="E1053" s="358" t="s">
        <v>220</v>
      </c>
      <c r="F1053" s="358"/>
      <c r="G1053" s="357" t="s">
        <v>1864</v>
      </c>
      <c r="H1053" s="381" t="s">
        <v>5322</v>
      </c>
      <c r="I1053" s="358" t="s">
        <v>182</v>
      </c>
      <c r="J1053" s="363" t="s">
        <v>6283</v>
      </c>
      <c r="K1053" s="358" t="s">
        <v>169</v>
      </c>
      <c r="L1053" s="359">
        <v>4</v>
      </c>
      <c r="M1053" s="359">
        <v>4</v>
      </c>
      <c r="N1053" s="361" t="s">
        <v>10</v>
      </c>
      <c r="O1053" s="183">
        <v>5</v>
      </c>
      <c r="P1053" s="183" t="s">
        <v>177</v>
      </c>
    </row>
    <row r="1054" spans="1:16" ht="20">
      <c r="A1054" s="358" t="s">
        <v>7025</v>
      </c>
      <c r="B1054" s="358" t="s">
        <v>7026</v>
      </c>
      <c r="C1054" s="358"/>
      <c r="D1054" s="358"/>
      <c r="E1054" s="358" t="s">
        <v>220</v>
      </c>
      <c r="F1054" s="358"/>
      <c r="G1054" s="357" t="s">
        <v>1864</v>
      </c>
      <c r="H1054" s="363" t="s">
        <v>5325</v>
      </c>
      <c r="I1054" s="358" t="s">
        <v>182</v>
      </c>
      <c r="J1054" s="363" t="s">
        <v>6283</v>
      </c>
      <c r="K1054" s="358" t="s">
        <v>169</v>
      </c>
      <c r="L1054" s="359">
        <v>4</v>
      </c>
      <c r="M1054" s="359">
        <v>4</v>
      </c>
      <c r="N1054" s="361" t="s">
        <v>10</v>
      </c>
      <c r="O1054" s="183">
        <v>5</v>
      </c>
      <c r="P1054" s="183" t="s">
        <v>177</v>
      </c>
    </row>
    <row r="1055" spans="1:16" ht="20">
      <c r="A1055" s="358" t="s">
        <v>7027</v>
      </c>
      <c r="B1055" s="358" t="s">
        <v>7028</v>
      </c>
      <c r="C1055" s="358"/>
      <c r="D1055" s="358"/>
      <c r="E1055" s="358" t="s">
        <v>220</v>
      </c>
      <c r="F1055" s="358"/>
      <c r="G1055" s="357" t="s">
        <v>1864</v>
      </c>
      <c r="H1055" s="363" t="s">
        <v>5328</v>
      </c>
      <c r="I1055" s="358" t="s">
        <v>182</v>
      </c>
      <c r="J1055" s="363" t="s">
        <v>6283</v>
      </c>
      <c r="K1055" s="358" t="s">
        <v>169</v>
      </c>
      <c r="L1055" s="359">
        <v>4</v>
      </c>
      <c r="M1055" s="359">
        <v>4</v>
      </c>
      <c r="N1055" s="361" t="s">
        <v>10</v>
      </c>
      <c r="O1055" s="183">
        <v>5</v>
      </c>
      <c r="P1055" s="183" t="s">
        <v>177</v>
      </c>
    </row>
    <row r="1056" spans="1:16" ht="20">
      <c r="A1056" s="358" t="s">
        <v>7029</v>
      </c>
      <c r="B1056" s="358" t="s">
        <v>7030</v>
      </c>
      <c r="C1056" s="358"/>
      <c r="D1056" s="358"/>
      <c r="E1056" s="358" t="s">
        <v>220</v>
      </c>
      <c r="F1056" s="358"/>
      <c r="G1056" s="357" t="s">
        <v>1864</v>
      </c>
      <c r="H1056" s="363" t="s">
        <v>5331</v>
      </c>
      <c r="I1056" s="358" t="s">
        <v>182</v>
      </c>
      <c r="J1056" s="363" t="s">
        <v>6283</v>
      </c>
      <c r="K1056" s="358" t="s">
        <v>169</v>
      </c>
      <c r="L1056" s="359">
        <v>4</v>
      </c>
      <c r="M1056" s="359">
        <v>4</v>
      </c>
      <c r="N1056" s="361" t="s">
        <v>10</v>
      </c>
      <c r="O1056" s="183">
        <v>5</v>
      </c>
      <c r="P1056" s="183" t="s">
        <v>177</v>
      </c>
    </row>
    <row r="1057" spans="1:16" ht="20">
      <c r="A1057" s="358" t="s">
        <v>7031</v>
      </c>
      <c r="B1057" s="358" t="s">
        <v>7032</v>
      </c>
      <c r="C1057" s="358"/>
      <c r="D1057" s="358"/>
      <c r="E1057" s="358" t="s">
        <v>220</v>
      </c>
      <c r="F1057" s="358"/>
      <c r="G1057" s="357" t="s">
        <v>6431</v>
      </c>
      <c r="H1057" s="382" t="s">
        <v>5334</v>
      </c>
      <c r="I1057" s="358" t="s">
        <v>182</v>
      </c>
      <c r="J1057" s="363" t="s">
        <v>6283</v>
      </c>
      <c r="K1057" s="358" t="s">
        <v>169</v>
      </c>
      <c r="L1057" s="359">
        <v>4</v>
      </c>
      <c r="M1057" s="359">
        <v>4</v>
      </c>
      <c r="N1057" s="361" t="s">
        <v>10</v>
      </c>
      <c r="O1057" s="183">
        <v>5</v>
      </c>
      <c r="P1057" s="183" t="s">
        <v>177</v>
      </c>
    </row>
    <row r="1058" spans="1:16" ht="20">
      <c r="A1058" s="358" t="s">
        <v>7033</v>
      </c>
      <c r="B1058" s="358" t="s">
        <v>7034</v>
      </c>
      <c r="C1058" s="358"/>
      <c r="D1058" s="358"/>
      <c r="E1058" s="358" t="s">
        <v>220</v>
      </c>
      <c r="F1058" s="358"/>
      <c r="G1058" s="383" t="s">
        <v>6434</v>
      </c>
      <c r="H1058" s="178" t="s">
        <v>7035</v>
      </c>
      <c r="I1058" s="384" t="s">
        <v>182</v>
      </c>
      <c r="J1058" s="363" t="s">
        <v>7022</v>
      </c>
      <c r="K1058" s="358" t="s">
        <v>169</v>
      </c>
      <c r="L1058" s="359">
        <v>4</v>
      </c>
      <c r="M1058" s="359">
        <v>4</v>
      </c>
      <c r="N1058" s="361" t="s">
        <v>12</v>
      </c>
      <c r="O1058" s="183">
        <v>5</v>
      </c>
      <c r="P1058" s="183" t="s">
        <v>177</v>
      </c>
    </row>
    <row r="1059" spans="1:16" ht="20">
      <c r="A1059" s="358" t="s">
        <v>7036</v>
      </c>
      <c r="B1059" s="358" t="s">
        <v>7037</v>
      </c>
      <c r="C1059" s="358"/>
      <c r="D1059" s="358"/>
      <c r="E1059" s="358" t="s">
        <v>220</v>
      </c>
      <c r="F1059" s="358"/>
      <c r="G1059" s="383" t="s">
        <v>6431</v>
      </c>
      <c r="H1059" s="178" t="s">
        <v>5337</v>
      </c>
      <c r="I1059" s="384" t="s">
        <v>182</v>
      </c>
      <c r="J1059" s="363" t="s">
        <v>6283</v>
      </c>
      <c r="K1059" s="358" t="s">
        <v>169</v>
      </c>
      <c r="L1059" s="359">
        <v>4</v>
      </c>
      <c r="M1059" s="359">
        <v>4</v>
      </c>
      <c r="N1059" s="361" t="s">
        <v>10</v>
      </c>
      <c r="O1059" s="183">
        <v>5</v>
      </c>
      <c r="P1059" s="183" t="s">
        <v>177</v>
      </c>
    </row>
    <row r="1060" spans="1:16" ht="20">
      <c r="A1060" s="358" t="s">
        <v>7038</v>
      </c>
      <c r="B1060" s="358" t="s">
        <v>7039</v>
      </c>
      <c r="C1060" s="358"/>
      <c r="D1060" s="358"/>
      <c r="E1060" s="358" t="s">
        <v>220</v>
      </c>
      <c r="F1060" s="358"/>
      <c r="G1060" s="357" t="s">
        <v>6434</v>
      </c>
      <c r="H1060" s="228" t="s">
        <v>7040</v>
      </c>
      <c r="I1060" s="358" t="s">
        <v>182</v>
      </c>
      <c r="J1060" s="363" t="s">
        <v>7022</v>
      </c>
      <c r="K1060" s="358" t="s">
        <v>169</v>
      </c>
      <c r="L1060" s="359">
        <v>4</v>
      </c>
      <c r="M1060" s="359">
        <v>4</v>
      </c>
      <c r="N1060" s="361" t="s">
        <v>12</v>
      </c>
      <c r="O1060" s="183">
        <v>5</v>
      </c>
      <c r="P1060" s="183" t="s">
        <v>177</v>
      </c>
    </row>
    <row r="1061" spans="1:16" ht="20">
      <c r="A1061" s="358" t="s">
        <v>7041</v>
      </c>
      <c r="B1061" s="358" t="s">
        <v>7042</v>
      </c>
      <c r="C1061" s="358"/>
      <c r="D1061" s="358"/>
      <c r="E1061" s="358" t="s">
        <v>220</v>
      </c>
      <c r="F1061" s="358"/>
      <c r="G1061" s="357" t="s">
        <v>6431</v>
      </c>
      <c r="H1061" s="363" t="s">
        <v>5340</v>
      </c>
      <c r="I1061" s="358" t="s">
        <v>182</v>
      </c>
      <c r="J1061" s="363" t="s">
        <v>6283</v>
      </c>
      <c r="K1061" s="358" t="s">
        <v>169</v>
      </c>
      <c r="L1061" s="359">
        <v>4</v>
      </c>
      <c r="M1061" s="359">
        <v>4</v>
      </c>
      <c r="N1061" s="361" t="s">
        <v>10</v>
      </c>
      <c r="O1061" s="183">
        <v>5</v>
      </c>
      <c r="P1061" s="183" t="s">
        <v>177</v>
      </c>
    </row>
    <row r="1062" spans="1:16" ht="20">
      <c r="A1062" s="358" t="s">
        <v>7043</v>
      </c>
      <c r="B1062" s="358" t="s">
        <v>7044</v>
      </c>
      <c r="C1062" s="358"/>
      <c r="D1062" s="358"/>
      <c r="E1062" s="358" t="s">
        <v>220</v>
      </c>
      <c r="F1062" s="358"/>
      <c r="G1062" s="357" t="s">
        <v>6434</v>
      </c>
      <c r="H1062" s="363" t="s">
        <v>7045</v>
      </c>
      <c r="I1062" s="358" t="s">
        <v>182</v>
      </c>
      <c r="J1062" s="363" t="s">
        <v>7022</v>
      </c>
      <c r="K1062" s="358" t="s">
        <v>169</v>
      </c>
      <c r="L1062" s="359">
        <v>4</v>
      </c>
      <c r="M1062" s="359">
        <v>4</v>
      </c>
      <c r="N1062" s="361" t="s">
        <v>12</v>
      </c>
      <c r="O1062" s="183">
        <v>5</v>
      </c>
      <c r="P1062" s="183" t="s">
        <v>177</v>
      </c>
    </row>
    <row r="1063" spans="1:16" ht="20">
      <c r="A1063" s="358" t="s">
        <v>7046</v>
      </c>
      <c r="B1063" s="358" t="s">
        <v>7047</v>
      </c>
      <c r="C1063" s="358"/>
      <c r="D1063" s="358"/>
      <c r="E1063" s="358" t="s">
        <v>220</v>
      </c>
      <c r="F1063" s="358"/>
      <c r="G1063" s="357" t="s">
        <v>6431</v>
      </c>
      <c r="H1063" s="363" t="s">
        <v>5343</v>
      </c>
      <c r="I1063" s="358" t="s">
        <v>182</v>
      </c>
      <c r="J1063" s="363" t="s">
        <v>6283</v>
      </c>
      <c r="K1063" s="358" t="s">
        <v>169</v>
      </c>
      <c r="L1063" s="359">
        <v>4</v>
      </c>
      <c r="M1063" s="359">
        <v>4</v>
      </c>
      <c r="N1063" s="361" t="s">
        <v>10</v>
      </c>
      <c r="O1063" s="183">
        <v>5</v>
      </c>
      <c r="P1063" s="183" t="s">
        <v>177</v>
      </c>
    </row>
    <row r="1064" spans="1:16" ht="20">
      <c r="A1064" s="358" t="s">
        <v>7048</v>
      </c>
      <c r="B1064" s="358" t="s">
        <v>7049</v>
      </c>
      <c r="C1064" s="358"/>
      <c r="D1064" s="358"/>
      <c r="E1064" s="358" t="s">
        <v>220</v>
      </c>
      <c r="F1064" s="358"/>
      <c r="G1064" s="357" t="s">
        <v>6434</v>
      </c>
      <c r="H1064" s="363" t="s">
        <v>7050</v>
      </c>
      <c r="I1064" s="358" t="s">
        <v>182</v>
      </c>
      <c r="J1064" s="363" t="s">
        <v>7022</v>
      </c>
      <c r="K1064" s="358" t="s">
        <v>169</v>
      </c>
      <c r="L1064" s="359">
        <v>4</v>
      </c>
      <c r="M1064" s="359">
        <v>4</v>
      </c>
      <c r="N1064" s="361" t="s">
        <v>12</v>
      </c>
      <c r="O1064" s="183">
        <v>5</v>
      </c>
      <c r="P1064" s="183" t="s">
        <v>177</v>
      </c>
    </row>
    <row r="1065" spans="1:16" ht="20">
      <c r="A1065" s="358" t="s">
        <v>7051</v>
      </c>
      <c r="B1065" s="358" t="s">
        <v>7052</v>
      </c>
      <c r="C1065" s="358"/>
      <c r="D1065" s="358"/>
      <c r="E1065" s="358" t="s">
        <v>220</v>
      </c>
      <c r="F1065" s="358"/>
      <c r="G1065" s="357" t="s">
        <v>1864</v>
      </c>
      <c r="H1065" s="363" t="s">
        <v>5346</v>
      </c>
      <c r="I1065" s="358" t="s">
        <v>182</v>
      </c>
      <c r="J1065" s="363" t="s">
        <v>6283</v>
      </c>
      <c r="K1065" s="358" t="s">
        <v>169</v>
      </c>
      <c r="L1065" s="359">
        <v>4</v>
      </c>
      <c r="M1065" s="359">
        <v>4</v>
      </c>
      <c r="N1065" s="361" t="s">
        <v>10</v>
      </c>
      <c r="O1065" s="183">
        <v>5</v>
      </c>
      <c r="P1065" s="183" t="s">
        <v>177</v>
      </c>
    </row>
    <row r="1066" spans="1:16" ht="20">
      <c r="A1066" s="358" t="s">
        <v>7053</v>
      </c>
      <c r="B1066" s="358" t="s">
        <v>7054</v>
      </c>
      <c r="C1066" s="358"/>
      <c r="D1066" s="358"/>
      <c r="E1066" s="358" t="s">
        <v>220</v>
      </c>
      <c r="F1066" s="358"/>
      <c r="G1066" s="357" t="s">
        <v>6434</v>
      </c>
      <c r="H1066" s="363" t="s">
        <v>7055</v>
      </c>
      <c r="I1066" s="358" t="s">
        <v>182</v>
      </c>
      <c r="J1066" s="363" t="s">
        <v>7022</v>
      </c>
      <c r="K1066" s="358" t="s">
        <v>169</v>
      </c>
      <c r="L1066" s="359">
        <v>4</v>
      </c>
      <c r="M1066" s="359">
        <v>4</v>
      </c>
      <c r="N1066" s="361" t="s">
        <v>12</v>
      </c>
      <c r="O1066" s="183">
        <v>5</v>
      </c>
      <c r="P1066" s="183" t="s">
        <v>177</v>
      </c>
    </row>
    <row r="1067" spans="1:16" ht="20">
      <c r="A1067" s="358" t="s">
        <v>7056</v>
      </c>
      <c r="B1067" s="358" t="s">
        <v>7057</v>
      </c>
      <c r="C1067" s="358"/>
      <c r="D1067" s="358"/>
      <c r="E1067" s="358" t="s">
        <v>220</v>
      </c>
      <c r="F1067" s="358"/>
      <c r="G1067" s="357" t="s">
        <v>1864</v>
      </c>
      <c r="H1067" s="363" t="s">
        <v>5349</v>
      </c>
      <c r="I1067" s="358" t="s">
        <v>182</v>
      </c>
      <c r="J1067" s="363" t="s">
        <v>6283</v>
      </c>
      <c r="K1067" s="358" t="s">
        <v>169</v>
      </c>
      <c r="L1067" s="359">
        <v>4</v>
      </c>
      <c r="M1067" s="359">
        <v>4</v>
      </c>
      <c r="N1067" s="361" t="s">
        <v>10</v>
      </c>
      <c r="O1067" s="183">
        <v>5</v>
      </c>
      <c r="P1067" s="183" t="s">
        <v>177</v>
      </c>
    </row>
    <row r="1068" spans="1:16" s="611" customFormat="1" ht="23.25" customHeight="1">
      <c r="A1068" s="572" t="s">
        <v>7058</v>
      </c>
      <c r="B1068" s="573" t="s">
        <v>7059</v>
      </c>
      <c r="C1068" s="572"/>
      <c r="D1068" s="573"/>
      <c r="E1068" s="573" t="s">
        <v>220</v>
      </c>
      <c r="F1068" s="573"/>
      <c r="G1068" s="574" t="s">
        <v>4406</v>
      </c>
      <c r="H1068" s="575" t="s">
        <v>7060</v>
      </c>
      <c r="I1068" s="573" t="s">
        <v>182</v>
      </c>
      <c r="J1068" s="573" t="s">
        <v>7061</v>
      </c>
      <c r="K1068" s="572" t="s">
        <v>169</v>
      </c>
      <c r="L1068" s="576">
        <v>4</v>
      </c>
      <c r="M1068" s="576">
        <v>4</v>
      </c>
      <c r="N1068" s="577" t="s">
        <v>10</v>
      </c>
      <c r="O1068" s="578">
        <v>5</v>
      </c>
      <c r="P1068" s="578" t="s">
        <v>177</v>
      </c>
    </row>
    <row r="1069" spans="1:16" ht="20">
      <c r="A1069" s="358" t="s">
        <v>7062</v>
      </c>
      <c r="B1069" s="358" t="s">
        <v>7063</v>
      </c>
      <c r="C1069" s="358"/>
      <c r="D1069" s="358"/>
      <c r="E1069" s="358" t="s">
        <v>220</v>
      </c>
      <c r="F1069" s="358"/>
      <c r="G1069" s="357" t="s">
        <v>1864</v>
      </c>
      <c r="H1069" s="363" t="s">
        <v>5352</v>
      </c>
      <c r="I1069" s="358" t="s">
        <v>182</v>
      </c>
      <c r="J1069" s="363" t="s">
        <v>6283</v>
      </c>
      <c r="K1069" s="358" t="s">
        <v>169</v>
      </c>
      <c r="L1069" s="359">
        <v>4</v>
      </c>
      <c r="M1069" s="359">
        <v>4</v>
      </c>
      <c r="N1069" s="361" t="s">
        <v>10</v>
      </c>
      <c r="O1069" s="183">
        <v>5</v>
      </c>
      <c r="P1069" s="183" t="s">
        <v>177</v>
      </c>
    </row>
    <row r="1070" spans="1:16" ht="20">
      <c r="A1070" s="358" t="s">
        <v>7064</v>
      </c>
      <c r="B1070" s="358" t="s">
        <v>7065</v>
      </c>
      <c r="C1070" s="358"/>
      <c r="D1070" s="358"/>
      <c r="E1070" s="358" t="s">
        <v>220</v>
      </c>
      <c r="F1070" s="358"/>
      <c r="G1070" s="357" t="s">
        <v>6434</v>
      </c>
      <c r="H1070" s="363" t="s">
        <v>7066</v>
      </c>
      <c r="I1070" s="358" t="s">
        <v>182</v>
      </c>
      <c r="J1070" s="363" t="s">
        <v>7022</v>
      </c>
      <c r="K1070" s="358" t="s">
        <v>169</v>
      </c>
      <c r="L1070" s="359">
        <v>4</v>
      </c>
      <c r="M1070" s="359">
        <v>4</v>
      </c>
      <c r="N1070" s="361" t="s">
        <v>12</v>
      </c>
      <c r="O1070" s="183">
        <v>5</v>
      </c>
      <c r="P1070" s="183" t="s">
        <v>177</v>
      </c>
    </row>
    <row r="1071" spans="1:16" ht="40">
      <c r="A1071" s="358" t="s">
        <v>7067</v>
      </c>
      <c r="B1071" s="358" t="s">
        <v>7068</v>
      </c>
      <c r="C1071" s="358"/>
      <c r="D1071" s="358"/>
      <c r="E1071" s="358" t="s">
        <v>220</v>
      </c>
      <c r="F1071" s="358"/>
      <c r="G1071" s="357" t="s">
        <v>6431</v>
      </c>
      <c r="H1071" s="363" t="s">
        <v>5355</v>
      </c>
      <c r="I1071" s="358" t="s">
        <v>182</v>
      </c>
      <c r="J1071" s="363" t="s">
        <v>6310</v>
      </c>
      <c r="K1071" s="358" t="s">
        <v>169</v>
      </c>
      <c r="L1071" s="359">
        <v>4</v>
      </c>
      <c r="M1071" s="359">
        <v>4</v>
      </c>
      <c r="N1071" s="361" t="s">
        <v>10</v>
      </c>
      <c r="O1071" s="183">
        <v>5</v>
      </c>
      <c r="P1071" s="183" t="s">
        <v>177</v>
      </c>
    </row>
    <row r="1072" spans="1:16" ht="20">
      <c r="A1072" s="358" t="s">
        <v>7069</v>
      </c>
      <c r="B1072" s="358" t="s">
        <v>7070</v>
      </c>
      <c r="C1072" s="358"/>
      <c r="D1072" s="358"/>
      <c r="E1072" s="358" t="s">
        <v>220</v>
      </c>
      <c r="F1072" s="358"/>
      <c r="G1072" s="357" t="s">
        <v>1864</v>
      </c>
      <c r="H1072" s="363" t="s">
        <v>5358</v>
      </c>
      <c r="I1072" s="358" t="s">
        <v>182</v>
      </c>
      <c r="J1072" s="363" t="s">
        <v>6283</v>
      </c>
      <c r="K1072" s="358" t="s">
        <v>169</v>
      </c>
      <c r="L1072" s="359">
        <v>4</v>
      </c>
      <c r="M1072" s="359">
        <v>4</v>
      </c>
      <c r="N1072" s="361" t="s">
        <v>10</v>
      </c>
      <c r="O1072" s="183">
        <v>5</v>
      </c>
      <c r="P1072" s="183" t="s">
        <v>177</v>
      </c>
    </row>
    <row r="1073" spans="1:16" ht="20">
      <c r="A1073" s="358" t="s">
        <v>7071</v>
      </c>
      <c r="B1073" s="358" t="s">
        <v>7072</v>
      </c>
      <c r="C1073" s="358"/>
      <c r="D1073" s="358"/>
      <c r="E1073" s="358" t="s">
        <v>220</v>
      </c>
      <c r="F1073" s="358"/>
      <c r="G1073" s="357" t="s">
        <v>6434</v>
      </c>
      <c r="H1073" s="363" t="s">
        <v>7073</v>
      </c>
      <c r="I1073" s="358" t="s">
        <v>182</v>
      </c>
      <c r="J1073" s="363" t="s">
        <v>7022</v>
      </c>
      <c r="K1073" s="358" t="s">
        <v>169</v>
      </c>
      <c r="L1073" s="359">
        <v>4</v>
      </c>
      <c r="M1073" s="359">
        <v>4</v>
      </c>
      <c r="N1073" s="361" t="s">
        <v>12</v>
      </c>
      <c r="O1073" s="183">
        <v>5</v>
      </c>
      <c r="P1073" s="183" t="s">
        <v>177</v>
      </c>
    </row>
    <row r="1074" spans="1:16" ht="20">
      <c r="A1074" s="358" t="s">
        <v>7074</v>
      </c>
      <c r="B1074" s="358" t="s">
        <v>7075</v>
      </c>
      <c r="C1074" s="358"/>
      <c r="D1074" s="358"/>
      <c r="E1074" s="358" t="s">
        <v>220</v>
      </c>
      <c r="F1074" s="358"/>
      <c r="G1074" s="357" t="s">
        <v>1864</v>
      </c>
      <c r="H1074" s="363" t="s">
        <v>5361</v>
      </c>
      <c r="I1074" s="358" t="s">
        <v>182</v>
      </c>
      <c r="J1074" s="363" t="s">
        <v>6283</v>
      </c>
      <c r="K1074" s="358" t="s">
        <v>169</v>
      </c>
      <c r="L1074" s="359">
        <v>4</v>
      </c>
      <c r="M1074" s="359">
        <v>4</v>
      </c>
      <c r="N1074" s="361" t="s">
        <v>10</v>
      </c>
      <c r="O1074" s="183">
        <v>5</v>
      </c>
      <c r="P1074" s="183" t="s">
        <v>177</v>
      </c>
    </row>
    <row r="1075" spans="1:16" ht="20">
      <c r="A1075" s="358" t="s">
        <v>7076</v>
      </c>
      <c r="B1075" s="358" t="s">
        <v>7077</v>
      </c>
      <c r="C1075" s="358"/>
      <c r="D1075" s="358"/>
      <c r="E1075" s="358" t="s">
        <v>220</v>
      </c>
      <c r="F1075" s="358"/>
      <c r="G1075" s="357" t="s">
        <v>6434</v>
      </c>
      <c r="H1075" s="363" t="s">
        <v>7078</v>
      </c>
      <c r="I1075" s="358" t="s">
        <v>182</v>
      </c>
      <c r="J1075" s="363" t="s">
        <v>7022</v>
      </c>
      <c r="K1075" s="358" t="s">
        <v>169</v>
      </c>
      <c r="L1075" s="359">
        <v>4</v>
      </c>
      <c r="M1075" s="359">
        <v>4</v>
      </c>
      <c r="N1075" s="361" t="s">
        <v>12</v>
      </c>
      <c r="O1075" s="183">
        <v>5</v>
      </c>
      <c r="P1075" s="183" t="s">
        <v>177</v>
      </c>
    </row>
    <row r="1076" spans="1:16" ht="20">
      <c r="A1076" s="358" t="s">
        <v>7079</v>
      </c>
      <c r="B1076" s="358" t="s">
        <v>7080</v>
      </c>
      <c r="C1076" s="358"/>
      <c r="D1076" s="358"/>
      <c r="E1076" s="358" t="s">
        <v>220</v>
      </c>
      <c r="F1076" s="358"/>
      <c r="G1076" s="357" t="s">
        <v>1864</v>
      </c>
      <c r="H1076" s="363" t="s">
        <v>5364</v>
      </c>
      <c r="I1076" s="358" t="s">
        <v>182</v>
      </c>
      <c r="J1076" s="363" t="s">
        <v>6283</v>
      </c>
      <c r="K1076" s="358" t="s">
        <v>169</v>
      </c>
      <c r="L1076" s="359">
        <v>4</v>
      </c>
      <c r="M1076" s="359">
        <v>4</v>
      </c>
      <c r="N1076" s="361" t="s">
        <v>10</v>
      </c>
      <c r="O1076" s="183">
        <v>5</v>
      </c>
      <c r="P1076" s="183" t="s">
        <v>177</v>
      </c>
    </row>
    <row r="1077" spans="1:16" ht="20">
      <c r="A1077" s="358" t="s">
        <v>7081</v>
      </c>
      <c r="B1077" s="358" t="s">
        <v>7082</v>
      </c>
      <c r="C1077" s="358"/>
      <c r="D1077" s="358"/>
      <c r="E1077" s="358" t="s">
        <v>220</v>
      </c>
      <c r="F1077" s="358"/>
      <c r="G1077" s="357" t="s">
        <v>6434</v>
      </c>
      <c r="H1077" s="363" t="s">
        <v>7083</v>
      </c>
      <c r="I1077" s="358" t="s">
        <v>182</v>
      </c>
      <c r="J1077" s="363" t="s">
        <v>7022</v>
      </c>
      <c r="K1077" s="358" t="s">
        <v>169</v>
      </c>
      <c r="L1077" s="359">
        <v>4</v>
      </c>
      <c r="M1077" s="359">
        <v>4</v>
      </c>
      <c r="N1077" s="361" t="s">
        <v>12</v>
      </c>
      <c r="O1077" s="183">
        <v>5</v>
      </c>
      <c r="P1077" s="183" t="s">
        <v>177</v>
      </c>
    </row>
    <row r="1078" spans="1:16" ht="20">
      <c r="A1078" s="358" t="s">
        <v>7084</v>
      </c>
      <c r="B1078" s="358" t="s">
        <v>7085</v>
      </c>
      <c r="C1078" s="358"/>
      <c r="D1078" s="358"/>
      <c r="E1078" s="358" t="s">
        <v>220</v>
      </c>
      <c r="F1078" s="358"/>
      <c r="G1078" s="357" t="s">
        <v>1864</v>
      </c>
      <c r="H1078" s="363" t="s">
        <v>5367</v>
      </c>
      <c r="I1078" s="358" t="s">
        <v>182</v>
      </c>
      <c r="J1078" s="363" t="s">
        <v>6283</v>
      </c>
      <c r="K1078" s="358" t="s">
        <v>169</v>
      </c>
      <c r="L1078" s="359">
        <v>4</v>
      </c>
      <c r="M1078" s="359">
        <v>4</v>
      </c>
      <c r="N1078" s="361" t="s">
        <v>10</v>
      </c>
      <c r="O1078" s="183">
        <v>5</v>
      </c>
      <c r="P1078" s="183" t="s">
        <v>177</v>
      </c>
    </row>
    <row r="1079" spans="1:16" ht="20">
      <c r="A1079" s="358" t="s">
        <v>7086</v>
      </c>
      <c r="B1079" s="358" t="s">
        <v>7087</v>
      </c>
      <c r="C1079" s="358"/>
      <c r="D1079" s="358"/>
      <c r="E1079" s="358" t="s">
        <v>220</v>
      </c>
      <c r="F1079" s="358"/>
      <c r="G1079" s="357" t="s">
        <v>6434</v>
      </c>
      <c r="H1079" s="363" t="s">
        <v>7088</v>
      </c>
      <c r="I1079" s="358" t="s">
        <v>182</v>
      </c>
      <c r="J1079" s="363" t="s">
        <v>7022</v>
      </c>
      <c r="K1079" s="358" t="s">
        <v>169</v>
      </c>
      <c r="L1079" s="359">
        <v>4</v>
      </c>
      <c r="M1079" s="359">
        <v>4</v>
      </c>
      <c r="N1079" s="361" t="s">
        <v>12</v>
      </c>
      <c r="O1079" s="183">
        <v>5</v>
      </c>
      <c r="P1079" s="183" t="s">
        <v>177</v>
      </c>
    </row>
    <row r="1080" spans="1:16" ht="20">
      <c r="A1080" s="358" t="s">
        <v>7089</v>
      </c>
      <c r="B1080" s="358" t="s">
        <v>7090</v>
      </c>
      <c r="C1080" s="358"/>
      <c r="D1080" s="358"/>
      <c r="E1080" s="358" t="s">
        <v>220</v>
      </c>
      <c r="F1080" s="358"/>
      <c r="G1080" s="357" t="s">
        <v>6431</v>
      </c>
      <c r="H1080" s="363" t="s">
        <v>5370</v>
      </c>
      <c r="I1080" s="358" t="s">
        <v>182</v>
      </c>
      <c r="J1080" s="363" t="s">
        <v>6283</v>
      </c>
      <c r="K1080" s="358" t="s">
        <v>169</v>
      </c>
      <c r="L1080" s="359">
        <v>4</v>
      </c>
      <c r="M1080" s="359">
        <v>4</v>
      </c>
      <c r="N1080" s="361" t="s">
        <v>10</v>
      </c>
      <c r="O1080" s="183">
        <v>5</v>
      </c>
      <c r="P1080" s="183" t="s">
        <v>177</v>
      </c>
    </row>
    <row r="1081" spans="1:16" ht="20">
      <c r="A1081" s="358" t="s">
        <v>7091</v>
      </c>
      <c r="B1081" s="358" t="s">
        <v>7092</v>
      </c>
      <c r="C1081" s="358"/>
      <c r="D1081" s="358"/>
      <c r="E1081" s="358" t="s">
        <v>220</v>
      </c>
      <c r="F1081" s="358"/>
      <c r="G1081" s="357" t="s">
        <v>1864</v>
      </c>
      <c r="H1081" s="363" t="s">
        <v>5373</v>
      </c>
      <c r="I1081" s="358" t="s">
        <v>182</v>
      </c>
      <c r="J1081" s="363" t="s">
        <v>6283</v>
      </c>
      <c r="K1081" s="358" t="s">
        <v>169</v>
      </c>
      <c r="L1081" s="359">
        <v>4</v>
      </c>
      <c r="M1081" s="359">
        <v>4</v>
      </c>
      <c r="N1081" s="361" t="s">
        <v>10</v>
      </c>
      <c r="O1081" s="183">
        <v>5</v>
      </c>
      <c r="P1081" s="183" t="s">
        <v>177</v>
      </c>
    </row>
    <row r="1082" spans="1:16" ht="20">
      <c r="A1082" s="358" t="s">
        <v>7093</v>
      </c>
      <c r="B1082" s="358" t="s">
        <v>7094</v>
      </c>
      <c r="C1082" s="358"/>
      <c r="D1082" s="358"/>
      <c r="E1082" s="358" t="s">
        <v>220</v>
      </c>
      <c r="F1082" s="358"/>
      <c r="G1082" s="357" t="s">
        <v>6434</v>
      </c>
      <c r="H1082" s="363" t="s">
        <v>7095</v>
      </c>
      <c r="I1082" s="358" t="s">
        <v>182</v>
      </c>
      <c r="J1082" s="363" t="s">
        <v>7022</v>
      </c>
      <c r="K1082" s="358" t="s">
        <v>169</v>
      </c>
      <c r="L1082" s="359">
        <v>4</v>
      </c>
      <c r="M1082" s="359">
        <v>4</v>
      </c>
      <c r="N1082" s="361" t="s">
        <v>12</v>
      </c>
      <c r="O1082" s="183">
        <v>5</v>
      </c>
      <c r="P1082" s="183" t="s">
        <v>177</v>
      </c>
    </row>
    <row r="1083" spans="1:16" ht="20">
      <c r="A1083" s="358" t="s">
        <v>7096</v>
      </c>
      <c r="B1083" s="358" t="s">
        <v>7097</v>
      </c>
      <c r="C1083" s="358"/>
      <c r="D1083" s="358"/>
      <c r="E1083" s="358" t="s">
        <v>220</v>
      </c>
      <c r="F1083" s="358"/>
      <c r="G1083" s="357" t="s">
        <v>6431</v>
      </c>
      <c r="H1083" s="363" t="s">
        <v>5376</v>
      </c>
      <c r="I1083" s="358" t="s">
        <v>182</v>
      </c>
      <c r="J1083" s="363" t="s">
        <v>6283</v>
      </c>
      <c r="K1083" s="358" t="s">
        <v>169</v>
      </c>
      <c r="L1083" s="359">
        <v>4</v>
      </c>
      <c r="M1083" s="359">
        <v>4</v>
      </c>
      <c r="N1083" s="361" t="s">
        <v>10</v>
      </c>
      <c r="O1083" s="183">
        <v>5</v>
      </c>
      <c r="P1083" s="183" t="s">
        <v>177</v>
      </c>
    </row>
    <row r="1084" spans="1:16" ht="20">
      <c r="A1084" s="358" t="s">
        <v>7098</v>
      </c>
      <c r="B1084" s="358" t="s">
        <v>7099</v>
      </c>
      <c r="C1084" s="358"/>
      <c r="D1084" s="358"/>
      <c r="E1084" s="358" t="s">
        <v>220</v>
      </c>
      <c r="F1084" s="358"/>
      <c r="G1084" s="357" t="s">
        <v>1864</v>
      </c>
      <c r="H1084" s="363" t="s">
        <v>5382</v>
      </c>
      <c r="I1084" s="358" t="s">
        <v>182</v>
      </c>
      <c r="J1084" s="363" t="s">
        <v>6283</v>
      </c>
      <c r="K1084" s="358" t="s">
        <v>169</v>
      </c>
      <c r="L1084" s="359">
        <v>4</v>
      </c>
      <c r="M1084" s="359">
        <v>4</v>
      </c>
      <c r="N1084" s="361" t="s">
        <v>10</v>
      </c>
      <c r="O1084" s="183">
        <v>5</v>
      </c>
      <c r="P1084" s="183" t="s">
        <v>177</v>
      </c>
    </row>
    <row r="1085" spans="1:16" ht="20">
      <c r="A1085" s="358" t="s">
        <v>7100</v>
      </c>
      <c r="B1085" s="358" t="s">
        <v>7101</v>
      </c>
      <c r="C1085" s="358"/>
      <c r="D1085" s="358"/>
      <c r="E1085" s="358" t="s">
        <v>220</v>
      </c>
      <c r="F1085" s="358"/>
      <c r="G1085" s="357" t="s">
        <v>6434</v>
      </c>
      <c r="H1085" s="363" t="s">
        <v>7102</v>
      </c>
      <c r="I1085" s="358" t="s">
        <v>182</v>
      </c>
      <c r="J1085" s="363" t="s">
        <v>7022</v>
      </c>
      <c r="K1085" s="358" t="s">
        <v>169</v>
      </c>
      <c r="L1085" s="359">
        <v>4</v>
      </c>
      <c r="M1085" s="359">
        <v>4</v>
      </c>
      <c r="N1085" s="361" t="s">
        <v>12</v>
      </c>
      <c r="O1085" s="183">
        <v>5</v>
      </c>
      <c r="P1085" s="183" t="s">
        <v>177</v>
      </c>
    </row>
    <row r="1086" spans="1:16" ht="20">
      <c r="A1086" s="358" t="s">
        <v>7103</v>
      </c>
      <c r="B1086" s="358" t="s">
        <v>7104</v>
      </c>
      <c r="C1086" s="358"/>
      <c r="D1086" s="358"/>
      <c r="E1086" s="358" t="s">
        <v>220</v>
      </c>
      <c r="F1086" s="358"/>
      <c r="G1086" s="357" t="s">
        <v>1864</v>
      </c>
      <c r="H1086" s="363" t="s">
        <v>5385</v>
      </c>
      <c r="I1086" s="358" t="s">
        <v>182</v>
      </c>
      <c r="J1086" s="363" t="s">
        <v>6283</v>
      </c>
      <c r="K1086" s="358" t="s">
        <v>169</v>
      </c>
      <c r="L1086" s="359">
        <v>4</v>
      </c>
      <c r="M1086" s="359">
        <v>4</v>
      </c>
      <c r="N1086" s="361" t="s">
        <v>10</v>
      </c>
      <c r="O1086" s="183">
        <v>5</v>
      </c>
      <c r="P1086" s="183" t="s">
        <v>177</v>
      </c>
    </row>
    <row r="1087" spans="1:16" ht="20">
      <c r="A1087" s="358" t="s">
        <v>7105</v>
      </c>
      <c r="B1087" s="358" t="s">
        <v>7106</v>
      </c>
      <c r="C1087" s="358"/>
      <c r="D1087" s="358"/>
      <c r="E1087" s="358" t="s">
        <v>220</v>
      </c>
      <c r="F1087" s="358"/>
      <c r="G1087" s="357" t="s">
        <v>6434</v>
      </c>
      <c r="H1087" s="363" t="s">
        <v>7107</v>
      </c>
      <c r="I1087" s="358" t="s">
        <v>182</v>
      </c>
      <c r="J1087" s="363" t="s">
        <v>7022</v>
      </c>
      <c r="K1087" s="358" t="s">
        <v>169</v>
      </c>
      <c r="L1087" s="359">
        <v>4</v>
      </c>
      <c r="M1087" s="359">
        <v>4</v>
      </c>
      <c r="N1087" s="361" t="s">
        <v>12</v>
      </c>
      <c r="O1087" s="183">
        <v>5</v>
      </c>
      <c r="P1087" s="183" t="s">
        <v>177</v>
      </c>
    </row>
    <row r="1088" spans="1:16" ht="20">
      <c r="A1088" s="358" t="s">
        <v>7108</v>
      </c>
      <c r="B1088" s="358" t="s">
        <v>7109</v>
      </c>
      <c r="C1088" s="358"/>
      <c r="D1088" s="358"/>
      <c r="E1088" s="358" t="s">
        <v>220</v>
      </c>
      <c r="F1088" s="358"/>
      <c r="G1088" s="357" t="s">
        <v>6431</v>
      </c>
      <c r="H1088" s="363" t="s">
        <v>5388</v>
      </c>
      <c r="I1088" s="358" t="s">
        <v>182</v>
      </c>
      <c r="J1088" s="363" t="s">
        <v>6283</v>
      </c>
      <c r="K1088" s="358" t="s">
        <v>169</v>
      </c>
      <c r="L1088" s="359">
        <v>4</v>
      </c>
      <c r="M1088" s="359">
        <v>4</v>
      </c>
      <c r="N1088" s="361" t="s">
        <v>10</v>
      </c>
      <c r="O1088" s="183">
        <v>5</v>
      </c>
      <c r="P1088" s="183" t="s">
        <v>177</v>
      </c>
    </row>
    <row r="1089" spans="1:16" ht="20">
      <c r="A1089" s="358" t="s">
        <v>7110</v>
      </c>
      <c r="B1089" s="358" t="s">
        <v>7111</v>
      </c>
      <c r="C1089" s="358"/>
      <c r="D1089" s="358"/>
      <c r="E1089" s="358" t="s">
        <v>220</v>
      </c>
      <c r="F1089" s="358"/>
      <c r="G1089" s="357" t="s">
        <v>6434</v>
      </c>
      <c r="H1089" s="363" t="s">
        <v>5388</v>
      </c>
      <c r="I1089" s="358"/>
      <c r="J1089" s="363" t="s">
        <v>7022</v>
      </c>
      <c r="K1089" s="358"/>
      <c r="L1089" s="359"/>
      <c r="M1089" s="359">
        <v>4</v>
      </c>
      <c r="N1089" s="361" t="s">
        <v>12</v>
      </c>
      <c r="O1089" s="183">
        <v>5</v>
      </c>
      <c r="P1089" s="183" t="s">
        <v>177</v>
      </c>
    </row>
    <row r="1090" spans="1:16" ht="20">
      <c r="A1090" s="358" t="s">
        <v>7112</v>
      </c>
      <c r="B1090" s="358" t="s">
        <v>7113</v>
      </c>
      <c r="C1090" s="358"/>
      <c r="D1090" s="358"/>
      <c r="E1090" s="358" t="s">
        <v>220</v>
      </c>
      <c r="F1090" s="358"/>
      <c r="G1090" s="357" t="s">
        <v>6431</v>
      </c>
      <c r="H1090" s="363" t="s">
        <v>5391</v>
      </c>
      <c r="I1090" s="358" t="s">
        <v>182</v>
      </c>
      <c r="J1090" s="363" t="s">
        <v>6283</v>
      </c>
      <c r="K1090" s="358" t="s">
        <v>169</v>
      </c>
      <c r="L1090" s="359">
        <v>4</v>
      </c>
      <c r="M1090" s="359">
        <v>4</v>
      </c>
      <c r="N1090" s="361" t="s">
        <v>10</v>
      </c>
      <c r="O1090" s="183">
        <v>5</v>
      </c>
      <c r="P1090" s="183" t="s">
        <v>177</v>
      </c>
    </row>
    <row r="1091" spans="1:16" ht="20">
      <c r="A1091" s="358" t="s">
        <v>7114</v>
      </c>
      <c r="B1091" s="358" t="s">
        <v>7115</v>
      </c>
      <c r="C1091" s="358"/>
      <c r="D1091" s="358"/>
      <c r="E1091" s="358" t="s">
        <v>220</v>
      </c>
      <c r="F1091" s="358"/>
      <c r="G1091" s="357" t="s">
        <v>6434</v>
      </c>
      <c r="H1091" s="363" t="s">
        <v>5391</v>
      </c>
      <c r="I1091" s="358"/>
      <c r="J1091" s="363" t="s">
        <v>7022</v>
      </c>
      <c r="K1091" s="358"/>
      <c r="L1091" s="359"/>
      <c r="M1091" s="359">
        <v>4</v>
      </c>
      <c r="N1091" s="361" t="s">
        <v>12</v>
      </c>
      <c r="O1091" s="183">
        <v>5</v>
      </c>
      <c r="P1091" s="183" t="s">
        <v>177</v>
      </c>
    </row>
    <row r="1092" spans="1:16" ht="20">
      <c r="A1092" s="358" t="s">
        <v>7116</v>
      </c>
      <c r="B1092" s="358" t="s">
        <v>7117</v>
      </c>
      <c r="C1092" s="358"/>
      <c r="D1092" s="358"/>
      <c r="E1092" s="358" t="s">
        <v>220</v>
      </c>
      <c r="F1092" s="358"/>
      <c r="G1092" s="357" t="s">
        <v>1864</v>
      </c>
      <c r="H1092" s="363" t="s">
        <v>5403</v>
      </c>
      <c r="I1092" s="358" t="s">
        <v>182</v>
      </c>
      <c r="J1092" s="363" t="s">
        <v>6283</v>
      </c>
      <c r="K1092" s="358" t="s">
        <v>169</v>
      </c>
      <c r="L1092" s="359">
        <v>4</v>
      </c>
      <c r="M1092" s="359">
        <v>4</v>
      </c>
      <c r="N1092" s="361" t="s">
        <v>10</v>
      </c>
      <c r="O1092" s="183">
        <v>5</v>
      </c>
      <c r="P1092" s="183" t="s">
        <v>177</v>
      </c>
    </row>
    <row r="1093" spans="1:16" s="611" customFormat="1" ht="23.25" customHeight="1">
      <c r="A1093" s="572" t="s">
        <v>7118</v>
      </c>
      <c r="B1093" s="573" t="s">
        <v>7119</v>
      </c>
      <c r="C1093" s="572"/>
      <c r="D1093" s="573"/>
      <c r="E1093" s="573" t="s">
        <v>220</v>
      </c>
      <c r="F1093" s="573"/>
      <c r="G1093" s="574" t="s">
        <v>4406</v>
      </c>
      <c r="H1093" s="575" t="s">
        <v>7120</v>
      </c>
      <c r="I1093" s="573" t="s">
        <v>182</v>
      </c>
      <c r="J1093" s="573" t="s">
        <v>7061</v>
      </c>
      <c r="K1093" s="572" t="s">
        <v>169</v>
      </c>
      <c r="L1093" s="576">
        <v>4</v>
      </c>
      <c r="M1093" s="576">
        <v>4</v>
      </c>
      <c r="N1093" s="577" t="s">
        <v>10</v>
      </c>
      <c r="O1093" s="578">
        <v>5</v>
      </c>
      <c r="P1093" s="578" t="s">
        <v>177</v>
      </c>
    </row>
    <row r="1094" spans="1:16" ht="20">
      <c r="A1094" s="358" t="s">
        <v>7121</v>
      </c>
      <c r="B1094" s="358" t="s">
        <v>7122</v>
      </c>
      <c r="C1094" s="358"/>
      <c r="D1094" s="358"/>
      <c r="E1094" s="358" t="s">
        <v>220</v>
      </c>
      <c r="F1094" s="358"/>
      <c r="G1094" s="357" t="s">
        <v>1864</v>
      </c>
      <c r="H1094" s="363" t="s">
        <v>5406</v>
      </c>
      <c r="I1094" s="358" t="s">
        <v>182</v>
      </c>
      <c r="J1094" s="363" t="s">
        <v>6283</v>
      </c>
      <c r="K1094" s="358" t="s">
        <v>169</v>
      </c>
      <c r="L1094" s="359">
        <v>4</v>
      </c>
      <c r="M1094" s="359">
        <v>4</v>
      </c>
      <c r="N1094" s="361" t="s">
        <v>10</v>
      </c>
      <c r="O1094" s="183">
        <v>5</v>
      </c>
      <c r="P1094" s="183" t="s">
        <v>177</v>
      </c>
    </row>
    <row r="1095" spans="1:16" s="611" customFormat="1" ht="23.25" customHeight="1">
      <c r="A1095" s="572" t="s">
        <v>7123</v>
      </c>
      <c r="B1095" s="573" t="s">
        <v>7124</v>
      </c>
      <c r="C1095" s="572"/>
      <c r="D1095" s="573"/>
      <c r="E1095" s="573" t="s">
        <v>220</v>
      </c>
      <c r="F1095" s="573"/>
      <c r="G1095" s="574" t="s">
        <v>4406</v>
      </c>
      <c r="H1095" s="575" t="s">
        <v>7125</v>
      </c>
      <c r="I1095" s="573" t="s">
        <v>182</v>
      </c>
      <c r="J1095" s="573" t="s">
        <v>7061</v>
      </c>
      <c r="K1095" s="572" t="s">
        <v>169</v>
      </c>
      <c r="L1095" s="576">
        <v>4</v>
      </c>
      <c r="M1095" s="576">
        <v>4</v>
      </c>
      <c r="N1095" s="577" t="s">
        <v>10</v>
      </c>
      <c r="O1095" s="578">
        <v>5</v>
      </c>
      <c r="P1095" s="578" t="s">
        <v>177</v>
      </c>
    </row>
    <row r="1096" spans="1:16" ht="20">
      <c r="A1096" s="358" t="s">
        <v>7126</v>
      </c>
      <c r="B1096" s="358" t="s">
        <v>7127</v>
      </c>
      <c r="C1096" s="358"/>
      <c r="D1096" s="358"/>
      <c r="E1096" s="358" t="s">
        <v>220</v>
      </c>
      <c r="F1096" s="358"/>
      <c r="G1096" s="357" t="s">
        <v>1864</v>
      </c>
      <c r="H1096" s="363" t="s">
        <v>5412</v>
      </c>
      <c r="I1096" s="358" t="s">
        <v>182</v>
      </c>
      <c r="J1096" s="363" t="s">
        <v>6283</v>
      </c>
      <c r="K1096" s="358" t="s">
        <v>169</v>
      </c>
      <c r="L1096" s="359">
        <v>4</v>
      </c>
      <c r="M1096" s="359">
        <v>4</v>
      </c>
      <c r="N1096" s="361" t="s">
        <v>10</v>
      </c>
      <c r="O1096" s="183">
        <v>5</v>
      </c>
      <c r="P1096" s="183" t="s">
        <v>177</v>
      </c>
    </row>
    <row r="1097" spans="1:16" ht="20">
      <c r="A1097" s="358" t="s">
        <v>7128</v>
      </c>
      <c r="B1097" s="358" t="s">
        <v>7129</v>
      </c>
      <c r="C1097" s="358"/>
      <c r="D1097" s="358"/>
      <c r="E1097" s="358" t="s">
        <v>220</v>
      </c>
      <c r="F1097" s="358"/>
      <c r="G1097" s="357" t="s">
        <v>1864</v>
      </c>
      <c r="H1097" s="363" t="s">
        <v>5415</v>
      </c>
      <c r="I1097" s="358" t="s">
        <v>182</v>
      </c>
      <c r="J1097" s="363" t="s">
        <v>6283</v>
      </c>
      <c r="K1097" s="358" t="s">
        <v>169</v>
      </c>
      <c r="L1097" s="359">
        <v>4</v>
      </c>
      <c r="M1097" s="359">
        <v>4</v>
      </c>
      <c r="N1097" s="361" t="s">
        <v>10</v>
      </c>
      <c r="O1097" s="183">
        <v>5</v>
      </c>
      <c r="P1097" s="183" t="s">
        <v>177</v>
      </c>
    </row>
    <row r="1098" spans="1:16" ht="20">
      <c r="A1098" s="358" t="s">
        <v>7130</v>
      </c>
      <c r="B1098" s="358" t="s">
        <v>7131</v>
      </c>
      <c r="C1098" s="358"/>
      <c r="D1098" s="358"/>
      <c r="E1098" s="358" t="s">
        <v>220</v>
      </c>
      <c r="F1098" s="358"/>
      <c r="G1098" s="357" t="s">
        <v>1864</v>
      </c>
      <c r="H1098" s="363" t="s">
        <v>5422</v>
      </c>
      <c r="I1098" s="358" t="s">
        <v>182</v>
      </c>
      <c r="J1098" s="363" t="s">
        <v>6283</v>
      </c>
      <c r="K1098" s="358" t="s">
        <v>169</v>
      </c>
      <c r="L1098" s="359">
        <v>4</v>
      </c>
      <c r="M1098" s="359">
        <v>4</v>
      </c>
      <c r="N1098" s="361" t="s">
        <v>10</v>
      </c>
      <c r="O1098" s="183">
        <v>5</v>
      </c>
      <c r="P1098" s="183" t="s">
        <v>177</v>
      </c>
    </row>
    <row r="1099" spans="1:16" ht="20">
      <c r="A1099" s="358" t="s">
        <v>7132</v>
      </c>
      <c r="B1099" s="358" t="s">
        <v>7133</v>
      </c>
      <c r="C1099" s="358"/>
      <c r="D1099" s="358"/>
      <c r="E1099" s="358" t="s">
        <v>220</v>
      </c>
      <c r="F1099" s="358"/>
      <c r="G1099" s="357" t="s">
        <v>1864</v>
      </c>
      <c r="H1099" s="363" t="s">
        <v>5425</v>
      </c>
      <c r="I1099" s="358" t="s">
        <v>182</v>
      </c>
      <c r="J1099" s="363" t="s">
        <v>6283</v>
      </c>
      <c r="K1099" s="358" t="s">
        <v>169</v>
      </c>
      <c r="L1099" s="359">
        <v>4</v>
      </c>
      <c r="M1099" s="359">
        <v>4</v>
      </c>
      <c r="N1099" s="361" t="s">
        <v>10</v>
      </c>
      <c r="O1099" s="183">
        <v>5</v>
      </c>
      <c r="P1099" s="183" t="s">
        <v>177</v>
      </c>
    </row>
    <row r="1100" spans="1:16" s="611" customFormat="1" ht="23.25" customHeight="1">
      <c r="A1100" s="572" t="s">
        <v>7134</v>
      </c>
      <c r="B1100" s="573" t="s">
        <v>7135</v>
      </c>
      <c r="C1100" s="572"/>
      <c r="D1100" s="573"/>
      <c r="E1100" s="573" t="s">
        <v>220</v>
      </c>
      <c r="F1100" s="573"/>
      <c r="G1100" s="574" t="s">
        <v>4406</v>
      </c>
      <c r="H1100" s="575" t="s">
        <v>7136</v>
      </c>
      <c r="I1100" s="573" t="s">
        <v>182</v>
      </c>
      <c r="J1100" s="573" t="s">
        <v>7061</v>
      </c>
      <c r="K1100" s="572" t="s">
        <v>169</v>
      </c>
      <c r="L1100" s="576">
        <v>4</v>
      </c>
      <c r="M1100" s="576">
        <v>4</v>
      </c>
      <c r="N1100" s="577" t="s">
        <v>10</v>
      </c>
      <c r="O1100" s="578">
        <v>5</v>
      </c>
      <c r="P1100" s="578" t="s">
        <v>177</v>
      </c>
    </row>
    <row r="1101" spans="1:16" ht="20">
      <c r="A1101" s="358" t="s">
        <v>7137</v>
      </c>
      <c r="B1101" s="358" t="s">
        <v>7138</v>
      </c>
      <c r="C1101" s="358"/>
      <c r="D1101" s="358"/>
      <c r="E1101" s="358" t="s">
        <v>220</v>
      </c>
      <c r="F1101" s="358"/>
      <c r="G1101" s="357" t="s">
        <v>1864</v>
      </c>
      <c r="H1101" s="363" t="s">
        <v>5428</v>
      </c>
      <c r="I1101" s="358" t="s">
        <v>182</v>
      </c>
      <c r="J1101" s="363" t="s">
        <v>6283</v>
      </c>
      <c r="K1101" s="358" t="s">
        <v>169</v>
      </c>
      <c r="L1101" s="359">
        <v>4</v>
      </c>
      <c r="M1101" s="359">
        <v>4</v>
      </c>
      <c r="N1101" s="361" t="s">
        <v>10</v>
      </c>
      <c r="O1101" s="183">
        <v>5</v>
      </c>
      <c r="P1101" s="183" t="s">
        <v>177</v>
      </c>
    </row>
    <row r="1102" spans="1:16" ht="30">
      <c r="A1102" s="358" t="s">
        <v>7139</v>
      </c>
      <c r="B1102" s="358" t="s">
        <v>7140</v>
      </c>
      <c r="C1102" s="358"/>
      <c r="D1102" s="358"/>
      <c r="E1102" s="358" t="s">
        <v>220</v>
      </c>
      <c r="F1102" s="358"/>
      <c r="G1102" s="357" t="s">
        <v>4406</v>
      </c>
      <c r="H1102" s="358" t="s">
        <v>7141</v>
      </c>
      <c r="I1102" s="358"/>
      <c r="J1102" s="358" t="s">
        <v>7061</v>
      </c>
      <c r="K1102" s="358" t="s">
        <v>169</v>
      </c>
      <c r="L1102" s="359">
        <v>4</v>
      </c>
      <c r="M1102" s="359">
        <v>4</v>
      </c>
      <c r="N1102" s="361" t="s">
        <v>10</v>
      </c>
      <c r="O1102" s="183">
        <v>5</v>
      </c>
      <c r="P1102" s="183" t="s">
        <v>177</v>
      </c>
    </row>
    <row r="1103" spans="1:16" ht="20">
      <c r="A1103" s="358" t="s">
        <v>7142</v>
      </c>
      <c r="B1103" s="358" t="s">
        <v>7143</v>
      </c>
      <c r="C1103" s="358"/>
      <c r="D1103" s="358"/>
      <c r="E1103" s="358" t="s">
        <v>220</v>
      </c>
      <c r="F1103" s="358"/>
      <c r="G1103" s="357" t="s">
        <v>1864</v>
      </c>
      <c r="H1103" s="363" t="s">
        <v>5431</v>
      </c>
      <c r="I1103" s="358" t="s">
        <v>182</v>
      </c>
      <c r="J1103" s="363" t="s">
        <v>6283</v>
      </c>
      <c r="K1103" s="358" t="s">
        <v>169</v>
      </c>
      <c r="L1103" s="359">
        <v>4</v>
      </c>
      <c r="M1103" s="359">
        <v>4</v>
      </c>
      <c r="N1103" s="361" t="s">
        <v>10</v>
      </c>
      <c r="O1103" s="183">
        <v>5</v>
      </c>
      <c r="P1103" s="183" t="s">
        <v>177</v>
      </c>
    </row>
    <row r="1104" spans="1:16" ht="30">
      <c r="A1104" s="358" t="str">
        <f>CONCATENATE("KS4_",B1104)</f>
        <v>KS4_APPOR_91</v>
      </c>
      <c r="B1104" s="358" t="s">
        <v>7144</v>
      </c>
      <c r="C1104" s="358"/>
      <c r="D1104" s="358"/>
      <c r="E1104" s="358" t="s">
        <v>220</v>
      </c>
      <c r="F1104" s="358"/>
      <c r="G1104" s="357" t="s">
        <v>574</v>
      </c>
      <c r="H1104" s="358" t="s">
        <v>7145</v>
      </c>
      <c r="I1104" s="358" t="s">
        <v>182</v>
      </c>
      <c r="J1104" s="358" t="s">
        <v>7061</v>
      </c>
      <c r="K1104" s="358" t="s">
        <v>169</v>
      </c>
      <c r="L1104" s="359">
        <v>4</v>
      </c>
      <c r="M1104" s="359">
        <v>4</v>
      </c>
      <c r="N1104" s="361" t="s">
        <v>12</v>
      </c>
      <c r="O1104" s="183">
        <v>5</v>
      </c>
      <c r="P1104" s="183" t="s">
        <v>177</v>
      </c>
    </row>
    <row r="1105" spans="1:16" ht="20">
      <c r="A1105" s="358" t="s">
        <v>7146</v>
      </c>
      <c r="B1105" s="358" t="s">
        <v>7147</v>
      </c>
      <c r="C1105" s="358"/>
      <c r="D1105" s="358"/>
      <c r="E1105" s="358" t="s">
        <v>220</v>
      </c>
      <c r="F1105" s="358"/>
      <c r="G1105" s="357" t="s">
        <v>1864</v>
      </c>
      <c r="H1105" s="363" t="s">
        <v>5434</v>
      </c>
      <c r="I1105" s="358" t="s">
        <v>182</v>
      </c>
      <c r="J1105" s="363" t="s">
        <v>6283</v>
      </c>
      <c r="K1105" s="358" t="s">
        <v>169</v>
      </c>
      <c r="L1105" s="359">
        <v>4</v>
      </c>
      <c r="M1105" s="359">
        <v>4</v>
      </c>
      <c r="N1105" s="361" t="s">
        <v>10</v>
      </c>
      <c r="O1105" s="183">
        <v>5</v>
      </c>
      <c r="P1105" s="183" t="s">
        <v>177</v>
      </c>
    </row>
    <row r="1106" spans="1:16" s="611" customFormat="1" ht="23.25" customHeight="1">
      <c r="A1106" s="572" t="s">
        <v>7148</v>
      </c>
      <c r="B1106" s="573" t="s">
        <v>7149</v>
      </c>
      <c r="C1106" s="572"/>
      <c r="D1106" s="573"/>
      <c r="E1106" s="573" t="s">
        <v>220</v>
      </c>
      <c r="F1106" s="573"/>
      <c r="G1106" s="574" t="s">
        <v>4406</v>
      </c>
      <c r="H1106" s="575" t="s">
        <v>7150</v>
      </c>
      <c r="I1106" s="573" t="s">
        <v>182</v>
      </c>
      <c r="J1106" s="573" t="s">
        <v>7061</v>
      </c>
      <c r="K1106" s="572" t="s">
        <v>169</v>
      </c>
      <c r="L1106" s="576">
        <v>4</v>
      </c>
      <c r="M1106" s="576">
        <v>4</v>
      </c>
      <c r="N1106" s="577" t="s">
        <v>10</v>
      </c>
      <c r="O1106" s="578">
        <v>5</v>
      </c>
      <c r="P1106" s="578" t="s">
        <v>177</v>
      </c>
    </row>
    <row r="1107" spans="1:16" ht="20">
      <c r="A1107" s="358" t="s">
        <v>7151</v>
      </c>
      <c r="B1107" s="358" t="s">
        <v>7152</v>
      </c>
      <c r="C1107" s="358"/>
      <c r="D1107" s="358"/>
      <c r="E1107" s="358" t="s">
        <v>220</v>
      </c>
      <c r="F1107" s="358"/>
      <c r="G1107" s="357" t="s">
        <v>1864</v>
      </c>
      <c r="H1107" s="363" t="s">
        <v>5437</v>
      </c>
      <c r="I1107" s="358" t="s">
        <v>182</v>
      </c>
      <c r="J1107" s="363" t="s">
        <v>6283</v>
      </c>
      <c r="K1107" s="358" t="s">
        <v>169</v>
      </c>
      <c r="L1107" s="359">
        <v>4</v>
      </c>
      <c r="M1107" s="359">
        <v>4</v>
      </c>
      <c r="N1107" s="361" t="s">
        <v>10</v>
      </c>
      <c r="O1107" s="183">
        <v>5</v>
      </c>
      <c r="P1107" s="183" t="s">
        <v>177</v>
      </c>
    </row>
    <row r="1108" spans="1:16" s="611" customFormat="1" ht="23.25" customHeight="1">
      <c r="A1108" s="572" t="s">
        <v>7153</v>
      </c>
      <c r="B1108" s="573" t="s">
        <v>7154</v>
      </c>
      <c r="C1108" s="572"/>
      <c r="D1108" s="573"/>
      <c r="E1108" s="573" t="s">
        <v>220</v>
      </c>
      <c r="F1108" s="573"/>
      <c r="G1108" s="574" t="s">
        <v>4406</v>
      </c>
      <c r="H1108" s="575" t="s">
        <v>7155</v>
      </c>
      <c r="I1108" s="573" t="s">
        <v>182</v>
      </c>
      <c r="J1108" s="573" t="s">
        <v>7061</v>
      </c>
      <c r="K1108" s="572" t="s">
        <v>169</v>
      </c>
      <c r="L1108" s="576">
        <v>4</v>
      </c>
      <c r="M1108" s="576">
        <v>4</v>
      </c>
      <c r="N1108" s="577" t="s">
        <v>10</v>
      </c>
      <c r="O1108" s="578">
        <v>5</v>
      </c>
      <c r="P1108" s="578" t="s">
        <v>177</v>
      </c>
    </row>
    <row r="1109" spans="1:16" ht="20">
      <c r="A1109" s="358" t="s">
        <v>7156</v>
      </c>
      <c r="B1109" s="358" t="s">
        <v>7157</v>
      </c>
      <c r="C1109" s="358"/>
      <c r="D1109" s="358"/>
      <c r="E1109" s="358" t="s">
        <v>220</v>
      </c>
      <c r="F1109" s="358"/>
      <c r="G1109" s="357" t="s">
        <v>1864</v>
      </c>
      <c r="H1109" s="363" t="s">
        <v>5440</v>
      </c>
      <c r="I1109" s="358" t="s">
        <v>182</v>
      </c>
      <c r="J1109" s="363" t="s">
        <v>6283</v>
      </c>
      <c r="K1109" s="358" t="s">
        <v>169</v>
      </c>
      <c r="L1109" s="359">
        <v>4</v>
      </c>
      <c r="M1109" s="359">
        <v>4</v>
      </c>
      <c r="N1109" s="361" t="s">
        <v>10</v>
      </c>
      <c r="O1109" s="183">
        <v>5</v>
      </c>
      <c r="P1109" s="183" t="s">
        <v>177</v>
      </c>
    </row>
    <row r="1110" spans="1:16" s="611" customFormat="1" ht="23.25" customHeight="1">
      <c r="A1110" s="572" t="s">
        <v>7158</v>
      </c>
      <c r="B1110" s="573" t="s">
        <v>7159</v>
      </c>
      <c r="C1110" s="572"/>
      <c r="D1110" s="573"/>
      <c r="E1110" s="573" t="s">
        <v>220</v>
      </c>
      <c r="F1110" s="573"/>
      <c r="G1110" s="574" t="s">
        <v>4406</v>
      </c>
      <c r="H1110" s="575" t="s">
        <v>7160</v>
      </c>
      <c r="I1110" s="573" t="s">
        <v>182</v>
      </c>
      <c r="J1110" s="573" t="s">
        <v>7061</v>
      </c>
      <c r="K1110" s="572" t="s">
        <v>169</v>
      </c>
      <c r="L1110" s="576">
        <v>4</v>
      </c>
      <c r="M1110" s="576">
        <v>4</v>
      </c>
      <c r="N1110" s="577" t="s">
        <v>10</v>
      </c>
      <c r="O1110" s="578">
        <v>5</v>
      </c>
      <c r="P1110" s="578" t="s">
        <v>177</v>
      </c>
    </row>
    <row r="1111" spans="1:16" ht="20">
      <c r="A1111" s="358" t="s">
        <v>7161</v>
      </c>
      <c r="B1111" s="358" t="s">
        <v>7162</v>
      </c>
      <c r="C1111" s="358"/>
      <c r="D1111" s="358"/>
      <c r="E1111" s="358" t="s">
        <v>220</v>
      </c>
      <c r="F1111" s="358"/>
      <c r="G1111" s="357" t="s">
        <v>1864</v>
      </c>
      <c r="H1111" s="363" t="s">
        <v>5443</v>
      </c>
      <c r="I1111" s="358" t="s">
        <v>182</v>
      </c>
      <c r="J1111" s="363" t="s">
        <v>6283</v>
      </c>
      <c r="K1111" s="358" t="s">
        <v>169</v>
      </c>
      <c r="L1111" s="359">
        <v>4</v>
      </c>
      <c r="M1111" s="359">
        <v>4</v>
      </c>
      <c r="N1111" s="361" t="s">
        <v>10</v>
      </c>
      <c r="O1111" s="183">
        <v>5</v>
      </c>
      <c r="P1111" s="183" t="s">
        <v>177</v>
      </c>
    </row>
    <row r="1112" spans="1:16" ht="30">
      <c r="A1112" s="358" t="str">
        <f>CONCATENATE("KS4_",B1112)</f>
        <v>KS4_APGUJ_91</v>
      </c>
      <c r="B1112" s="358" t="s">
        <v>7163</v>
      </c>
      <c r="C1112" s="358"/>
      <c r="D1112" s="358"/>
      <c r="E1112" s="358" t="s">
        <v>220</v>
      </c>
      <c r="F1112" s="358"/>
      <c r="G1112" s="357" t="s">
        <v>574</v>
      </c>
      <c r="H1112" s="358" t="s">
        <v>7164</v>
      </c>
      <c r="I1112" s="358" t="s">
        <v>182</v>
      </c>
      <c r="J1112" s="358" t="s">
        <v>7061</v>
      </c>
      <c r="K1112" s="358" t="s">
        <v>169</v>
      </c>
      <c r="L1112" s="359">
        <v>4</v>
      </c>
      <c r="M1112" s="359">
        <v>4</v>
      </c>
      <c r="N1112" s="361" t="s">
        <v>12</v>
      </c>
      <c r="O1112" s="183">
        <v>5</v>
      </c>
      <c r="P1112" s="183" t="s">
        <v>177</v>
      </c>
    </row>
    <row r="1113" spans="1:16" s="304" customFormat="1" ht="23.25" customHeight="1">
      <c r="A1113" s="572" t="s">
        <v>7165</v>
      </c>
      <c r="B1113" s="573" t="s">
        <v>7166</v>
      </c>
      <c r="C1113" s="572"/>
      <c r="D1113" s="573"/>
      <c r="E1113" s="573" t="s">
        <v>220</v>
      </c>
      <c r="F1113" s="573"/>
      <c r="G1113" s="574" t="s">
        <v>7167</v>
      </c>
      <c r="H1113" s="575" t="s">
        <v>5450</v>
      </c>
      <c r="I1113" s="573" t="s">
        <v>182</v>
      </c>
      <c r="J1113" s="573" t="s">
        <v>5312</v>
      </c>
      <c r="K1113" s="572" t="s">
        <v>169</v>
      </c>
      <c r="L1113" s="576">
        <v>4</v>
      </c>
      <c r="M1113" s="576">
        <v>4</v>
      </c>
      <c r="N1113" s="577" t="s">
        <v>10</v>
      </c>
      <c r="O1113" s="578">
        <v>5</v>
      </c>
      <c r="P1113" s="578" t="s">
        <v>177</v>
      </c>
    </row>
    <row r="1114" spans="1:16" s="611" customFormat="1" ht="23.25" customHeight="1">
      <c r="A1114" s="572" t="s">
        <v>7168</v>
      </c>
      <c r="B1114" s="573" t="s">
        <v>7169</v>
      </c>
      <c r="C1114" s="572"/>
      <c r="D1114" s="573"/>
      <c r="E1114" s="573" t="s">
        <v>220</v>
      </c>
      <c r="F1114" s="573"/>
      <c r="G1114" s="574" t="s">
        <v>4406</v>
      </c>
      <c r="H1114" s="575" t="s">
        <v>7170</v>
      </c>
      <c r="I1114" s="573" t="s">
        <v>182</v>
      </c>
      <c r="J1114" s="573" t="s">
        <v>7061</v>
      </c>
      <c r="K1114" s="572" t="s">
        <v>169</v>
      </c>
      <c r="L1114" s="576">
        <v>4</v>
      </c>
      <c r="M1114" s="576">
        <v>4</v>
      </c>
      <c r="N1114" s="577" t="s">
        <v>10</v>
      </c>
      <c r="O1114" s="578">
        <v>5</v>
      </c>
      <c r="P1114" s="578" t="s">
        <v>177</v>
      </c>
    </row>
    <row r="1115" spans="1:16" s="304" customFormat="1" ht="23.25" customHeight="1">
      <c r="A1115" s="572" t="s">
        <v>7171</v>
      </c>
      <c r="B1115" s="573" t="s">
        <v>7172</v>
      </c>
      <c r="C1115" s="572"/>
      <c r="D1115" s="573"/>
      <c r="E1115" s="573" t="s">
        <v>220</v>
      </c>
      <c r="F1115" s="573"/>
      <c r="G1115" s="574" t="s">
        <v>7167</v>
      </c>
      <c r="H1115" s="575" t="s">
        <v>5453</v>
      </c>
      <c r="I1115" s="573" t="s">
        <v>182</v>
      </c>
      <c r="J1115" s="573" t="s">
        <v>5312</v>
      </c>
      <c r="K1115" s="572" t="s">
        <v>169</v>
      </c>
      <c r="L1115" s="576">
        <v>4</v>
      </c>
      <c r="M1115" s="576">
        <v>4</v>
      </c>
      <c r="N1115" s="577" t="s">
        <v>10</v>
      </c>
      <c r="O1115" s="578">
        <v>5</v>
      </c>
      <c r="P1115" s="578" t="s">
        <v>177</v>
      </c>
    </row>
    <row r="1116" spans="1:16" s="611" customFormat="1" ht="23.25" customHeight="1">
      <c r="A1116" s="572" t="s">
        <v>7173</v>
      </c>
      <c r="B1116" s="573" t="s">
        <v>7174</v>
      </c>
      <c r="C1116" s="572"/>
      <c r="D1116" s="573"/>
      <c r="E1116" s="573" t="s">
        <v>220</v>
      </c>
      <c r="F1116" s="573"/>
      <c r="G1116" s="574" t="s">
        <v>4406</v>
      </c>
      <c r="H1116" s="575" t="s">
        <v>7175</v>
      </c>
      <c r="I1116" s="573" t="s">
        <v>182</v>
      </c>
      <c r="J1116" s="573" t="s">
        <v>7061</v>
      </c>
      <c r="K1116" s="572" t="s">
        <v>169</v>
      </c>
      <c r="L1116" s="576">
        <v>4</v>
      </c>
      <c r="M1116" s="576">
        <v>4</v>
      </c>
      <c r="N1116" s="577" t="s">
        <v>10</v>
      </c>
      <c r="O1116" s="578">
        <v>5</v>
      </c>
      <c r="P1116" s="578" t="s">
        <v>177</v>
      </c>
    </row>
    <row r="1117" spans="1:16" s="304" customFormat="1" ht="23.25" customHeight="1">
      <c r="A1117" s="572" t="s">
        <v>7176</v>
      </c>
      <c r="B1117" s="573" t="s">
        <v>7177</v>
      </c>
      <c r="C1117" s="572"/>
      <c r="D1117" s="573"/>
      <c r="E1117" s="573" t="s">
        <v>220</v>
      </c>
      <c r="F1117" s="573"/>
      <c r="G1117" s="574" t="s">
        <v>7167</v>
      </c>
      <c r="H1117" s="575" t="s">
        <v>5456</v>
      </c>
      <c r="I1117" s="573" t="s">
        <v>182</v>
      </c>
      <c r="J1117" s="573" t="s">
        <v>5312</v>
      </c>
      <c r="K1117" s="572" t="s">
        <v>169</v>
      </c>
      <c r="L1117" s="576">
        <v>4</v>
      </c>
      <c r="M1117" s="576">
        <v>4</v>
      </c>
      <c r="N1117" s="577" t="s">
        <v>10</v>
      </c>
      <c r="O1117" s="578">
        <v>5</v>
      </c>
      <c r="P1117" s="578" t="s">
        <v>177</v>
      </c>
    </row>
    <row r="1118" spans="1:16" s="611" customFormat="1" ht="23.25" customHeight="1">
      <c r="A1118" s="572" t="s">
        <v>7178</v>
      </c>
      <c r="B1118" s="573" t="s">
        <v>7179</v>
      </c>
      <c r="C1118" s="572"/>
      <c r="D1118" s="573"/>
      <c r="E1118" s="573" t="s">
        <v>220</v>
      </c>
      <c r="F1118" s="573"/>
      <c r="G1118" s="574" t="s">
        <v>4406</v>
      </c>
      <c r="H1118" s="575" t="s">
        <v>7180</v>
      </c>
      <c r="I1118" s="573" t="s">
        <v>182</v>
      </c>
      <c r="J1118" s="573" t="s">
        <v>7061</v>
      </c>
      <c r="K1118" s="572" t="s">
        <v>169</v>
      </c>
      <c r="L1118" s="576">
        <v>4</v>
      </c>
      <c r="M1118" s="576">
        <v>4</v>
      </c>
      <c r="N1118" s="577" t="s">
        <v>10</v>
      </c>
      <c r="O1118" s="578">
        <v>5</v>
      </c>
      <c r="P1118" s="578" t="s">
        <v>177</v>
      </c>
    </row>
    <row r="1119" spans="1:16" s="304" customFormat="1" ht="23.25" customHeight="1">
      <c r="A1119" s="572" t="s">
        <v>7181</v>
      </c>
      <c r="B1119" s="573" t="s">
        <v>7182</v>
      </c>
      <c r="C1119" s="572"/>
      <c r="D1119" s="573"/>
      <c r="E1119" s="573" t="s">
        <v>220</v>
      </c>
      <c r="F1119" s="573"/>
      <c r="G1119" s="574" t="s">
        <v>7167</v>
      </c>
      <c r="H1119" s="575" t="s">
        <v>5459</v>
      </c>
      <c r="I1119" s="573" t="s">
        <v>182</v>
      </c>
      <c r="J1119" s="573" t="s">
        <v>5312</v>
      </c>
      <c r="K1119" s="572" t="s">
        <v>169</v>
      </c>
      <c r="L1119" s="576">
        <v>4</v>
      </c>
      <c r="M1119" s="576">
        <v>4</v>
      </c>
      <c r="N1119" s="577" t="s">
        <v>10</v>
      </c>
      <c r="O1119" s="578">
        <v>5</v>
      </c>
      <c r="P1119" s="578" t="s">
        <v>177</v>
      </c>
    </row>
    <row r="1120" spans="1:16" s="611" customFormat="1" ht="23.25" customHeight="1">
      <c r="A1120" s="572" t="s">
        <v>7183</v>
      </c>
      <c r="B1120" s="573" t="s">
        <v>7184</v>
      </c>
      <c r="C1120" s="572"/>
      <c r="D1120" s="573"/>
      <c r="E1120" s="573" t="s">
        <v>220</v>
      </c>
      <c r="F1120" s="573"/>
      <c r="G1120" s="574" t="s">
        <v>4406</v>
      </c>
      <c r="H1120" s="575" t="s">
        <v>7185</v>
      </c>
      <c r="I1120" s="573" t="s">
        <v>182</v>
      </c>
      <c r="J1120" s="573" t="s">
        <v>7061</v>
      </c>
      <c r="K1120" s="572" t="s">
        <v>169</v>
      </c>
      <c r="L1120" s="576">
        <v>4</v>
      </c>
      <c r="M1120" s="576">
        <v>4</v>
      </c>
      <c r="N1120" s="577" t="s">
        <v>10</v>
      </c>
      <c r="O1120" s="578">
        <v>5</v>
      </c>
      <c r="P1120" s="578" t="s">
        <v>177</v>
      </c>
    </row>
    <row r="1121" spans="1:16" s="304" customFormat="1" ht="23.25" customHeight="1">
      <c r="A1121" s="572" t="s">
        <v>7186</v>
      </c>
      <c r="B1121" s="573" t="s">
        <v>7187</v>
      </c>
      <c r="C1121" s="572"/>
      <c r="D1121" s="573"/>
      <c r="E1121" s="573" t="s">
        <v>220</v>
      </c>
      <c r="F1121" s="573"/>
      <c r="G1121" s="574" t="s">
        <v>7167</v>
      </c>
      <c r="H1121" s="575" t="s">
        <v>5462</v>
      </c>
      <c r="I1121" s="573" t="s">
        <v>182</v>
      </c>
      <c r="J1121" s="573" t="s">
        <v>5312</v>
      </c>
      <c r="K1121" s="572" t="s">
        <v>169</v>
      </c>
      <c r="L1121" s="576">
        <v>4</v>
      </c>
      <c r="M1121" s="576">
        <v>4</v>
      </c>
      <c r="N1121" s="577" t="s">
        <v>10</v>
      </c>
      <c r="O1121" s="578">
        <v>5</v>
      </c>
      <c r="P1121" s="578" t="s">
        <v>177</v>
      </c>
    </row>
    <row r="1122" spans="1:16" s="611" customFormat="1" ht="23.25" customHeight="1">
      <c r="A1122" s="572" t="s">
        <v>7188</v>
      </c>
      <c r="B1122" s="573" t="s">
        <v>7189</v>
      </c>
      <c r="C1122" s="572"/>
      <c r="D1122" s="573"/>
      <c r="E1122" s="573" t="s">
        <v>220</v>
      </c>
      <c r="F1122" s="573"/>
      <c r="G1122" s="574" t="s">
        <v>4406</v>
      </c>
      <c r="H1122" s="575" t="s">
        <v>7190</v>
      </c>
      <c r="I1122" s="573" t="s">
        <v>182</v>
      </c>
      <c r="J1122" s="573" t="s">
        <v>7061</v>
      </c>
      <c r="K1122" s="572" t="s">
        <v>169</v>
      </c>
      <c r="L1122" s="576">
        <v>4</v>
      </c>
      <c r="M1122" s="576">
        <v>4</v>
      </c>
      <c r="N1122" s="577" t="s">
        <v>10</v>
      </c>
      <c r="O1122" s="578">
        <v>5</v>
      </c>
      <c r="P1122" s="578" t="s">
        <v>177</v>
      </c>
    </row>
    <row r="1123" spans="1:16" s="304" customFormat="1" ht="23.25" customHeight="1">
      <c r="A1123" s="572" t="s">
        <v>7191</v>
      </c>
      <c r="B1123" s="573" t="s">
        <v>7192</v>
      </c>
      <c r="C1123" s="572"/>
      <c r="D1123" s="573"/>
      <c r="E1123" s="573" t="s">
        <v>220</v>
      </c>
      <c r="F1123" s="573"/>
      <c r="G1123" s="574" t="s">
        <v>7193</v>
      </c>
      <c r="H1123" s="575" t="s">
        <v>5465</v>
      </c>
      <c r="I1123" s="573" t="s">
        <v>182</v>
      </c>
      <c r="J1123" s="573" t="s">
        <v>5312</v>
      </c>
      <c r="K1123" s="572" t="s">
        <v>169</v>
      </c>
      <c r="L1123" s="576">
        <v>4</v>
      </c>
      <c r="M1123" s="576">
        <v>4</v>
      </c>
      <c r="N1123" s="577" t="s">
        <v>10</v>
      </c>
      <c r="O1123" s="578">
        <v>5</v>
      </c>
      <c r="P1123" s="578" t="s">
        <v>177</v>
      </c>
    </row>
    <row r="1124" spans="1:16" ht="30">
      <c r="A1124" s="358" t="str">
        <f>CONCATENATE("KS4_",B1124)</f>
        <v>KS4_APTUR_91</v>
      </c>
      <c r="B1124" s="358" t="s">
        <v>7194</v>
      </c>
      <c r="C1124" s="358"/>
      <c r="D1124" s="358"/>
      <c r="E1124" s="358" t="s">
        <v>220</v>
      </c>
      <c r="F1124" s="358"/>
      <c r="G1124" s="357" t="s">
        <v>574</v>
      </c>
      <c r="H1124" s="358" t="s">
        <v>7195</v>
      </c>
      <c r="I1124" s="358" t="s">
        <v>182</v>
      </c>
      <c r="J1124" s="358" t="s">
        <v>7061</v>
      </c>
      <c r="K1124" s="358" t="s">
        <v>169</v>
      </c>
      <c r="L1124" s="359">
        <v>4</v>
      </c>
      <c r="M1124" s="359">
        <v>4</v>
      </c>
      <c r="N1124" s="361" t="s">
        <v>12</v>
      </c>
      <c r="O1124" s="183">
        <v>5</v>
      </c>
      <c r="P1124" s="183" t="s">
        <v>177</v>
      </c>
    </row>
    <row r="1125" spans="1:16" s="304" customFormat="1" ht="23.25" customHeight="1">
      <c r="A1125" s="572" t="s">
        <v>7196</v>
      </c>
      <c r="B1125" s="573" t="s">
        <v>7197</v>
      </c>
      <c r="C1125" s="572"/>
      <c r="D1125" s="573"/>
      <c r="E1125" s="573" t="s">
        <v>220</v>
      </c>
      <c r="F1125" s="573"/>
      <c r="G1125" s="574" t="s">
        <v>7167</v>
      </c>
      <c r="H1125" s="575" t="s">
        <v>5468</v>
      </c>
      <c r="I1125" s="573" t="s">
        <v>182</v>
      </c>
      <c r="J1125" s="573" t="s">
        <v>5312</v>
      </c>
      <c r="K1125" s="572" t="s">
        <v>169</v>
      </c>
      <c r="L1125" s="576">
        <v>4</v>
      </c>
      <c r="M1125" s="576">
        <v>4</v>
      </c>
      <c r="N1125" s="577" t="s">
        <v>10</v>
      </c>
      <c r="O1125" s="578">
        <v>5</v>
      </c>
      <c r="P1125" s="578" t="s">
        <v>177</v>
      </c>
    </row>
    <row r="1126" spans="1:16" s="611" customFormat="1" ht="23.25" customHeight="1">
      <c r="A1126" s="572" t="s">
        <v>7198</v>
      </c>
      <c r="B1126" s="573" t="s">
        <v>7199</v>
      </c>
      <c r="C1126" s="572"/>
      <c r="D1126" s="573"/>
      <c r="E1126" s="573" t="s">
        <v>220</v>
      </c>
      <c r="F1126" s="573"/>
      <c r="G1126" s="574" t="s">
        <v>4406</v>
      </c>
      <c r="H1126" s="575" t="s">
        <v>7200</v>
      </c>
      <c r="I1126" s="573" t="s">
        <v>182</v>
      </c>
      <c r="J1126" s="573" t="s">
        <v>7061</v>
      </c>
      <c r="K1126" s="572" t="s">
        <v>169</v>
      </c>
      <c r="L1126" s="576">
        <v>4</v>
      </c>
      <c r="M1126" s="576">
        <v>4</v>
      </c>
      <c r="N1126" s="577" t="s">
        <v>10</v>
      </c>
      <c r="O1126" s="578">
        <v>5</v>
      </c>
      <c r="P1126" s="578" t="s">
        <v>177</v>
      </c>
    </row>
    <row r="1127" spans="1:16" s="304" customFormat="1" ht="23.25" customHeight="1">
      <c r="A1127" s="572" t="s">
        <v>7201</v>
      </c>
      <c r="B1127" s="573" t="s">
        <v>7202</v>
      </c>
      <c r="C1127" s="572"/>
      <c r="D1127" s="573"/>
      <c r="E1127" s="573" t="s">
        <v>220</v>
      </c>
      <c r="F1127" s="573"/>
      <c r="G1127" s="574" t="s">
        <v>7193</v>
      </c>
      <c r="H1127" s="575" t="s">
        <v>5471</v>
      </c>
      <c r="I1127" s="573" t="s">
        <v>182</v>
      </c>
      <c r="J1127" s="573" t="s">
        <v>5312</v>
      </c>
      <c r="K1127" s="572" t="s">
        <v>169</v>
      </c>
      <c r="L1127" s="576">
        <v>4</v>
      </c>
      <c r="M1127" s="576">
        <v>4</v>
      </c>
      <c r="N1127" s="577" t="s">
        <v>10</v>
      </c>
      <c r="O1127" s="578">
        <v>5</v>
      </c>
      <c r="P1127" s="578" t="s">
        <v>177</v>
      </c>
    </row>
    <row r="1128" spans="1:16" ht="30">
      <c r="A1128" s="358" t="str">
        <f>CONCATENATE("KS4_",B1128)</f>
        <v>KS4_APPER_91</v>
      </c>
      <c r="B1128" s="358" t="s">
        <v>7203</v>
      </c>
      <c r="C1128" s="358"/>
      <c r="D1128" s="358"/>
      <c r="E1128" s="358" t="s">
        <v>220</v>
      </c>
      <c r="F1128" s="358"/>
      <c r="G1128" s="357" t="s">
        <v>574</v>
      </c>
      <c r="H1128" s="358" t="s">
        <v>7204</v>
      </c>
      <c r="I1128" s="358" t="s">
        <v>182</v>
      </c>
      <c r="J1128" s="358" t="s">
        <v>7061</v>
      </c>
      <c r="K1128" s="358" t="s">
        <v>169</v>
      </c>
      <c r="L1128" s="359">
        <v>4</v>
      </c>
      <c r="M1128" s="359">
        <v>4</v>
      </c>
      <c r="N1128" s="361" t="s">
        <v>12</v>
      </c>
      <c r="O1128" s="183">
        <v>5</v>
      </c>
      <c r="P1128" s="183" t="s">
        <v>177</v>
      </c>
    </row>
    <row r="1129" spans="1:16" s="304" customFormat="1" ht="23.25" customHeight="1">
      <c r="A1129" s="572" t="s">
        <v>7205</v>
      </c>
      <c r="B1129" s="573" t="s">
        <v>7206</v>
      </c>
      <c r="C1129" s="572"/>
      <c r="D1129" s="573"/>
      <c r="E1129" s="573" t="s">
        <v>220</v>
      </c>
      <c r="F1129" s="573"/>
      <c r="G1129" s="574" t="s">
        <v>7167</v>
      </c>
      <c r="H1129" s="575" t="s">
        <v>5474</v>
      </c>
      <c r="I1129" s="573" t="s">
        <v>182</v>
      </c>
      <c r="J1129" s="573" t="s">
        <v>5312</v>
      </c>
      <c r="K1129" s="572" t="s">
        <v>169</v>
      </c>
      <c r="L1129" s="576">
        <v>4</v>
      </c>
      <c r="M1129" s="576">
        <v>4</v>
      </c>
      <c r="N1129" s="577" t="s">
        <v>10</v>
      </c>
      <c r="O1129" s="578">
        <v>5</v>
      </c>
      <c r="P1129" s="578" t="s">
        <v>177</v>
      </c>
    </row>
    <row r="1130" spans="1:16" s="611" customFormat="1" ht="23.25" customHeight="1">
      <c r="A1130" s="572" t="s">
        <v>7207</v>
      </c>
      <c r="B1130" s="573" t="s">
        <v>7208</v>
      </c>
      <c r="C1130" s="572"/>
      <c r="D1130" s="573"/>
      <c r="E1130" s="573" t="s">
        <v>220</v>
      </c>
      <c r="F1130" s="573"/>
      <c r="G1130" s="574" t="s">
        <v>4406</v>
      </c>
      <c r="H1130" s="575" t="s">
        <v>7209</v>
      </c>
      <c r="I1130" s="573" t="s">
        <v>182</v>
      </c>
      <c r="J1130" s="573" t="s">
        <v>7061</v>
      </c>
      <c r="K1130" s="572" t="s">
        <v>169</v>
      </c>
      <c r="L1130" s="576">
        <v>4</v>
      </c>
      <c r="M1130" s="576">
        <v>4</v>
      </c>
      <c r="N1130" s="577" t="s">
        <v>10</v>
      </c>
      <c r="O1130" s="578">
        <v>5</v>
      </c>
      <c r="P1130" s="578" t="s">
        <v>177</v>
      </c>
    </row>
    <row r="1131" spans="1:16" s="304" customFormat="1" ht="23.25" customHeight="1">
      <c r="A1131" s="572" t="s">
        <v>7210</v>
      </c>
      <c r="B1131" s="573" t="s">
        <v>7211</v>
      </c>
      <c r="C1131" s="572"/>
      <c r="D1131" s="573"/>
      <c r="E1131" s="573" t="s">
        <v>220</v>
      </c>
      <c r="F1131" s="573"/>
      <c r="G1131" s="574" t="s">
        <v>7167</v>
      </c>
      <c r="H1131" s="575" t="s">
        <v>5477</v>
      </c>
      <c r="I1131" s="573" t="s">
        <v>182</v>
      </c>
      <c r="J1131" s="573" t="s">
        <v>5312</v>
      </c>
      <c r="K1131" s="572" t="s">
        <v>169</v>
      </c>
      <c r="L1131" s="576">
        <v>4</v>
      </c>
      <c r="M1131" s="576">
        <v>4</v>
      </c>
      <c r="N1131" s="577" t="s">
        <v>10</v>
      </c>
      <c r="O1131" s="578">
        <v>5</v>
      </c>
      <c r="P1131" s="578" t="s">
        <v>177</v>
      </c>
    </row>
    <row r="1132" spans="1:16" s="611" customFormat="1" ht="23.25" customHeight="1">
      <c r="A1132" s="572" t="s">
        <v>7212</v>
      </c>
      <c r="B1132" s="573" t="s">
        <v>7213</v>
      </c>
      <c r="C1132" s="572"/>
      <c r="D1132" s="573"/>
      <c r="E1132" s="573" t="s">
        <v>220</v>
      </c>
      <c r="F1132" s="573"/>
      <c r="G1132" s="574" t="s">
        <v>4406</v>
      </c>
      <c r="H1132" s="575" t="s">
        <v>7214</v>
      </c>
      <c r="I1132" s="573" t="s">
        <v>182</v>
      </c>
      <c r="J1132" s="573" t="s">
        <v>7061</v>
      </c>
      <c r="K1132" s="572" t="s">
        <v>169</v>
      </c>
      <c r="L1132" s="576">
        <v>4</v>
      </c>
      <c r="M1132" s="576">
        <v>4</v>
      </c>
      <c r="N1132" s="577" t="s">
        <v>10</v>
      </c>
      <c r="O1132" s="578">
        <v>5</v>
      </c>
      <c r="P1132" s="578" t="s">
        <v>177</v>
      </c>
    </row>
    <row r="1133" spans="1:16" s="304" customFormat="1" ht="23.25" customHeight="1">
      <c r="A1133" s="572" t="s">
        <v>7215</v>
      </c>
      <c r="B1133" s="573" t="s">
        <v>7216</v>
      </c>
      <c r="C1133" s="572"/>
      <c r="D1133" s="573"/>
      <c r="E1133" s="573" t="s">
        <v>220</v>
      </c>
      <c r="F1133" s="573"/>
      <c r="G1133" s="574" t="s">
        <v>7193</v>
      </c>
      <c r="H1133" s="575" t="s">
        <v>5480</v>
      </c>
      <c r="I1133" s="573" t="s">
        <v>182</v>
      </c>
      <c r="J1133" s="573" t="s">
        <v>5312</v>
      </c>
      <c r="K1133" s="572" t="s">
        <v>169</v>
      </c>
      <c r="L1133" s="576">
        <v>4</v>
      </c>
      <c r="M1133" s="576">
        <v>4</v>
      </c>
      <c r="N1133" s="577" t="s">
        <v>10</v>
      </c>
      <c r="O1133" s="578">
        <v>5</v>
      </c>
      <c r="P1133" s="578" t="s">
        <v>177</v>
      </c>
    </row>
    <row r="1134" spans="1:16" ht="30">
      <c r="A1134" s="358" t="str">
        <f>CONCATENATE("KS4_",B1134)</f>
        <v>KS4_APBHEB_91</v>
      </c>
      <c r="B1134" s="358" t="s">
        <v>7217</v>
      </c>
      <c r="C1134" s="358"/>
      <c r="D1134" s="358"/>
      <c r="E1134" s="358" t="s">
        <v>220</v>
      </c>
      <c r="F1134" s="358"/>
      <c r="G1134" s="357" t="s">
        <v>574</v>
      </c>
      <c r="H1134" s="358" t="s">
        <v>7218</v>
      </c>
      <c r="I1134" s="358" t="s">
        <v>182</v>
      </c>
      <c r="J1134" s="358" t="s">
        <v>7061</v>
      </c>
      <c r="K1134" s="358" t="s">
        <v>169</v>
      </c>
      <c r="L1134" s="359">
        <v>4</v>
      </c>
      <c r="M1134" s="359">
        <v>4</v>
      </c>
      <c r="N1134" s="361" t="s">
        <v>12</v>
      </c>
      <c r="O1134" s="183">
        <v>5</v>
      </c>
      <c r="P1134" s="183" t="s">
        <v>177</v>
      </c>
    </row>
    <row r="1135" spans="1:16" ht="40">
      <c r="A1135" s="358" t="s">
        <v>7219</v>
      </c>
      <c r="B1135" s="358" t="s">
        <v>7220</v>
      </c>
      <c r="C1135" s="358"/>
      <c r="D1135" s="358"/>
      <c r="E1135" s="358" t="s">
        <v>220</v>
      </c>
      <c r="F1135" s="358"/>
      <c r="G1135" s="357" t="s">
        <v>1864</v>
      </c>
      <c r="H1135" s="363" t="s">
        <v>5489</v>
      </c>
      <c r="I1135" s="358" t="s">
        <v>182</v>
      </c>
      <c r="J1135" s="363" t="s">
        <v>6384</v>
      </c>
      <c r="K1135" s="358" t="s">
        <v>169</v>
      </c>
      <c r="L1135" s="359">
        <v>4</v>
      </c>
      <c r="M1135" s="359">
        <v>4</v>
      </c>
      <c r="N1135" s="361" t="s">
        <v>10</v>
      </c>
      <c r="O1135" s="183">
        <v>5</v>
      </c>
      <c r="P1135" s="183" t="s">
        <v>177</v>
      </c>
    </row>
    <row r="1136" spans="1:16">
      <c r="A1136" s="358" t="s">
        <v>7221</v>
      </c>
      <c r="B1136" s="358" t="s">
        <v>7222</v>
      </c>
      <c r="C1136" s="358"/>
      <c r="D1136" s="358"/>
      <c r="E1136" s="358" t="s">
        <v>220</v>
      </c>
      <c r="F1136" s="358"/>
      <c r="G1136" s="357" t="s">
        <v>1864</v>
      </c>
      <c r="H1136" s="363" t="s">
        <v>5493</v>
      </c>
      <c r="I1136" s="358" t="s">
        <v>182</v>
      </c>
      <c r="J1136" s="363" t="s">
        <v>6387</v>
      </c>
      <c r="K1136" s="358" t="s">
        <v>169</v>
      </c>
      <c r="L1136" s="359">
        <v>4</v>
      </c>
      <c r="M1136" s="359">
        <v>4</v>
      </c>
      <c r="N1136" s="361" t="s">
        <v>10</v>
      </c>
      <c r="O1136" s="183">
        <v>5</v>
      </c>
      <c r="P1136" s="183" t="s">
        <v>177</v>
      </c>
    </row>
    <row r="1137" spans="1:16">
      <c r="A1137" s="358" t="s">
        <v>7223</v>
      </c>
      <c r="B1137" s="358" t="s">
        <v>7224</v>
      </c>
      <c r="C1137" s="358"/>
      <c r="D1137" s="358"/>
      <c r="E1137" s="358" t="s">
        <v>220</v>
      </c>
      <c r="F1137" s="358"/>
      <c r="G1137" s="357" t="s">
        <v>1864</v>
      </c>
      <c r="H1137" s="363" t="s">
        <v>5497</v>
      </c>
      <c r="I1137" s="358" t="s">
        <v>182</v>
      </c>
      <c r="J1137" s="363" t="s">
        <v>6387</v>
      </c>
      <c r="K1137" s="358" t="s">
        <v>169</v>
      </c>
      <c r="L1137" s="359">
        <v>4</v>
      </c>
      <c r="M1137" s="359">
        <v>4</v>
      </c>
      <c r="N1137" s="361" t="s">
        <v>10</v>
      </c>
      <c r="O1137" s="183">
        <v>5</v>
      </c>
      <c r="P1137" s="183" t="s">
        <v>177</v>
      </c>
    </row>
    <row r="1138" spans="1:16">
      <c r="A1138" s="358" t="s">
        <v>7225</v>
      </c>
      <c r="B1138" s="358" t="s">
        <v>7226</v>
      </c>
      <c r="C1138" s="358"/>
      <c r="D1138" s="358"/>
      <c r="E1138" s="358" t="s">
        <v>220</v>
      </c>
      <c r="F1138" s="358"/>
      <c r="G1138" s="357" t="s">
        <v>1864</v>
      </c>
      <c r="H1138" s="363" t="s">
        <v>5500</v>
      </c>
      <c r="I1138" s="358" t="s">
        <v>182</v>
      </c>
      <c r="J1138" s="363" t="s">
        <v>6387</v>
      </c>
      <c r="K1138" s="358" t="s">
        <v>169</v>
      </c>
      <c r="L1138" s="359">
        <v>4</v>
      </c>
      <c r="M1138" s="359">
        <v>4</v>
      </c>
      <c r="N1138" s="361" t="s">
        <v>10</v>
      </c>
      <c r="O1138" s="183">
        <v>5</v>
      </c>
      <c r="P1138" s="183" t="s">
        <v>177</v>
      </c>
    </row>
    <row r="1139" spans="1:16" ht="40">
      <c r="A1139" s="358" t="s">
        <v>7227</v>
      </c>
      <c r="B1139" s="358" t="s">
        <v>7228</v>
      </c>
      <c r="C1139" s="358"/>
      <c r="D1139" s="358"/>
      <c r="E1139" s="358" t="s">
        <v>220</v>
      </c>
      <c r="F1139" s="358"/>
      <c r="G1139" s="357" t="s">
        <v>1864</v>
      </c>
      <c r="H1139" s="363" t="s">
        <v>5503</v>
      </c>
      <c r="I1139" s="358" t="s">
        <v>182</v>
      </c>
      <c r="J1139" s="363" t="s">
        <v>6394</v>
      </c>
      <c r="K1139" s="358" t="s">
        <v>169</v>
      </c>
      <c r="L1139" s="359">
        <v>4</v>
      </c>
      <c r="M1139" s="359">
        <v>4</v>
      </c>
      <c r="N1139" s="361" t="s">
        <v>10</v>
      </c>
      <c r="O1139" s="183">
        <v>5</v>
      </c>
      <c r="P1139" s="183" t="s">
        <v>177</v>
      </c>
    </row>
    <row r="1140" spans="1:16">
      <c r="A1140" s="358" t="s">
        <v>7229</v>
      </c>
      <c r="B1140" s="358" t="s">
        <v>7230</v>
      </c>
      <c r="C1140" s="358"/>
      <c r="D1140" s="358"/>
      <c r="E1140" s="358" t="s">
        <v>220</v>
      </c>
      <c r="F1140" s="358"/>
      <c r="G1140" s="357" t="s">
        <v>1864</v>
      </c>
      <c r="H1140" s="385" t="s">
        <v>5506</v>
      </c>
      <c r="I1140" s="358" t="s">
        <v>182</v>
      </c>
      <c r="J1140" s="363" t="s">
        <v>6387</v>
      </c>
      <c r="K1140" s="358" t="s">
        <v>169</v>
      </c>
      <c r="L1140" s="359">
        <v>4</v>
      </c>
      <c r="M1140" s="359">
        <v>4</v>
      </c>
      <c r="N1140" s="361" t="s">
        <v>10</v>
      </c>
      <c r="O1140" s="183">
        <v>5</v>
      </c>
      <c r="P1140" s="183" t="s">
        <v>177</v>
      </c>
    </row>
    <row r="1141" spans="1:16" ht="20">
      <c r="A1141" s="358" t="s">
        <v>7231</v>
      </c>
      <c r="B1141" s="358" t="s">
        <v>7232</v>
      </c>
      <c r="C1141" s="358"/>
      <c r="D1141" s="358"/>
      <c r="E1141" s="358" t="s">
        <v>220</v>
      </c>
      <c r="F1141" s="358"/>
      <c r="G1141" s="357" t="s">
        <v>6431</v>
      </c>
      <c r="H1141" s="363" t="s">
        <v>5526</v>
      </c>
      <c r="I1141" s="358" t="s">
        <v>182</v>
      </c>
      <c r="J1141" s="363" t="s">
        <v>5527</v>
      </c>
      <c r="K1141" s="358" t="s">
        <v>169</v>
      </c>
      <c r="L1141" s="359">
        <v>4</v>
      </c>
      <c r="M1141" s="359">
        <v>4</v>
      </c>
      <c r="N1141" s="361" t="s">
        <v>10</v>
      </c>
      <c r="O1141" s="183">
        <v>5</v>
      </c>
      <c r="P1141" s="183" t="s">
        <v>177</v>
      </c>
    </row>
    <row r="1142" spans="1:16" ht="20">
      <c r="A1142" s="358" t="s">
        <v>7233</v>
      </c>
      <c r="B1142" s="358" t="s">
        <v>7234</v>
      </c>
      <c r="C1142" s="358"/>
      <c r="D1142" s="358"/>
      <c r="E1142" s="358" t="s">
        <v>220</v>
      </c>
      <c r="F1142" s="358"/>
      <c r="G1142" s="357" t="s">
        <v>6431</v>
      </c>
      <c r="H1142" s="386" t="s">
        <v>5530</v>
      </c>
      <c r="I1142" s="358" t="s">
        <v>182</v>
      </c>
      <c r="J1142" s="363" t="s">
        <v>5527</v>
      </c>
      <c r="K1142" s="358" t="s">
        <v>169</v>
      </c>
      <c r="L1142" s="359">
        <v>4</v>
      </c>
      <c r="M1142" s="359">
        <v>4</v>
      </c>
      <c r="N1142" s="361" t="s">
        <v>10</v>
      </c>
      <c r="O1142" s="183">
        <v>5</v>
      </c>
      <c r="P1142" s="183" t="s">
        <v>177</v>
      </c>
    </row>
    <row r="1143" spans="1:16" ht="20">
      <c r="A1143" s="358" t="s">
        <v>7235</v>
      </c>
      <c r="B1143" s="358" t="s">
        <v>7236</v>
      </c>
      <c r="C1143" s="358"/>
      <c r="D1143" s="358"/>
      <c r="E1143" s="358" t="s">
        <v>220</v>
      </c>
      <c r="F1143" s="358"/>
      <c r="G1143" s="357" t="s">
        <v>6431</v>
      </c>
      <c r="H1143" s="363" t="s">
        <v>5533</v>
      </c>
      <c r="I1143" s="358" t="s">
        <v>182</v>
      </c>
      <c r="J1143" s="363" t="s">
        <v>5534</v>
      </c>
      <c r="K1143" s="358" t="s">
        <v>169</v>
      </c>
      <c r="L1143" s="359">
        <v>4</v>
      </c>
      <c r="M1143" s="359">
        <v>4</v>
      </c>
      <c r="N1143" s="361" t="s">
        <v>10</v>
      </c>
      <c r="O1143" s="183">
        <v>5</v>
      </c>
      <c r="P1143" s="183" t="s">
        <v>177</v>
      </c>
    </row>
    <row r="1144" spans="1:16" ht="20">
      <c r="A1144" s="358" t="s">
        <v>7237</v>
      </c>
      <c r="B1144" s="358" t="s">
        <v>7238</v>
      </c>
      <c r="C1144" s="358"/>
      <c r="D1144" s="358"/>
      <c r="E1144" s="358" t="s">
        <v>220</v>
      </c>
      <c r="F1144" s="358"/>
      <c r="G1144" s="357" t="s">
        <v>1936</v>
      </c>
      <c r="H1144" s="363" t="s">
        <v>5698</v>
      </c>
      <c r="I1144" s="358" t="s">
        <v>182</v>
      </c>
      <c r="J1144" s="363"/>
      <c r="K1144" s="358" t="s">
        <v>169</v>
      </c>
      <c r="L1144" s="359">
        <v>4</v>
      </c>
      <c r="M1144" s="359">
        <v>4</v>
      </c>
      <c r="N1144" s="361" t="s">
        <v>10</v>
      </c>
      <c r="O1144" s="183">
        <v>5</v>
      </c>
      <c r="P1144" s="183" t="s">
        <v>177</v>
      </c>
    </row>
    <row r="1145" spans="1:16" ht="20">
      <c r="A1145" s="358" t="s">
        <v>7239</v>
      </c>
      <c r="B1145" s="358" t="s">
        <v>7240</v>
      </c>
      <c r="C1145" s="358"/>
      <c r="D1145" s="358"/>
      <c r="E1145" s="358" t="s">
        <v>220</v>
      </c>
      <c r="F1145" s="358"/>
      <c r="G1145" s="357" t="s">
        <v>1936</v>
      </c>
      <c r="H1145" s="363" t="s">
        <v>5702</v>
      </c>
      <c r="I1145" s="358" t="s">
        <v>182</v>
      </c>
      <c r="J1145" s="363"/>
      <c r="K1145" s="358" t="s">
        <v>169</v>
      </c>
      <c r="L1145" s="359">
        <v>4</v>
      </c>
      <c r="M1145" s="359">
        <v>4</v>
      </c>
      <c r="N1145" s="361" t="s">
        <v>10</v>
      </c>
      <c r="O1145" s="183">
        <v>5</v>
      </c>
      <c r="P1145" s="183" t="s">
        <v>177</v>
      </c>
    </row>
    <row r="1146" spans="1:16" ht="20">
      <c r="A1146" s="358" t="s">
        <v>7241</v>
      </c>
      <c r="B1146" s="358" t="s">
        <v>7242</v>
      </c>
      <c r="C1146" s="358"/>
      <c r="D1146" s="358"/>
      <c r="E1146" s="358" t="s">
        <v>220</v>
      </c>
      <c r="F1146" s="358"/>
      <c r="G1146" s="357" t="s">
        <v>1864</v>
      </c>
      <c r="H1146" s="358" t="s">
        <v>5715</v>
      </c>
      <c r="I1146" s="358"/>
      <c r="J1146" s="363"/>
      <c r="K1146" s="358" t="s">
        <v>169</v>
      </c>
      <c r="L1146" s="359">
        <v>4</v>
      </c>
      <c r="M1146" s="359">
        <v>4</v>
      </c>
      <c r="N1146" s="361" t="s">
        <v>10</v>
      </c>
      <c r="O1146" s="183">
        <v>5</v>
      </c>
      <c r="P1146" s="183" t="s">
        <v>177</v>
      </c>
    </row>
    <row r="1147" spans="1:16" ht="20">
      <c r="A1147" s="358" t="s">
        <v>7243</v>
      </c>
      <c r="B1147" s="358" t="s">
        <v>7244</v>
      </c>
      <c r="C1147" s="358"/>
      <c r="D1147" s="358"/>
      <c r="E1147" s="358" t="s">
        <v>220</v>
      </c>
      <c r="F1147" s="358"/>
      <c r="G1147" s="357" t="s">
        <v>1864</v>
      </c>
      <c r="H1147" s="358" t="s">
        <v>5719</v>
      </c>
      <c r="I1147" s="358"/>
      <c r="J1147" s="363"/>
      <c r="K1147" s="358" t="s">
        <v>169</v>
      </c>
      <c r="L1147" s="359">
        <v>4</v>
      </c>
      <c r="M1147" s="359">
        <v>4</v>
      </c>
      <c r="N1147" s="361" t="s">
        <v>10</v>
      </c>
      <c r="O1147" s="183">
        <v>5</v>
      </c>
      <c r="P1147" s="183" t="s">
        <v>177</v>
      </c>
    </row>
    <row r="1148" spans="1:16">
      <c r="A1148" s="358" t="s">
        <v>7245</v>
      </c>
      <c r="B1148" s="358" t="s">
        <v>7246</v>
      </c>
      <c r="C1148" s="358"/>
      <c r="D1148" s="358"/>
      <c r="E1148" s="358" t="s">
        <v>220</v>
      </c>
      <c r="F1148" s="358"/>
      <c r="G1148" s="357" t="s">
        <v>1864</v>
      </c>
      <c r="H1148" s="358" t="s">
        <v>5726</v>
      </c>
      <c r="I1148" s="358" t="s">
        <v>176</v>
      </c>
      <c r="J1148" s="363"/>
      <c r="K1148" s="358" t="s">
        <v>169</v>
      </c>
      <c r="L1148" s="359">
        <v>4</v>
      </c>
      <c r="M1148" s="359">
        <v>4</v>
      </c>
      <c r="N1148" s="361" t="s">
        <v>10</v>
      </c>
      <c r="O1148" s="183">
        <v>5</v>
      </c>
      <c r="P1148" s="183" t="s">
        <v>177</v>
      </c>
    </row>
    <row r="1149" spans="1:16" ht="20">
      <c r="A1149" s="358" t="s">
        <v>7247</v>
      </c>
      <c r="B1149" s="358" t="s">
        <v>7248</v>
      </c>
      <c r="C1149" s="358"/>
      <c r="D1149" s="358"/>
      <c r="E1149" s="358" t="s">
        <v>220</v>
      </c>
      <c r="F1149" s="358"/>
      <c r="G1149" s="357" t="s">
        <v>1864</v>
      </c>
      <c r="H1149" s="358" t="s">
        <v>5733</v>
      </c>
      <c r="I1149" s="358" t="s">
        <v>176</v>
      </c>
      <c r="J1149" s="363"/>
      <c r="K1149" s="358" t="s">
        <v>169</v>
      </c>
      <c r="L1149" s="359">
        <v>4</v>
      </c>
      <c r="M1149" s="359">
        <v>4</v>
      </c>
      <c r="N1149" s="361" t="s">
        <v>10</v>
      </c>
      <c r="O1149" s="183">
        <v>5</v>
      </c>
      <c r="P1149" s="183" t="s">
        <v>177</v>
      </c>
    </row>
    <row r="1150" spans="1:16" ht="20">
      <c r="A1150" s="358" t="s">
        <v>7249</v>
      </c>
      <c r="B1150" s="358" t="s">
        <v>7250</v>
      </c>
      <c r="C1150" s="358"/>
      <c r="D1150" s="358"/>
      <c r="E1150" s="358" t="s">
        <v>220</v>
      </c>
      <c r="F1150" s="358"/>
      <c r="G1150" s="357" t="s">
        <v>1864</v>
      </c>
      <c r="H1150" s="358" t="s">
        <v>5765</v>
      </c>
      <c r="I1150" s="358" t="s">
        <v>182</v>
      </c>
      <c r="J1150" s="363" t="s">
        <v>5766</v>
      </c>
      <c r="K1150" s="358" t="s">
        <v>169</v>
      </c>
      <c r="L1150" s="359">
        <v>4</v>
      </c>
      <c r="M1150" s="359">
        <v>4</v>
      </c>
      <c r="N1150" s="361" t="s">
        <v>10</v>
      </c>
      <c r="O1150" s="183">
        <v>5</v>
      </c>
      <c r="P1150" s="183" t="s">
        <v>177</v>
      </c>
    </row>
    <row r="1151" spans="1:16" ht="20">
      <c r="A1151" s="358" t="s">
        <v>7251</v>
      </c>
      <c r="B1151" s="358" t="s">
        <v>7252</v>
      </c>
      <c r="C1151" s="358"/>
      <c r="D1151" s="358"/>
      <c r="E1151" s="358" t="s">
        <v>220</v>
      </c>
      <c r="F1151" s="358"/>
      <c r="G1151" s="357" t="s">
        <v>1864</v>
      </c>
      <c r="H1151" s="358" t="s">
        <v>5769</v>
      </c>
      <c r="I1151" s="358" t="s">
        <v>182</v>
      </c>
      <c r="J1151" s="363" t="s">
        <v>5766</v>
      </c>
      <c r="K1151" s="358" t="s">
        <v>169</v>
      </c>
      <c r="L1151" s="359">
        <v>4</v>
      </c>
      <c r="M1151" s="359">
        <v>4</v>
      </c>
      <c r="N1151" s="361" t="s">
        <v>10</v>
      </c>
      <c r="O1151" s="183">
        <v>5</v>
      </c>
      <c r="P1151" s="183" t="s">
        <v>177</v>
      </c>
    </row>
    <row r="1152" spans="1:16" ht="30">
      <c r="A1152" s="358" t="s">
        <v>7253</v>
      </c>
      <c r="B1152" s="358" t="s">
        <v>7254</v>
      </c>
      <c r="C1152" s="358"/>
      <c r="D1152" s="358"/>
      <c r="E1152" s="358" t="s">
        <v>220</v>
      </c>
      <c r="F1152" s="358"/>
      <c r="G1152" s="357" t="s">
        <v>1936</v>
      </c>
      <c r="H1152" s="358" t="s">
        <v>5772</v>
      </c>
      <c r="I1152" s="358" t="s">
        <v>166</v>
      </c>
      <c r="J1152" s="363" t="s">
        <v>5742</v>
      </c>
      <c r="K1152" s="358" t="s">
        <v>169</v>
      </c>
      <c r="L1152" s="359">
        <v>4</v>
      </c>
      <c r="M1152" s="359">
        <v>4</v>
      </c>
      <c r="N1152" s="361" t="s">
        <v>10</v>
      </c>
      <c r="O1152" s="183">
        <v>5</v>
      </c>
      <c r="P1152" s="183" t="s">
        <v>177</v>
      </c>
    </row>
    <row r="1153" spans="1:16" ht="30">
      <c r="A1153" s="358" t="s">
        <v>7255</v>
      </c>
      <c r="B1153" s="358" t="s">
        <v>7256</v>
      </c>
      <c r="C1153" s="358"/>
      <c r="D1153" s="358"/>
      <c r="E1153" s="358" t="s">
        <v>220</v>
      </c>
      <c r="F1153" s="358"/>
      <c r="G1153" s="357" t="s">
        <v>1936</v>
      </c>
      <c r="H1153" s="358" t="s">
        <v>5775</v>
      </c>
      <c r="I1153" s="358" t="s">
        <v>166</v>
      </c>
      <c r="J1153" s="363" t="s">
        <v>5742</v>
      </c>
      <c r="K1153" s="358" t="s">
        <v>169</v>
      </c>
      <c r="L1153" s="359">
        <v>4</v>
      </c>
      <c r="M1153" s="359">
        <v>4</v>
      </c>
      <c r="N1153" s="361" t="s">
        <v>10</v>
      </c>
      <c r="O1153" s="183">
        <v>5</v>
      </c>
      <c r="P1153" s="183" t="s">
        <v>177</v>
      </c>
    </row>
    <row r="1154" spans="1:16">
      <c r="A1154" s="358" t="s">
        <v>7257</v>
      </c>
      <c r="B1154" s="358" t="s">
        <v>7258</v>
      </c>
      <c r="C1154" s="358"/>
      <c r="D1154" s="358"/>
      <c r="E1154" s="358" t="s">
        <v>220</v>
      </c>
      <c r="F1154" s="358"/>
      <c r="G1154" s="357" t="s">
        <v>1920</v>
      </c>
      <c r="H1154" s="358" t="s">
        <v>7259</v>
      </c>
      <c r="I1154" s="358" t="s">
        <v>176</v>
      </c>
      <c r="J1154" s="363" t="s">
        <v>7260</v>
      </c>
      <c r="K1154" s="358" t="s">
        <v>169</v>
      </c>
      <c r="L1154" s="359">
        <v>4</v>
      </c>
      <c r="M1154" s="359">
        <v>4</v>
      </c>
      <c r="N1154" s="361" t="s">
        <v>12</v>
      </c>
      <c r="O1154" s="183">
        <v>5</v>
      </c>
      <c r="P1154" s="183" t="s">
        <v>177</v>
      </c>
    </row>
    <row r="1155" spans="1:16">
      <c r="A1155" s="358" t="s">
        <v>7261</v>
      </c>
      <c r="B1155" s="358" t="s">
        <v>7262</v>
      </c>
      <c r="C1155" s="358"/>
      <c r="D1155" s="358"/>
      <c r="E1155" s="358" t="s">
        <v>220</v>
      </c>
      <c r="F1155" s="358"/>
      <c r="G1155" s="357" t="s">
        <v>1920</v>
      </c>
      <c r="H1155" s="358" t="s">
        <v>7263</v>
      </c>
      <c r="I1155" s="358" t="s">
        <v>176</v>
      </c>
      <c r="J1155" s="363" t="s">
        <v>7260</v>
      </c>
      <c r="K1155" s="358" t="s">
        <v>169</v>
      </c>
      <c r="L1155" s="359">
        <v>4</v>
      </c>
      <c r="M1155" s="359">
        <v>4</v>
      </c>
      <c r="N1155" s="361" t="s">
        <v>12</v>
      </c>
      <c r="O1155" s="183">
        <v>5</v>
      </c>
      <c r="P1155" s="183" t="s">
        <v>177</v>
      </c>
    </row>
    <row r="1156" spans="1:16">
      <c r="A1156" s="358" t="s">
        <v>7264</v>
      </c>
      <c r="B1156" s="358" t="s">
        <v>7265</v>
      </c>
      <c r="C1156" s="358"/>
      <c r="D1156" s="358"/>
      <c r="E1156" s="358" t="s">
        <v>220</v>
      </c>
      <c r="F1156" s="358"/>
      <c r="G1156" s="357" t="s">
        <v>1920</v>
      </c>
      <c r="H1156" s="358" t="s">
        <v>7266</v>
      </c>
      <c r="I1156" s="358" t="s">
        <v>166</v>
      </c>
      <c r="J1156" s="363" t="s">
        <v>7267</v>
      </c>
      <c r="K1156" s="358" t="s">
        <v>169</v>
      </c>
      <c r="L1156" s="359">
        <v>4</v>
      </c>
      <c r="M1156" s="359">
        <v>4</v>
      </c>
      <c r="N1156" s="361" t="s">
        <v>12</v>
      </c>
      <c r="O1156" s="183">
        <v>5</v>
      </c>
      <c r="P1156" s="183" t="s">
        <v>177</v>
      </c>
    </row>
    <row r="1157" spans="1:16">
      <c r="A1157" s="358" t="s">
        <v>7268</v>
      </c>
      <c r="B1157" s="358" t="s">
        <v>7269</v>
      </c>
      <c r="C1157" s="358"/>
      <c r="D1157" s="358"/>
      <c r="E1157" s="358" t="s">
        <v>220</v>
      </c>
      <c r="F1157" s="358"/>
      <c r="G1157" s="357" t="s">
        <v>1920</v>
      </c>
      <c r="H1157" s="358" t="s">
        <v>7270</v>
      </c>
      <c r="I1157" s="358" t="s">
        <v>166</v>
      </c>
      <c r="J1157" s="363" t="s">
        <v>7267</v>
      </c>
      <c r="K1157" s="358" t="s">
        <v>169</v>
      </c>
      <c r="L1157" s="359">
        <v>4</v>
      </c>
      <c r="M1157" s="359">
        <v>4</v>
      </c>
      <c r="N1157" s="361" t="s">
        <v>12</v>
      </c>
      <c r="O1157" s="183">
        <v>5</v>
      </c>
      <c r="P1157" s="183" t="s">
        <v>177</v>
      </c>
    </row>
    <row r="1158" spans="1:16">
      <c r="A1158" s="358" t="s">
        <v>7271</v>
      </c>
      <c r="B1158" s="358" t="s">
        <v>7272</v>
      </c>
      <c r="C1158" s="358"/>
      <c r="D1158" s="358"/>
      <c r="E1158" s="358" t="s">
        <v>220</v>
      </c>
      <c r="F1158" s="358"/>
      <c r="G1158" s="357" t="s">
        <v>1920</v>
      </c>
      <c r="H1158" s="358" t="s">
        <v>7273</v>
      </c>
      <c r="I1158" s="358" t="s">
        <v>176</v>
      </c>
      <c r="J1158" s="363" t="s">
        <v>7274</v>
      </c>
      <c r="K1158" s="358" t="s">
        <v>169</v>
      </c>
      <c r="L1158" s="359">
        <v>4</v>
      </c>
      <c r="M1158" s="359">
        <v>4</v>
      </c>
      <c r="N1158" s="361" t="s">
        <v>12</v>
      </c>
      <c r="O1158" s="183">
        <v>5</v>
      </c>
      <c r="P1158" s="183" t="s">
        <v>177</v>
      </c>
    </row>
    <row r="1159" spans="1:16">
      <c r="A1159" s="358" t="s">
        <v>7275</v>
      </c>
      <c r="B1159" s="358" t="s">
        <v>7276</v>
      </c>
      <c r="C1159" s="358"/>
      <c r="D1159" s="358"/>
      <c r="E1159" s="358" t="s">
        <v>220</v>
      </c>
      <c r="F1159" s="358"/>
      <c r="G1159" s="357" t="s">
        <v>1920</v>
      </c>
      <c r="H1159" s="358" t="s">
        <v>7277</v>
      </c>
      <c r="I1159" s="358" t="s">
        <v>166</v>
      </c>
      <c r="J1159" s="363" t="s">
        <v>7278</v>
      </c>
      <c r="K1159" s="358" t="s">
        <v>169</v>
      </c>
      <c r="L1159" s="359">
        <v>4</v>
      </c>
      <c r="M1159" s="359">
        <v>4</v>
      </c>
      <c r="N1159" s="361" t="s">
        <v>12</v>
      </c>
      <c r="O1159" s="183">
        <v>5</v>
      </c>
      <c r="P1159" s="183" t="s">
        <v>177</v>
      </c>
    </row>
    <row r="1160" spans="1:16">
      <c r="A1160" s="358" t="s">
        <v>7279</v>
      </c>
      <c r="B1160" s="358" t="s">
        <v>7280</v>
      </c>
      <c r="C1160" s="358"/>
      <c r="D1160" s="358"/>
      <c r="E1160" s="358" t="s">
        <v>220</v>
      </c>
      <c r="F1160" s="358"/>
      <c r="G1160" s="357" t="s">
        <v>1920</v>
      </c>
      <c r="H1160" s="358" t="s">
        <v>7281</v>
      </c>
      <c r="I1160" s="358" t="s">
        <v>176</v>
      </c>
      <c r="J1160" s="363" t="s">
        <v>7274</v>
      </c>
      <c r="K1160" s="358" t="s">
        <v>169</v>
      </c>
      <c r="L1160" s="359">
        <v>4</v>
      </c>
      <c r="M1160" s="359">
        <v>4</v>
      </c>
      <c r="N1160" s="361" t="s">
        <v>12</v>
      </c>
      <c r="O1160" s="183">
        <v>5</v>
      </c>
      <c r="P1160" s="183" t="s">
        <v>177</v>
      </c>
    </row>
    <row r="1161" spans="1:16">
      <c r="A1161" s="358" t="s">
        <v>7282</v>
      </c>
      <c r="B1161" s="358" t="s">
        <v>7283</v>
      </c>
      <c r="C1161" s="358"/>
      <c r="D1161" s="358"/>
      <c r="E1161" s="358" t="s">
        <v>220</v>
      </c>
      <c r="F1161" s="358"/>
      <c r="G1161" s="357" t="s">
        <v>1920</v>
      </c>
      <c r="H1161" s="358" t="s">
        <v>7284</v>
      </c>
      <c r="I1161" s="358" t="s">
        <v>176</v>
      </c>
      <c r="J1161" s="363" t="s">
        <v>7274</v>
      </c>
      <c r="K1161" s="358" t="s">
        <v>169</v>
      </c>
      <c r="L1161" s="359">
        <v>4</v>
      </c>
      <c r="M1161" s="359">
        <v>4</v>
      </c>
      <c r="N1161" s="361" t="s">
        <v>12</v>
      </c>
      <c r="O1161" s="183">
        <v>5</v>
      </c>
      <c r="P1161" s="183" t="s">
        <v>177</v>
      </c>
    </row>
    <row r="1162" spans="1:16">
      <c r="A1162" s="358" t="s">
        <v>7285</v>
      </c>
      <c r="B1162" s="358" t="s">
        <v>7286</v>
      </c>
      <c r="C1162" s="358"/>
      <c r="D1162" s="358"/>
      <c r="E1162" s="358" t="s">
        <v>220</v>
      </c>
      <c r="F1162" s="358"/>
      <c r="G1162" s="357" t="s">
        <v>1920</v>
      </c>
      <c r="H1162" s="358" t="s">
        <v>7287</v>
      </c>
      <c r="I1162" s="358" t="s">
        <v>176</v>
      </c>
      <c r="J1162" s="363" t="s">
        <v>7274</v>
      </c>
      <c r="K1162" s="358" t="s">
        <v>169</v>
      </c>
      <c r="L1162" s="359">
        <v>4</v>
      </c>
      <c r="M1162" s="359">
        <v>4</v>
      </c>
      <c r="N1162" s="361" t="s">
        <v>12</v>
      </c>
      <c r="O1162" s="183">
        <v>5</v>
      </c>
      <c r="P1162" s="183" t="s">
        <v>177</v>
      </c>
    </row>
    <row r="1163" spans="1:16">
      <c r="A1163" s="358" t="s">
        <v>7288</v>
      </c>
      <c r="B1163" s="358" t="s">
        <v>7289</v>
      </c>
      <c r="C1163" s="358"/>
      <c r="D1163" s="358"/>
      <c r="E1163" s="358" t="s">
        <v>220</v>
      </c>
      <c r="F1163" s="358"/>
      <c r="G1163" s="357" t="s">
        <v>1920</v>
      </c>
      <c r="H1163" s="358" t="s">
        <v>7290</v>
      </c>
      <c r="I1163" s="358" t="s">
        <v>166</v>
      </c>
      <c r="J1163" s="363" t="s">
        <v>7278</v>
      </c>
      <c r="K1163" s="358" t="s">
        <v>169</v>
      </c>
      <c r="L1163" s="359">
        <v>4</v>
      </c>
      <c r="M1163" s="359">
        <v>4</v>
      </c>
      <c r="N1163" s="361" t="s">
        <v>12</v>
      </c>
      <c r="O1163" s="183">
        <v>5</v>
      </c>
      <c r="P1163" s="183" t="s">
        <v>177</v>
      </c>
    </row>
    <row r="1164" spans="1:16">
      <c r="A1164" s="358" t="s">
        <v>7291</v>
      </c>
      <c r="B1164" s="358" t="s">
        <v>7292</v>
      </c>
      <c r="C1164" s="358"/>
      <c r="D1164" s="358"/>
      <c r="E1164" s="358" t="s">
        <v>220</v>
      </c>
      <c r="F1164" s="358"/>
      <c r="G1164" s="357" t="s">
        <v>1920</v>
      </c>
      <c r="H1164" s="358" t="s">
        <v>7293</v>
      </c>
      <c r="I1164" s="358" t="s">
        <v>166</v>
      </c>
      <c r="J1164" s="363" t="s">
        <v>7278</v>
      </c>
      <c r="K1164" s="358" t="s">
        <v>169</v>
      </c>
      <c r="L1164" s="359">
        <v>4</v>
      </c>
      <c r="M1164" s="359">
        <v>4</v>
      </c>
      <c r="N1164" s="361" t="s">
        <v>12</v>
      </c>
      <c r="O1164" s="183">
        <v>5</v>
      </c>
      <c r="P1164" s="183" t="s">
        <v>177</v>
      </c>
    </row>
    <row r="1165" spans="1:16">
      <c r="A1165" s="358" t="s">
        <v>7294</v>
      </c>
      <c r="B1165" s="358" t="s">
        <v>7295</v>
      </c>
      <c r="C1165" s="358"/>
      <c r="D1165" s="358"/>
      <c r="E1165" s="358" t="s">
        <v>220</v>
      </c>
      <c r="F1165" s="358"/>
      <c r="G1165" s="357" t="s">
        <v>1920</v>
      </c>
      <c r="H1165" s="358" t="s">
        <v>7296</v>
      </c>
      <c r="I1165" s="358" t="s">
        <v>166</v>
      </c>
      <c r="J1165" s="363" t="s">
        <v>7278</v>
      </c>
      <c r="K1165" s="358" t="s">
        <v>169</v>
      </c>
      <c r="L1165" s="359">
        <v>4</v>
      </c>
      <c r="M1165" s="359">
        <v>4</v>
      </c>
      <c r="N1165" s="361" t="s">
        <v>12</v>
      </c>
      <c r="O1165" s="183">
        <v>5</v>
      </c>
      <c r="P1165" s="183" t="s">
        <v>177</v>
      </c>
    </row>
    <row r="1166" spans="1:16">
      <c r="A1166" s="358" t="s">
        <v>7297</v>
      </c>
      <c r="B1166" s="358" t="s">
        <v>7298</v>
      </c>
      <c r="C1166" s="358"/>
      <c r="D1166" s="358"/>
      <c r="E1166" s="358" t="s">
        <v>220</v>
      </c>
      <c r="F1166" s="358"/>
      <c r="G1166" s="357" t="s">
        <v>1920</v>
      </c>
      <c r="H1166" s="358" t="s">
        <v>7299</v>
      </c>
      <c r="I1166" s="358" t="s">
        <v>176</v>
      </c>
      <c r="J1166" s="363" t="s">
        <v>7274</v>
      </c>
      <c r="K1166" s="358" t="s">
        <v>169</v>
      </c>
      <c r="L1166" s="359">
        <v>4</v>
      </c>
      <c r="M1166" s="359">
        <v>4</v>
      </c>
      <c r="N1166" s="361" t="s">
        <v>12</v>
      </c>
      <c r="O1166" s="183">
        <v>5</v>
      </c>
      <c r="P1166" s="183" t="s">
        <v>177</v>
      </c>
    </row>
    <row r="1167" spans="1:16">
      <c r="A1167" s="358" t="s">
        <v>7300</v>
      </c>
      <c r="B1167" s="358" t="s">
        <v>7301</v>
      </c>
      <c r="C1167" s="358"/>
      <c r="D1167" s="358"/>
      <c r="E1167" s="358" t="s">
        <v>220</v>
      </c>
      <c r="F1167" s="358"/>
      <c r="G1167" s="357" t="s">
        <v>1920</v>
      </c>
      <c r="H1167" s="358" t="s">
        <v>7302</v>
      </c>
      <c r="I1167" s="358" t="s">
        <v>176</v>
      </c>
      <c r="J1167" s="363" t="s">
        <v>7274</v>
      </c>
      <c r="K1167" s="358" t="s">
        <v>169</v>
      </c>
      <c r="L1167" s="359">
        <v>4</v>
      </c>
      <c r="M1167" s="359">
        <v>4</v>
      </c>
      <c r="N1167" s="361" t="s">
        <v>12</v>
      </c>
      <c r="O1167" s="183">
        <v>5</v>
      </c>
      <c r="P1167" s="183" t="s">
        <v>177</v>
      </c>
    </row>
    <row r="1168" spans="1:16">
      <c r="A1168" s="358" t="s">
        <v>7303</v>
      </c>
      <c r="B1168" s="358" t="s">
        <v>7304</v>
      </c>
      <c r="C1168" s="358"/>
      <c r="D1168" s="358"/>
      <c r="E1168" s="358" t="s">
        <v>220</v>
      </c>
      <c r="F1168" s="358"/>
      <c r="G1168" s="357" t="s">
        <v>1920</v>
      </c>
      <c r="H1168" s="358" t="s">
        <v>7305</v>
      </c>
      <c r="I1168" s="358" t="s">
        <v>176</v>
      </c>
      <c r="J1168" s="363" t="s">
        <v>7274</v>
      </c>
      <c r="K1168" s="358" t="s">
        <v>169</v>
      </c>
      <c r="L1168" s="359">
        <v>4</v>
      </c>
      <c r="M1168" s="359">
        <v>4</v>
      </c>
      <c r="N1168" s="361" t="s">
        <v>12</v>
      </c>
      <c r="O1168" s="183">
        <v>5</v>
      </c>
      <c r="P1168" s="183" t="s">
        <v>177</v>
      </c>
    </row>
    <row r="1169" spans="1:16">
      <c r="A1169" s="358" t="s">
        <v>7306</v>
      </c>
      <c r="B1169" s="358" t="s">
        <v>7307</v>
      </c>
      <c r="C1169" s="358"/>
      <c r="D1169" s="358"/>
      <c r="E1169" s="358" t="s">
        <v>220</v>
      </c>
      <c r="F1169" s="358"/>
      <c r="G1169" s="357" t="s">
        <v>1920</v>
      </c>
      <c r="H1169" s="358" t="s">
        <v>7308</v>
      </c>
      <c r="I1169" s="358" t="s">
        <v>166</v>
      </c>
      <c r="J1169" s="363" t="s">
        <v>7278</v>
      </c>
      <c r="K1169" s="358" t="s">
        <v>169</v>
      </c>
      <c r="L1169" s="359">
        <v>4</v>
      </c>
      <c r="M1169" s="359">
        <v>4</v>
      </c>
      <c r="N1169" s="361" t="s">
        <v>12</v>
      </c>
      <c r="O1169" s="183">
        <v>5</v>
      </c>
      <c r="P1169" s="183" t="s">
        <v>177</v>
      </c>
    </row>
    <row r="1170" spans="1:16">
      <c r="A1170" s="358" t="s">
        <v>7309</v>
      </c>
      <c r="B1170" s="358" t="s">
        <v>7310</v>
      </c>
      <c r="C1170" s="358"/>
      <c r="D1170" s="358"/>
      <c r="E1170" s="358" t="s">
        <v>220</v>
      </c>
      <c r="F1170" s="358"/>
      <c r="G1170" s="357" t="s">
        <v>1920</v>
      </c>
      <c r="H1170" s="358" t="s">
        <v>7311</v>
      </c>
      <c r="I1170" s="358" t="s">
        <v>166</v>
      </c>
      <c r="J1170" s="363" t="s">
        <v>7278</v>
      </c>
      <c r="K1170" s="358" t="s">
        <v>169</v>
      </c>
      <c r="L1170" s="359">
        <v>4</v>
      </c>
      <c r="M1170" s="359">
        <v>4</v>
      </c>
      <c r="N1170" s="361" t="s">
        <v>12</v>
      </c>
      <c r="O1170" s="183">
        <v>5</v>
      </c>
      <c r="P1170" s="183" t="s">
        <v>177</v>
      </c>
    </row>
    <row r="1171" spans="1:16">
      <c r="A1171" s="358" t="s">
        <v>7312</v>
      </c>
      <c r="B1171" s="358" t="s">
        <v>7313</v>
      </c>
      <c r="C1171" s="358"/>
      <c r="D1171" s="358"/>
      <c r="E1171" s="358" t="s">
        <v>220</v>
      </c>
      <c r="F1171" s="358"/>
      <c r="G1171" s="357" t="s">
        <v>1920</v>
      </c>
      <c r="H1171" s="358" t="s">
        <v>7314</v>
      </c>
      <c r="I1171" s="358" t="s">
        <v>166</v>
      </c>
      <c r="J1171" s="363" t="s">
        <v>7278</v>
      </c>
      <c r="K1171" s="358" t="s">
        <v>169</v>
      </c>
      <c r="L1171" s="359">
        <v>4</v>
      </c>
      <c r="M1171" s="359">
        <v>4</v>
      </c>
      <c r="N1171" s="361" t="s">
        <v>12</v>
      </c>
      <c r="O1171" s="183">
        <v>5</v>
      </c>
      <c r="P1171" s="183" t="s">
        <v>177</v>
      </c>
    </row>
    <row r="1172" spans="1:16">
      <c r="A1172" s="358" t="s">
        <v>7315</v>
      </c>
      <c r="B1172" s="358" t="s">
        <v>7316</v>
      </c>
      <c r="C1172" s="358"/>
      <c r="D1172" s="358"/>
      <c r="E1172" s="358" t="s">
        <v>220</v>
      </c>
      <c r="F1172" s="358"/>
      <c r="G1172" s="357" t="s">
        <v>1920</v>
      </c>
      <c r="H1172" s="358" t="s">
        <v>7317</v>
      </c>
      <c r="I1172" s="358" t="s">
        <v>176</v>
      </c>
      <c r="J1172" s="363" t="s">
        <v>7274</v>
      </c>
      <c r="K1172" s="358" t="s">
        <v>169</v>
      </c>
      <c r="L1172" s="359">
        <v>4</v>
      </c>
      <c r="M1172" s="359">
        <v>4</v>
      </c>
      <c r="N1172" s="361" t="s">
        <v>12</v>
      </c>
      <c r="O1172" s="183">
        <v>5</v>
      </c>
      <c r="P1172" s="183" t="s">
        <v>177</v>
      </c>
    </row>
    <row r="1173" spans="1:16">
      <c r="A1173" s="358" t="s">
        <v>7318</v>
      </c>
      <c r="B1173" s="358" t="s">
        <v>7319</v>
      </c>
      <c r="C1173" s="358"/>
      <c r="D1173" s="358"/>
      <c r="E1173" s="358" t="s">
        <v>220</v>
      </c>
      <c r="F1173" s="358"/>
      <c r="G1173" s="357" t="s">
        <v>1920</v>
      </c>
      <c r="H1173" s="358" t="s">
        <v>7320</v>
      </c>
      <c r="I1173" s="358" t="s">
        <v>176</v>
      </c>
      <c r="J1173" s="363" t="s">
        <v>7274</v>
      </c>
      <c r="K1173" s="358" t="s">
        <v>169</v>
      </c>
      <c r="L1173" s="359">
        <v>4</v>
      </c>
      <c r="M1173" s="359">
        <v>4</v>
      </c>
      <c r="N1173" s="361" t="s">
        <v>12</v>
      </c>
      <c r="O1173" s="183">
        <v>5</v>
      </c>
      <c r="P1173" s="183" t="s">
        <v>177</v>
      </c>
    </row>
    <row r="1174" spans="1:16">
      <c r="A1174" s="358" t="s">
        <v>7321</v>
      </c>
      <c r="B1174" s="358" t="s">
        <v>7322</v>
      </c>
      <c r="C1174" s="358"/>
      <c r="D1174" s="358"/>
      <c r="E1174" s="358" t="s">
        <v>220</v>
      </c>
      <c r="F1174" s="358"/>
      <c r="G1174" s="357" t="s">
        <v>1920</v>
      </c>
      <c r="H1174" s="358" t="s">
        <v>7323</v>
      </c>
      <c r="I1174" s="358" t="s">
        <v>176</v>
      </c>
      <c r="J1174" s="363" t="s">
        <v>7274</v>
      </c>
      <c r="K1174" s="358" t="s">
        <v>169</v>
      </c>
      <c r="L1174" s="359">
        <v>4</v>
      </c>
      <c r="M1174" s="359">
        <v>4</v>
      </c>
      <c r="N1174" s="361" t="s">
        <v>12</v>
      </c>
      <c r="O1174" s="183">
        <v>5</v>
      </c>
      <c r="P1174" s="183" t="s">
        <v>177</v>
      </c>
    </row>
    <row r="1175" spans="1:16">
      <c r="A1175" s="358" t="s">
        <v>7324</v>
      </c>
      <c r="B1175" s="358" t="s">
        <v>7325</v>
      </c>
      <c r="C1175" s="358"/>
      <c r="D1175" s="358"/>
      <c r="E1175" s="358" t="s">
        <v>220</v>
      </c>
      <c r="F1175" s="358"/>
      <c r="G1175" s="357" t="s">
        <v>1920</v>
      </c>
      <c r="H1175" s="358" t="s">
        <v>7326</v>
      </c>
      <c r="I1175" s="358" t="s">
        <v>176</v>
      </c>
      <c r="J1175" s="363" t="s">
        <v>7274</v>
      </c>
      <c r="K1175" s="358" t="s">
        <v>169</v>
      </c>
      <c r="L1175" s="359">
        <v>4</v>
      </c>
      <c r="M1175" s="359">
        <v>4</v>
      </c>
      <c r="N1175" s="361" t="s">
        <v>12</v>
      </c>
      <c r="O1175" s="183">
        <v>5</v>
      </c>
      <c r="P1175" s="183" t="s">
        <v>177</v>
      </c>
    </row>
    <row r="1176" spans="1:16">
      <c r="A1176" s="358" t="s">
        <v>7327</v>
      </c>
      <c r="B1176" s="358" t="s">
        <v>7328</v>
      </c>
      <c r="C1176" s="358"/>
      <c r="D1176" s="358"/>
      <c r="E1176" s="358" t="s">
        <v>220</v>
      </c>
      <c r="F1176" s="358"/>
      <c r="G1176" s="357" t="s">
        <v>1920</v>
      </c>
      <c r="H1176" s="358" t="s">
        <v>7329</v>
      </c>
      <c r="I1176" s="358" t="s">
        <v>176</v>
      </c>
      <c r="J1176" s="363" t="s">
        <v>7274</v>
      </c>
      <c r="K1176" s="358" t="s">
        <v>169</v>
      </c>
      <c r="L1176" s="359">
        <v>4</v>
      </c>
      <c r="M1176" s="359">
        <v>4</v>
      </c>
      <c r="N1176" s="361" t="s">
        <v>12</v>
      </c>
      <c r="O1176" s="183">
        <v>5</v>
      </c>
      <c r="P1176" s="183" t="s">
        <v>177</v>
      </c>
    </row>
    <row r="1177" spans="1:16">
      <c r="A1177" s="358" t="s">
        <v>7330</v>
      </c>
      <c r="B1177" s="358" t="s">
        <v>7331</v>
      </c>
      <c r="C1177" s="358"/>
      <c r="D1177" s="358"/>
      <c r="E1177" s="358" t="s">
        <v>220</v>
      </c>
      <c r="F1177" s="358"/>
      <c r="G1177" s="357" t="s">
        <v>1920</v>
      </c>
      <c r="H1177" s="358" t="s">
        <v>7332</v>
      </c>
      <c r="I1177" s="358" t="s">
        <v>176</v>
      </c>
      <c r="J1177" s="363" t="s">
        <v>7274</v>
      </c>
      <c r="K1177" s="358" t="s">
        <v>169</v>
      </c>
      <c r="L1177" s="359">
        <v>4</v>
      </c>
      <c r="M1177" s="359">
        <v>4</v>
      </c>
      <c r="N1177" s="361" t="s">
        <v>12</v>
      </c>
      <c r="O1177" s="183">
        <v>5</v>
      </c>
      <c r="P1177" s="183" t="s">
        <v>177</v>
      </c>
    </row>
    <row r="1178" spans="1:16">
      <c r="A1178" s="358" t="s">
        <v>7333</v>
      </c>
      <c r="B1178" s="358" t="s">
        <v>7334</v>
      </c>
      <c r="C1178" s="358"/>
      <c r="D1178" s="358"/>
      <c r="E1178" s="358" t="s">
        <v>220</v>
      </c>
      <c r="F1178" s="358"/>
      <c r="G1178" s="357" t="s">
        <v>1920</v>
      </c>
      <c r="H1178" s="358" t="s">
        <v>7335</v>
      </c>
      <c r="I1178" s="358" t="s">
        <v>176</v>
      </c>
      <c r="J1178" s="363" t="s">
        <v>7274</v>
      </c>
      <c r="K1178" s="358" t="s">
        <v>169</v>
      </c>
      <c r="L1178" s="359">
        <v>4</v>
      </c>
      <c r="M1178" s="359">
        <v>4</v>
      </c>
      <c r="N1178" s="361" t="s">
        <v>12</v>
      </c>
      <c r="O1178" s="183">
        <v>5</v>
      </c>
      <c r="P1178" s="183" t="s">
        <v>177</v>
      </c>
    </row>
    <row r="1179" spans="1:16">
      <c r="A1179" s="358" t="s">
        <v>7336</v>
      </c>
      <c r="B1179" s="358" t="s">
        <v>7337</v>
      </c>
      <c r="C1179" s="358"/>
      <c r="D1179" s="358"/>
      <c r="E1179" s="358" t="s">
        <v>220</v>
      </c>
      <c r="F1179" s="358"/>
      <c r="G1179" s="357" t="s">
        <v>1920</v>
      </c>
      <c r="H1179" s="358" t="s">
        <v>7338</v>
      </c>
      <c r="I1179" s="358" t="s">
        <v>176</v>
      </c>
      <c r="J1179" s="363" t="s">
        <v>7274</v>
      </c>
      <c r="K1179" s="358" t="s">
        <v>169</v>
      </c>
      <c r="L1179" s="359">
        <v>4</v>
      </c>
      <c r="M1179" s="359">
        <v>4</v>
      </c>
      <c r="N1179" s="361" t="s">
        <v>12</v>
      </c>
      <c r="O1179" s="183">
        <v>5</v>
      </c>
      <c r="P1179" s="183" t="s">
        <v>177</v>
      </c>
    </row>
    <row r="1180" spans="1:16">
      <c r="A1180" s="358" t="s">
        <v>7339</v>
      </c>
      <c r="B1180" s="358" t="s">
        <v>7340</v>
      </c>
      <c r="C1180" s="358"/>
      <c r="D1180" s="358"/>
      <c r="E1180" s="358" t="s">
        <v>220</v>
      </c>
      <c r="F1180" s="358"/>
      <c r="G1180" s="357" t="s">
        <v>1920</v>
      </c>
      <c r="H1180" s="358" t="s">
        <v>7341</v>
      </c>
      <c r="I1180" s="358" t="s">
        <v>166</v>
      </c>
      <c r="J1180" s="363" t="s">
        <v>7278</v>
      </c>
      <c r="K1180" s="358" t="s">
        <v>169</v>
      </c>
      <c r="L1180" s="359">
        <v>4</v>
      </c>
      <c r="M1180" s="359">
        <v>4</v>
      </c>
      <c r="N1180" s="361" t="s">
        <v>12</v>
      </c>
      <c r="O1180" s="183">
        <v>5</v>
      </c>
      <c r="P1180" s="183" t="s">
        <v>177</v>
      </c>
    </row>
    <row r="1181" spans="1:16">
      <c r="A1181" s="358" t="s">
        <v>7342</v>
      </c>
      <c r="B1181" s="358" t="s">
        <v>7343</v>
      </c>
      <c r="C1181" s="358"/>
      <c r="D1181" s="358"/>
      <c r="E1181" s="358" t="s">
        <v>220</v>
      </c>
      <c r="F1181" s="358"/>
      <c r="G1181" s="357" t="s">
        <v>1920</v>
      </c>
      <c r="H1181" s="358" t="s">
        <v>7344</v>
      </c>
      <c r="I1181" s="358" t="s">
        <v>166</v>
      </c>
      <c r="J1181" s="363" t="s">
        <v>7278</v>
      </c>
      <c r="K1181" s="358" t="s">
        <v>169</v>
      </c>
      <c r="L1181" s="359">
        <v>4</v>
      </c>
      <c r="M1181" s="359">
        <v>4</v>
      </c>
      <c r="N1181" s="361" t="s">
        <v>12</v>
      </c>
      <c r="O1181" s="183">
        <v>5</v>
      </c>
      <c r="P1181" s="183" t="s">
        <v>177</v>
      </c>
    </row>
    <row r="1182" spans="1:16">
      <c r="A1182" s="358" t="s">
        <v>7345</v>
      </c>
      <c r="B1182" s="358" t="s">
        <v>7346</v>
      </c>
      <c r="C1182" s="358"/>
      <c r="D1182" s="358"/>
      <c r="E1182" s="358" t="s">
        <v>220</v>
      </c>
      <c r="F1182" s="358"/>
      <c r="G1182" s="357" t="s">
        <v>1920</v>
      </c>
      <c r="H1182" s="358" t="s">
        <v>7347</v>
      </c>
      <c r="I1182" s="358" t="s">
        <v>166</v>
      </c>
      <c r="J1182" s="363" t="s">
        <v>7278</v>
      </c>
      <c r="K1182" s="358" t="s">
        <v>169</v>
      </c>
      <c r="L1182" s="359">
        <v>4</v>
      </c>
      <c r="M1182" s="359">
        <v>4</v>
      </c>
      <c r="N1182" s="361" t="s">
        <v>12</v>
      </c>
      <c r="O1182" s="183">
        <v>5</v>
      </c>
      <c r="P1182" s="183" t="s">
        <v>177</v>
      </c>
    </row>
    <row r="1183" spans="1:16">
      <c r="A1183" s="358" t="s">
        <v>7348</v>
      </c>
      <c r="B1183" s="358" t="s">
        <v>7349</v>
      </c>
      <c r="C1183" s="358"/>
      <c r="D1183" s="358"/>
      <c r="E1183" s="358" t="s">
        <v>220</v>
      </c>
      <c r="F1183" s="358"/>
      <c r="G1183" s="357" t="s">
        <v>1920</v>
      </c>
      <c r="H1183" s="358" t="s">
        <v>7350</v>
      </c>
      <c r="I1183" s="358" t="s">
        <v>176</v>
      </c>
      <c r="J1183" s="363" t="s">
        <v>7274</v>
      </c>
      <c r="K1183" s="358" t="s">
        <v>169</v>
      </c>
      <c r="L1183" s="359">
        <v>4</v>
      </c>
      <c r="M1183" s="359">
        <v>4</v>
      </c>
      <c r="N1183" s="361" t="s">
        <v>12</v>
      </c>
      <c r="O1183" s="183">
        <v>5</v>
      </c>
      <c r="P1183" s="183" t="s">
        <v>177</v>
      </c>
    </row>
    <row r="1184" spans="1:16">
      <c r="A1184" s="358" t="s">
        <v>7351</v>
      </c>
      <c r="B1184" s="358" t="s">
        <v>7352</v>
      </c>
      <c r="C1184" s="358"/>
      <c r="D1184" s="358"/>
      <c r="E1184" s="358" t="s">
        <v>220</v>
      </c>
      <c r="F1184" s="358"/>
      <c r="G1184" s="357" t="s">
        <v>1920</v>
      </c>
      <c r="H1184" s="358" t="s">
        <v>7353</v>
      </c>
      <c r="I1184" s="358" t="s">
        <v>176</v>
      </c>
      <c r="J1184" s="363" t="s">
        <v>7354</v>
      </c>
      <c r="K1184" s="358" t="s">
        <v>169</v>
      </c>
      <c r="L1184" s="359">
        <v>4</v>
      </c>
      <c r="M1184" s="359">
        <v>4</v>
      </c>
      <c r="N1184" s="361" t="s">
        <v>12</v>
      </c>
      <c r="O1184" s="183">
        <v>5</v>
      </c>
      <c r="P1184" s="183" t="s">
        <v>177</v>
      </c>
    </row>
    <row r="1185" spans="1:16">
      <c r="A1185" s="358" t="s">
        <v>7355</v>
      </c>
      <c r="B1185" s="358" t="s">
        <v>7356</v>
      </c>
      <c r="C1185" s="358"/>
      <c r="D1185" s="358"/>
      <c r="E1185" s="358" t="s">
        <v>220</v>
      </c>
      <c r="F1185" s="358"/>
      <c r="G1185" s="357" t="s">
        <v>1920</v>
      </c>
      <c r="H1185" s="358" t="s">
        <v>7357</v>
      </c>
      <c r="I1185" s="358" t="s">
        <v>176</v>
      </c>
      <c r="J1185" s="363" t="s">
        <v>7354</v>
      </c>
      <c r="K1185" s="358" t="s">
        <v>169</v>
      </c>
      <c r="L1185" s="359">
        <v>4</v>
      </c>
      <c r="M1185" s="359">
        <v>4</v>
      </c>
      <c r="N1185" s="361" t="s">
        <v>12</v>
      </c>
      <c r="O1185" s="183">
        <v>5</v>
      </c>
      <c r="P1185" s="183" t="s">
        <v>177</v>
      </c>
    </row>
    <row r="1186" spans="1:16">
      <c r="A1186" s="358" t="s">
        <v>7358</v>
      </c>
      <c r="B1186" s="358" t="s">
        <v>7359</v>
      </c>
      <c r="C1186" s="358"/>
      <c r="D1186" s="358"/>
      <c r="E1186" s="358" t="s">
        <v>220</v>
      </c>
      <c r="F1186" s="358"/>
      <c r="G1186" s="357" t="s">
        <v>1920</v>
      </c>
      <c r="H1186" s="358" t="s">
        <v>7360</v>
      </c>
      <c r="I1186" s="358" t="s">
        <v>176</v>
      </c>
      <c r="J1186" s="363" t="s">
        <v>7274</v>
      </c>
      <c r="K1186" s="358" t="s">
        <v>169</v>
      </c>
      <c r="L1186" s="359">
        <v>4</v>
      </c>
      <c r="M1186" s="359">
        <v>4</v>
      </c>
      <c r="N1186" s="361" t="s">
        <v>12</v>
      </c>
      <c r="O1186" s="183">
        <v>5</v>
      </c>
      <c r="P1186" s="183" t="s">
        <v>177</v>
      </c>
    </row>
    <row r="1187" spans="1:16">
      <c r="A1187" s="358" t="s">
        <v>7361</v>
      </c>
      <c r="B1187" s="358" t="s">
        <v>7362</v>
      </c>
      <c r="C1187" s="358"/>
      <c r="D1187" s="358"/>
      <c r="E1187" s="358" t="s">
        <v>220</v>
      </c>
      <c r="F1187" s="358"/>
      <c r="G1187" s="357" t="s">
        <v>1920</v>
      </c>
      <c r="H1187" s="358" t="s">
        <v>7363</v>
      </c>
      <c r="I1187" s="358" t="s">
        <v>176</v>
      </c>
      <c r="J1187" s="363" t="s">
        <v>7274</v>
      </c>
      <c r="K1187" s="358" t="s">
        <v>169</v>
      </c>
      <c r="L1187" s="359">
        <v>4</v>
      </c>
      <c r="M1187" s="359">
        <v>4</v>
      </c>
      <c r="N1187" s="361" t="s">
        <v>12</v>
      </c>
      <c r="O1187" s="183">
        <v>5</v>
      </c>
      <c r="P1187" s="183" t="s">
        <v>177</v>
      </c>
    </row>
    <row r="1188" spans="1:16">
      <c r="A1188" s="358" t="s">
        <v>7364</v>
      </c>
      <c r="B1188" s="358" t="s">
        <v>7365</v>
      </c>
      <c r="C1188" s="358"/>
      <c r="D1188" s="358"/>
      <c r="E1188" s="358" t="s">
        <v>220</v>
      </c>
      <c r="F1188" s="358"/>
      <c r="G1188" s="357" t="s">
        <v>1920</v>
      </c>
      <c r="H1188" s="358" t="s">
        <v>7366</v>
      </c>
      <c r="I1188" s="358" t="s">
        <v>176</v>
      </c>
      <c r="J1188" s="363" t="s">
        <v>7274</v>
      </c>
      <c r="K1188" s="358" t="s">
        <v>169</v>
      </c>
      <c r="L1188" s="359">
        <v>4</v>
      </c>
      <c r="M1188" s="359">
        <v>4</v>
      </c>
      <c r="N1188" s="361" t="s">
        <v>12</v>
      </c>
      <c r="O1188" s="183">
        <v>5</v>
      </c>
      <c r="P1188" s="183" t="s">
        <v>177</v>
      </c>
    </row>
    <row r="1189" spans="1:16">
      <c r="A1189" s="358" t="s">
        <v>7367</v>
      </c>
      <c r="B1189" s="358" t="s">
        <v>7368</v>
      </c>
      <c r="C1189" s="358"/>
      <c r="D1189" s="358"/>
      <c r="E1189" s="358" t="s">
        <v>220</v>
      </c>
      <c r="F1189" s="358"/>
      <c r="G1189" s="357" t="s">
        <v>1920</v>
      </c>
      <c r="H1189" s="358" t="s">
        <v>7369</v>
      </c>
      <c r="I1189" s="358" t="s">
        <v>176</v>
      </c>
      <c r="J1189" s="363" t="s">
        <v>7274</v>
      </c>
      <c r="K1189" s="358" t="s">
        <v>169</v>
      </c>
      <c r="L1189" s="359">
        <v>4</v>
      </c>
      <c r="M1189" s="359">
        <v>4</v>
      </c>
      <c r="N1189" s="361" t="s">
        <v>12</v>
      </c>
      <c r="O1189" s="183">
        <v>5</v>
      </c>
      <c r="P1189" s="183" t="s">
        <v>177</v>
      </c>
    </row>
    <row r="1190" spans="1:16">
      <c r="A1190" s="358" t="s">
        <v>7370</v>
      </c>
      <c r="B1190" s="358" t="s">
        <v>7371</v>
      </c>
      <c r="C1190" s="358"/>
      <c r="D1190" s="358"/>
      <c r="E1190" s="358" t="s">
        <v>220</v>
      </c>
      <c r="F1190" s="358"/>
      <c r="G1190" s="357" t="s">
        <v>6434</v>
      </c>
      <c r="H1190" s="358" t="s">
        <v>7372</v>
      </c>
      <c r="I1190" s="358" t="s">
        <v>176</v>
      </c>
      <c r="J1190" s="363" t="s">
        <v>7373</v>
      </c>
      <c r="K1190" s="358" t="s">
        <v>169</v>
      </c>
      <c r="L1190" s="359">
        <v>4</v>
      </c>
      <c r="M1190" s="359">
        <v>4</v>
      </c>
      <c r="N1190" s="361" t="s">
        <v>12</v>
      </c>
      <c r="O1190" s="183">
        <v>5</v>
      </c>
      <c r="P1190" s="183" t="s">
        <v>177</v>
      </c>
    </row>
    <row r="1191" spans="1:16" ht="20">
      <c r="A1191" s="358" t="s">
        <v>7374</v>
      </c>
      <c r="B1191" s="358" t="s">
        <v>7375</v>
      </c>
      <c r="C1191" s="358"/>
      <c r="D1191" s="358"/>
      <c r="E1191" s="358" t="s">
        <v>220</v>
      </c>
      <c r="F1191" s="358"/>
      <c r="G1191" s="357" t="s">
        <v>6434</v>
      </c>
      <c r="H1191" s="358" t="s">
        <v>7376</v>
      </c>
      <c r="I1191" s="358" t="s">
        <v>176</v>
      </c>
      <c r="J1191" s="363" t="s">
        <v>1429</v>
      </c>
      <c r="K1191" s="358" t="s">
        <v>169</v>
      </c>
      <c r="L1191" s="359">
        <v>4</v>
      </c>
      <c r="M1191" s="359">
        <v>4</v>
      </c>
      <c r="N1191" s="361" t="s">
        <v>12</v>
      </c>
      <c r="O1191" s="183">
        <v>5</v>
      </c>
      <c r="P1191" s="183" t="s">
        <v>177</v>
      </c>
    </row>
    <row r="1192" spans="1:16">
      <c r="A1192" s="358" t="s">
        <v>7377</v>
      </c>
      <c r="B1192" s="358" t="s">
        <v>7378</v>
      </c>
      <c r="C1192" s="358"/>
      <c r="D1192" s="358"/>
      <c r="E1192" s="358" t="s">
        <v>220</v>
      </c>
      <c r="F1192" s="358"/>
      <c r="G1192" s="357" t="s">
        <v>6434</v>
      </c>
      <c r="H1192" s="358" t="s">
        <v>7379</v>
      </c>
      <c r="I1192" s="358" t="s">
        <v>176</v>
      </c>
      <c r="J1192" s="363" t="s">
        <v>7380</v>
      </c>
      <c r="K1192" s="358" t="s">
        <v>169</v>
      </c>
      <c r="L1192" s="359">
        <v>4</v>
      </c>
      <c r="M1192" s="359">
        <v>4</v>
      </c>
      <c r="N1192" s="361" t="s">
        <v>12</v>
      </c>
      <c r="O1192" s="183">
        <v>5</v>
      </c>
      <c r="P1192" s="183" t="s">
        <v>177</v>
      </c>
    </row>
    <row r="1193" spans="1:16" ht="20">
      <c r="A1193" s="358" t="s">
        <v>7381</v>
      </c>
      <c r="B1193" s="358" t="s">
        <v>7382</v>
      </c>
      <c r="C1193" s="358"/>
      <c r="D1193" s="358"/>
      <c r="E1193" s="358" t="s">
        <v>220</v>
      </c>
      <c r="F1193" s="358"/>
      <c r="G1193" s="357" t="s">
        <v>6434</v>
      </c>
      <c r="H1193" s="358" t="s">
        <v>7383</v>
      </c>
      <c r="I1193" s="358" t="s">
        <v>176</v>
      </c>
      <c r="J1193" s="363" t="s">
        <v>7380</v>
      </c>
      <c r="K1193" s="358" t="s">
        <v>169</v>
      </c>
      <c r="L1193" s="359">
        <v>4</v>
      </c>
      <c r="M1193" s="359">
        <v>4</v>
      </c>
      <c r="N1193" s="361" t="s">
        <v>12</v>
      </c>
      <c r="O1193" s="183">
        <v>5</v>
      </c>
      <c r="P1193" s="183" t="s">
        <v>177</v>
      </c>
    </row>
    <row r="1194" spans="1:16" ht="20">
      <c r="A1194" s="358" t="s">
        <v>7384</v>
      </c>
      <c r="B1194" s="358" t="s">
        <v>7385</v>
      </c>
      <c r="C1194" s="358"/>
      <c r="D1194" s="358"/>
      <c r="E1194" s="358" t="s">
        <v>220</v>
      </c>
      <c r="F1194" s="358"/>
      <c r="G1194" s="357" t="s">
        <v>6434</v>
      </c>
      <c r="H1194" s="358" t="s">
        <v>7386</v>
      </c>
      <c r="I1194" s="358" t="s">
        <v>176</v>
      </c>
      <c r="J1194" s="363" t="s">
        <v>7373</v>
      </c>
      <c r="K1194" s="358" t="s">
        <v>169</v>
      </c>
      <c r="L1194" s="359">
        <v>4</v>
      </c>
      <c r="M1194" s="359">
        <v>4</v>
      </c>
      <c r="N1194" s="361" t="s">
        <v>12</v>
      </c>
      <c r="O1194" s="183">
        <v>5</v>
      </c>
      <c r="P1194" s="183" t="s">
        <v>177</v>
      </c>
    </row>
    <row r="1195" spans="1:16">
      <c r="A1195" s="358" t="s">
        <v>7387</v>
      </c>
      <c r="B1195" s="358" t="s">
        <v>7388</v>
      </c>
      <c r="C1195" s="358"/>
      <c r="D1195" s="358"/>
      <c r="E1195" s="358" t="s">
        <v>220</v>
      </c>
      <c r="F1195" s="358"/>
      <c r="G1195" s="357" t="s">
        <v>1920</v>
      </c>
      <c r="H1195" s="358" t="s">
        <v>7389</v>
      </c>
      <c r="I1195" s="358" t="s">
        <v>176</v>
      </c>
      <c r="J1195" s="363" t="s">
        <v>7274</v>
      </c>
      <c r="K1195" s="358" t="s">
        <v>169</v>
      </c>
      <c r="L1195" s="359">
        <v>4</v>
      </c>
      <c r="M1195" s="359">
        <v>4</v>
      </c>
      <c r="N1195" s="361" t="s">
        <v>12</v>
      </c>
      <c r="O1195" s="183">
        <v>5</v>
      </c>
      <c r="P1195" s="183" t="s">
        <v>177</v>
      </c>
    </row>
    <row r="1196" spans="1:16">
      <c r="A1196" s="358" t="s">
        <v>7390</v>
      </c>
      <c r="B1196" s="358" t="s">
        <v>7391</v>
      </c>
      <c r="C1196" s="358"/>
      <c r="D1196" s="358"/>
      <c r="E1196" s="358" t="s">
        <v>220</v>
      </c>
      <c r="F1196" s="358"/>
      <c r="G1196" s="357" t="s">
        <v>1920</v>
      </c>
      <c r="H1196" s="358" t="s">
        <v>7392</v>
      </c>
      <c r="I1196" s="358" t="s">
        <v>176</v>
      </c>
      <c r="J1196" s="363" t="s">
        <v>7274</v>
      </c>
      <c r="K1196" s="358" t="s">
        <v>169</v>
      </c>
      <c r="L1196" s="359">
        <v>4</v>
      </c>
      <c r="M1196" s="359">
        <v>4</v>
      </c>
      <c r="N1196" s="361" t="s">
        <v>12</v>
      </c>
      <c r="O1196" s="183">
        <v>5</v>
      </c>
      <c r="P1196" s="183" t="s">
        <v>177</v>
      </c>
    </row>
    <row r="1197" spans="1:16" ht="20">
      <c r="A1197" s="358" t="s">
        <v>7393</v>
      </c>
      <c r="B1197" s="358" t="s">
        <v>7394</v>
      </c>
      <c r="C1197" s="358"/>
      <c r="D1197" s="358"/>
      <c r="E1197" s="358" t="s">
        <v>220</v>
      </c>
      <c r="F1197" s="358"/>
      <c r="G1197" s="357" t="s">
        <v>1920</v>
      </c>
      <c r="H1197" s="358" t="s">
        <v>7395</v>
      </c>
      <c r="I1197" s="358" t="s">
        <v>176</v>
      </c>
      <c r="J1197" s="363" t="s">
        <v>7274</v>
      </c>
      <c r="K1197" s="358" t="s">
        <v>169</v>
      </c>
      <c r="L1197" s="359">
        <v>4</v>
      </c>
      <c r="M1197" s="359">
        <v>4</v>
      </c>
      <c r="N1197" s="361" t="s">
        <v>12</v>
      </c>
      <c r="O1197" s="183">
        <v>5</v>
      </c>
      <c r="P1197" s="183" t="s">
        <v>177</v>
      </c>
    </row>
    <row r="1198" spans="1:16">
      <c r="A1198" s="358" t="s">
        <v>7396</v>
      </c>
      <c r="B1198" s="358" t="s">
        <v>7397</v>
      </c>
      <c r="C1198" s="358"/>
      <c r="D1198" s="358"/>
      <c r="E1198" s="358" t="s">
        <v>220</v>
      </c>
      <c r="F1198" s="358"/>
      <c r="G1198" s="357" t="s">
        <v>1920</v>
      </c>
      <c r="H1198" s="358" t="s">
        <v>7398</v>
      </c>
      <c r="I1198" s="358" t="s">
        <v>176</v>
      </c>
      <c r="J1198" s="363" t="s">
        <v>7274</v>
      </c>
      <c r="K1198" s="358" t="s">
        <v>169</v>
      </c>
      <c r="L1198" s="359">
        <v>4</v>
      </c>
      <c r="M1198" s="359">
        <v>4</v>
      </c>
      <c r="N1198" s="361" t="s">
        <v>12</v>
      </c>
      <c r="O1198" s="183">
        <v>5</v>
      </c>
      <c r="P1198" s="183" t="s">
        <v>177</v>
      </c>
    </row>
    <row r="1199" spans="1:16" ht="20">
      <c r="A1199" s="358" t="s">
        <v>7399</v>
      </c>
      <c r="B1199" s="358" t="s">
        <v>7400</v>
      </c>
      <c r="C1199" s="358"/>
      <c r="D1199" s="358"/>
      <c r="E1199" s="358" t="s">
        <v>220</v>
      </c>
      <c r="F1199" s="358"/>
      <c r="G1199" s="357" t="s">
        <v>1920</v>
      </c>
      <c r="H1199" s="358" t="s">
        <v>7401</v>
      </c>
      <c r="I1199" s="358" t="s">
        <v>176</v>
      </c>
      <c r="J1199" s="363" t="s">
        <v>7274</v>
      </c>
      <c r="K1199" s="358" t="s">
        <v>169</v>
      </c>
      <c r="L1199" s="359">
        <v>4</v>
      </c>
      <c r="M1199" s="359">
        <v>4</v>
      </c>
      <c r="N1199" s="361" t="s">
        <v>12</v>
      </c>
      <c r="O1199" s="183">
        <v>5</v>
      </c>
      <c r="P1199" s="183" t="s">
        <v>177</v>
      </c>
    </row>
    <row r="1200" spans="1:16">
      <c r="A1200" s="358" t="s">
        <v>7402</v>
      </c>
      <c r="B1200" s="358" t="s">
        <v>7403</v>
      </c>
      <c r="C1200" s="358"/>
      <c r="D1200" s="358"/>
      <c r="E1200" s="358" t="s">
        <v>220</v>
      </c>
      <c r="F1200" s="358"/>
      <c r="G1200" s="357" t="s">
        <v>1920</v>
      </c>
      <c r="H1200" s="358" t="s">
        <v>7404</v>
      </c>
      <c r="I1200" s="358" t="s">
        <v>176</v>
      </c>
      <c r="J1200" s="363" t="s">
        <v>7274</v>
      </c>
      <c r="K1200" s="358" t="s">
        <v>169</v>
      </c>
      <c r="L1200" s="359">
        <v>4</v>
      </c>
      <c r="M1200" s="359">
        <v>4</v>
      </c>
      <c r="N1200" s="361" t="s">
        <v>12</v>
      </c>
      <c r="O1200" s="183">
        <v>5</v>
      </c>
      <c r="P1200" s="183" t="s">
        <v>177</v>
      </c>
    </row>
    <row r="1201" spans="1:16" ht="20">
      <c r="A1201" s="358" t="s">
        <v>7405</v>
      </c>
      <c r="B1201" s="358" t="s">
        <v>7406</v>
      </c>
      <c r="C1201" s="358"/>
      <c r="D1201" s="358"/>
      <c r="E1201" s="358" t="s">
        <v>220</v>
      </c>
      <c r="F1201" s="358"/>
      <c r="G1201" s="357" t="s">
        <v>1920</v>
      </c>
      <c r="H1201" s="358" t="s">
        <v>7407</v>
      </c>
      <c r="I1201" s="358" t="s">
        <v>176</v>
      </c>
      <c r="J1201" s="363" t="s">
        <v>7274</v>
      </c>
      <c r="K1201" s="358" t="s">
        <v>169</v>
      </c>
      <c r="L1201" s="359">
        <v>4</v>
      </c>
      <c r="M1201" s="359">
        <v>4</v>
      </c>
      <c r="N1201" s="361" t="s">
        <v>12</v>
      </c>
      <c r="O1201" s="183">
        <v>5</v>
      </c>
      <c r="P1201" s="183" t="s">
        <v>177</v>
      </c>
    </row>
    <row r="1202" spans="1:16">
      <c r="A1202" s="358" t="s">
        <v>7408</v>
      </c>
      <c r="B1202" s="358" t="s">
        <v>7409</v>
      </c>
      <c r="C1202" s="358"/>
      <c r="D1202" s="358"/>
      <c r="E1202" s="358" t="s">
        <v>220</v>
      </c>
      <c r="F1202" s="358"/>
      <c r="G1202" s="357" t="s">
        <v>1920</v>
      </c>
      <c r="H1202" s="358" t="s">
        <v>7410</v>
      </c>
      <c r="I1202" s="358" t="s">
        <v>176</v>
      </c>
      <c r="J1202" s="363" t="s">
        <v>7274</v>
      </c>
      <c r="K1202" s="358" t="s">
        <v>169</v>
      </c>
      <c r="L1202" s="359">
        <v>4</v>
      </c>
      <c r="M1202" s="359">
        <v>4</v>
      </c>
      <c r="N1202" s="361" t="s">
        <v>12</v>
      </c>
      <c r="O1202" s="183">
        <v>5</v>
      </c>
      <c r="P1202" s="183" t="s">
        <v>177</v>
      </c>
    </row>
    <row r="1203" spans="1:16">
      <c r="A1203" s="358" t="s">
        <v>7411</v>
      </c>
      <c r="B1203" s="358" t="s">
        <v>7412</v>
      </c>
      <c r="C1203" s="358"/>
      <c r="D1203" s="358"/>
      <c r="E1203" s="358" t="s">
        <v>220</v>
      </c>
      <c r="F1203" s="358"/>
      <c r="G1203" s="357" t="s">
        <v>1920</v>
      </c>
      <c r="H1203" s="358" t="s">
        <v>7413</v>
      </c>
      <c r="I1203" s="358" t="s">
        <v>176</v>
      </c>
      <c r="J1203" s="363" t="s">
        <v>7274</v>
      </c>
      <c r="K1203" s="358" t="s">
        <v>169</v>
      </c>
      <c r="L1203" s="359">
        <v>4</v>
      </c>
      <c r="M1203" s="359">
        <v>4</v>
      </c>
      <c r="N1203" s="361" t="s">
        <v>12</v>
      </c>
      <c r="O1203" s="183">
        <v>5</v>
      </c>
      <c r="P1203" s="183" t="s">
        <v>177</v>
      </c>
    </row>
    <row r="1204" spans="1:16">
      <c r="A1204" s="358" t="s">
        <v>7414</v>
      </c>
      <c r="B1204" s="358" t="s">
        <v>7415</v>
      </c>
      <c r="C1204" s="358"/>
      <c r="D1204" s="358"/>
      <c r="E1204" s="358" t="s">
        <v>220</v>
      </c>
      <c r="F1204" s="358"/>
      <c r="G1204" s="357" t="s">
        <v>1920</v>
      </c>
      <c r="H1204" s="358" t="s">
        <v>7416</v>
      </c>
      <c r="I1204" s="358" t="s">
        <v>176</v>
      </c>
      <c r="J1204" s="363" t="s">
        <v>7274</v>
      </c>
      <c r="K1204" s="358" t="s">
        <v>169</v>
      </c>
      <c r="L1204" s="359">
        <v>4</v>
      </c>
      <c r="M1204" s="359">
        <v>4</v>
      </c>
      <c r="N1204" s="361" t="s">
        <v>12</v>
      </c>
      <c r="O1204" s="183">
        <v>5</v>
      </c>
      <c r="P1204" s="183" t="s">
        <v>177</v>
      </c>
    </row>
    <row r="1205" spans="1:16">
      <c r="A1205" s="377" t="s">
        <v>7417</v>
      </c>
      <c r="B1205" s="377" t="s">
        <v>7418</v>
      </c>
      <c r="C1205" s="377"/>
      <c r="D1205" s="377"/>
      <c r="E1205" s="358" t="s">
        <v>220</v>
      </c>
      <c r="F1205" s="377"/>
      <c r="G1205" s="387" t="s">
        <v>6594</v>
      </c>
      <c r="H1205" s="377" t="s">
        <v>7419</v>
      </c>
      <c r="I1205" s="377" t="s">
        <v>182</v>
      </c>
      <c r="J1205" s="382" t="s">
        <v>7420</v>
      </c>
      <c r="K1205" s="358" t="s">
        <v>169</v>
      </c>
      <c r="L1205" s="359">
        <v>4</v>
      </c>
      <c r="M1205" s="359">
        <v>4</v>
      </c>
      <c r="N1205" s="361" t="s">
        <v>12</v>
      </c>
      <c r="O1205" s="183">
        <v>5</v>
      </c>
      <c r="P1205" s="183" t="s">
        <v>177</v>
      </c>
    </row>
    <row r="1206" spans="1:16" s="611" customFormat="1" ht="23.25" customHeight="1">
      <c r="A1206" s="612" t="s">
        <v>7421</v>
      </c>
      <c r="B1206" s="612" t="s">
        <v>7422</v>
      </c>
      <c r="C1206" s="612"/>
      <c r="D1206" s="613"/>
      <c r="E1206" s="573"/>
      <c r="F1206" s="613"/>
      <c r="G1206" s="614" t="s">
        <v>4406</v>
      </c>
      <c r="H1206" s="613" t="s">
        <v>7423</v>
      </c>
      <c r="I1206" s="613"/>
      <c r="J1206" s="615" t="s">
        <v>7420</v>
      </c>
      <c r="K1206" s="572" t="s">
        <v>169</v>
      </c>
      <c r="L1206" s="576">
        <v>4</v>
      </c>
      <c r="M1206" s="576">
        <v>4</v>
      </c>
      <c r="N1206" s="577" t="s">
        <v>12</v>
      </c>
      <c r="O1206" s="578">
        <v>5</v>
      </c>
      <c r="P1206" s="578" t="s">
        <v>177</v>
      </c>
    </row>
    <row r="1207" spans="1:16" ht="20">
      <c r="A1207" s="377" t="s">
        <v>7424</v>
      </c>
      <c r="B1207" s="377" t="s">
        <v>7425</v>
      </c>
      <c r="C1207" s="377"/>
      <c r="D1207" s="377"/>
      <c r="E1207" s="358" t="s">
        <v>220</v>
      </c>
      <c r="F1207" s="377"/>
      <c r="G1207" s="387" t="s">
        <v>6431</v>
      </c>
      <c r="H1207" s="377" t="s">
        <v>7426</v>
      </c>
      <c r="I1207" s="358" t="s">
        <v>176</v>
      </c>
      <c r="J1207" s="382" t="s">
        <v>7274</v>
      </c>
      <c r="K1207" s="358" t="s">
        <v>169</v>
      </c>
      <c r="L1207" s="359">
        <v>4</v>
      </c>
      <c r="M1207" s="359">
        <v>4</v>
      </c>
      <c r="N1207" s="361" t="s">
        <v>12</v>
      </c>
      <c r="O1207" s="183">
        <v>5</v>
      </c>
      <c r="P1207" s="183" t="s">
        <v>177</v>
      </c>
    </row>
    <row r="1208" spans="1:16" ht="20">
      <c r="A1208" s="377" t="s">
        <v>7427</v>
      </c>
      <c r="B1208" s="377" t="s">
        <v>7428</v>
      </c>
      <c r="C1208" s="377"/>
      <c r="D1208" s="377"/>
      <c r="E1208" s="358" t="s">
        <v>220</v>
      </c>
      <c r="F1208" s="377"/>
      <c r="G1208" s="387" t="s">
        <v>6431</v>
      </c>
      <c r="H1208" s="377" t="s">
        <v>7429</v>
      </c>
      <c r="I1208" s="358" t="s">
        <v>176</v>
      </c>
      <c r="J1208" s="382" t="s">
        <v>7274</v>
      </c>
      <c r="K1208" s="358" t="s">
        <v>169</v>
      </c>
      <c r="L1208" s="359">
        <v>4</v>
      </c>
      <c r="M1208" s="359">
        <v>4</v>
      </c>
      <c r="N1208" s="361" t="s">
        <v>12</v>
      </c>
      <c r="O1208" s="183">
        <v>5</v>
      </c>
      <c r="P1208" s="183" t="s">
        <v>177</v>
      </c>
    </row>
    <row r="1209" spans="1:16" ht="20">
      <c r="A1209" s="377" t="s">
        <v>7430</v>
      </c>
      <c r="B1209" s="377" t="s">
        <v>7431</v>
      </c>
      <c r="C1209" s="377"/>
      <c r="D1209" s="377"/>
      <c r="E1209" s="358" t="s">
        <v>220</v>
      </c>
      <c r="F1209" s="377"/>
      <c r="G1209" s="387" t="s">
        <v>6431</v>
      </c>
      <c r="H1209" s="377" t="s">
        <v>7432</v>
      </c>
      <c r="I1209" s="358" t="s">
        <v>176</v>
      </c>
      <c r="J1209" s="382" t="s">
        <v>7274</v>
      </c>
      <c r="K1209" s="358" t="s">
        <v>169</v>
      </c>
      <c r="L1209" s="359">
        <v>4</v>
      </c>
      <c r="M1209" s="359">
        <v>4</v>
      </c>
      <c r="N1209" s="361" t="s">
        <v>12</v>
      </c>
      <c r="O1209" s="183">
        <v>5</v>
      </c>
      <c r="P1209" s="183" t="s">
        <v>177</v>
      </c>
    </row>
    <row r="1210" spans="1:16" ht="20">
      <c r="A1210" s="377" t="s">
        <v>7433</v>
      </c>
      <c r="B1210" s="377" t="s">
        <v>7434</v>
      </c>
      <c r="C1210" s="377"/>
      <c r="D1210" s="377"/>
      <c r="E1210" s="358" t="s">
        <v>220</v>
      </c>
      <c r="F1210" s="377"/>
      <c r="G1210" s="387" t="s">
        <v>6431</v>
      </c>
      <c r="H1210" s="377" t="s">
        <v>7435</v>
      </c>
      <c r="I1210" s="358" t="s">
        <v>176</v>
      </c>
      <c r="J1210" s="382" t="s">
        <v>7274</v>
      </c>
      <c r="K1210" s="358" t="s">
        <v>169</v>
      </c>
      <c r="L1210" s="359">
        <v>4</v>
      </c>
      <c r="M1210" s="359">
        <v>4</v>
      </c>
      <c r="N1210" s="361" t="s">
        <v>12</v>
      </c>
      <c r="O1210" s="183">
        <v>5</v>
      </c>
      <c r="P1210" s="183" t="s">
        <v>177</v>
      </c>
    </row>
    <row r="1211" spans="1:16" ht="20">
      <c r="A1211" s="377" t="s">
        <v>7436</v>
      </c>
      <c r="B1211" s="377" t="s">
        <v>7437</v>
      </c>
      <c r="C1211" s="377"/>
      <c r="D1211" s="377"/>
      <c r="E1211" s="358" t="s">
        <v>220</v>
      </c>
      <c r="F1211" s="377"/>
      <c r="G1211" s="387" t="s">
        <v>1920</v>
      </c>
      <c r="H1211" s="377" t="s">
        <v>7438</v>
      </c>
      <c r="I1211" s="358" t="s">
        <v>176</v>
      </c>
      <c r="J1211" s="382" t="s">
        <v>7439</v>
      </c>
      <c r="K1211" s="358" t="s">
        <v>169</v>
      </c>
      <c r="L1211" s="359">
        <v>4</v>
      </c>
      <c r="M1211" s="359">
        <v>4</v>
      </c>
      <c r="N1211" s="361" t="s">
        <v>12</v>
      </c>
      <c r="O1211" s="183">
        <v>5</v>
      </c>
      <c r="P1211" s="183" t="s">
        <v>177</v>
      </c>
    </row>
    <row r="1212" spans="1:16" ht="20">
      <c r="A1212" s="377" t="s">
        <v>7440</v>
      </c>
      <c r="B1212" s="377" t="s">
        <v>7441</v>
      </c>
      <c r="C1212" s="377"/>
      <c r="D1212" s="377"/>
      <c r="E1212" s="358" t="s">
        <v>220</v>
      </c>
      <c r="F1212" s="377"/>
      <c r="G1212" s="387" t="s">
        <v>1864</v>
      </c>
      <c r="H1212" s="377" t="s">
        <v>7442</v>
      </c>
      <c r="I1212" s="358" t="s">
        <v>176</v>
      </c>
      <c r="J1212" s="382" t="s">
        <v>7274</v>
      </c>
      <c r="K1212" s="358" t="s">
        <v>169</v>
      </c>
      <c r="L1212" s="359">
        <v>4</v>
      </c>
      <c r="M1212" s="359">
        <v>4</v>
      </c>
      <c r="N1212" s="361" t="s">
        <v>12</v>
      </c>
      <c r="O1212" s="183">
        <v>5</v>
      </c>
      <c r="P1212" s="183" t="s">
        <v>177</v>
      </c>
    </row>
    <row r="1213" spans="1:16" ht="20">
      <c r="A1213" s="377" t="s">
        <v>7443</v>
      </c>
      <c r="B1213" s="377" t="s">
        <v>7444</v>
      </c>
      <c r="C1213" s="377"/>
      <c r="D1213" s="377"/>
      <c r="E1213" s="358" t="s">
        <v>220</v>
      </c>
      <c r="F1213" s="377"/>
      <c r="G1213" s="387" t="s">
        <v>1864</v>
      </c>
      <c r="H1213" s="377" t="s">
        <v>7445</v>
      </c>
      <c r="I1213" s="358" t="s">
        <v>176</v>
      </c>
      <c r="J1213" s="382" t="s">
        <v>7274</v>
      </c>
      <c r="K1213" s="358" t="s">
        <v>169</v>
      </c>
      <c r="L1213" s="359">
        <v>4</v>
      </c>
      <c r="M1213" s="359">
        <v>4</v>
      </c>
      <c r="N1213" s="361" t="s">
        <v>12</v>
      </c>
      <c r="O1213" s="183">
        <v>5</v>
      </c>
      <c r="P1213" s="183" t="s">
        <v>177</v>
      </c>
    </row>
    <row r="1214" spans="1:16" ht="20">
      <c r="A1214" s="358" t="str">
        <f>CONCATENATE("KS4_",B1214)</f>
        <v>KS4_AMDFLAG2</v>
      </c>
      <c r="B1214" s="358" t="s">
        <v>7446</v>
      </c>
      <c r="C1214" s="358"/>
      <c r="D1214" s="358"/>
      <c r="E1214" s="358" t="s">
        <v>220</v>
      </c>
      <c r="F1214" s="358"/>
      <c r="G1214" s="357" t="s">
        <v>574</v>
      </c>
      <c r="H1214" s="358" t="s">
        <v>7447</v>
      </c>
      <c r="I1214" s="358" t="s">
        <v>182</v>
      </c>
      <c r="J1214" s="358"/>
      <c r="K1214" s="358" t="s">
        <v>169</v>
      </c>
      <c r="L1214" s="359">
        <v>4</v>
      </c>
      <c r="M1214" s="359">
        <v>4</v>
      </c>
      <c r="N1214" s="361" t="s">
        <v>12</v>
      </c>
      <c r="O1214" s="183">
        <v>5</v>
      </c>
      <c r="P1214" s="183" t="s">
        <v>177</v>
      </c>
    </row>
    <row r="1215" spans="1:16" ht="20">
      <c r="A1215" s="358" t="str">
        <f t="shared" ref="A1215:A1240" si="3">CONCATENATE("KS4_",B1215)</f>
        <v>KS4_AMDFLAG3</v>
      </c>
      <c r="B1215" s="358" t="s">
        <v>7448</v>
      </c>
      <c r="C1215" s="358"/>
      <c r="D1215" s="358"/>
      <c r="E1215" s="358" t="s">
        <v>220</v>
      </c>
      <c r="F1215" s="358"/>
      <c r="G1215" s="357" t="s">
        <v>574</v>
      </c>
      <c r="H1215" s="358" t="s">
        <v>7447</v>
      </c>
      <c r="I1215" s="358" t="s">
        <v>182</v>
      </c>
      <c r="J1215" s="358"/>
      <c r="K1215" s="358" t="s">
        <v>169</v>
      </c>
      <c r="L1215" s="359">
        <v>4</v>
      </c>
      <c r="M1215" s="359">
        <v>4</v>
      </c>
      <c r="N1215" s="361" t="s">
        <v>12</v>
      </c>
      <c r="O1215" s="183">
        <v>5</v>
      </c>
      <c r="P1215" s="183" t="s">
        <v>177</v>
      </c>
    </row>
    <row r="1216" spans="1:16" ht="20">
      <c r="A1216" s="358" t="str">
        <f t="shared" si="3"/>
        <v>KS4_ACTYRGRP_Flag_Calculated</v>
      </c>
      <c r="B1216" s="358" t="s">
        <v>7449</v>
      </c>
      <c r="C1216" s="358"/>
      <c r="D1216" s="358"/>
      <c r="E1216" s="358" t="s">
        <v>220</v>
      </c>
      <c r="F1216" s="358"/>
      <c r="G1216" s="357" t="s">
        <v>574</v>
      </c>
      <c r="H1216" s="358" t="s">
        <v>7450</v>
      </c>
      <c r="I1216" s="358" t="s">
        <v>176</v>
      </c>
      <c r="J1216" s="358" t="s">
        <v>7451</v>
      </c>
      <c r="K1216" s="358" t="s">
        <v>169</v>
      </c>
      <c r="L1216" s="359">
        <v>4</v>
      </c>
      <c r="M1216" s="359">
        <v>4</v>
      </c>
      <c r="N1216" s="361" t="s">
        <v>12</v>
      </c>
      <c r="O1216" s="183">
        <v>5</v>
      </c>
      <c r="P1216" s="183" t="s">
        <v>177</v>
      </c>
    </row>
    <row r="1217" spans="1:16" ht="20">
      <c r="A1217" s="358" t="str">
        <f t="shared" si="3"/>
        <v>KS4_ACTYRGRP_Flag_CalcCorrection</v>
      </c>
      <c r="B1217" s="358" t="s">
        <v>7452</v>
      </c>
      <c r="C1217" s="358"/>
      <c r="D1217" s="358"/>
      <c r="E1217" s="358" t="s">
        <v>220</v>
      </c>
      <c r="F1217" s="358"/>
      <c r="G1217" s="357" t="s">
        <v>574</v>
      </c>
      <c r="H1217" s="358" t="s">
        <v>7453</v>
      </c>
      <c r="I1217" s="358" t="s">
        <v>176</v>
      </c>
      <c r="J1217" s="358" t="s">
        <v>7454</v>
      </c>
      <c r="K1217" s="358" t="s">
        <v>169</v>
      </c>
      <c r="L1217" s="359">
        <v>4</v>
      </c>
      <c r="M1217" s="359">
        <v>4</v>
      </c>
      <c r="N1217" s="361" t="s">
        <v>12</v>
      </c>
      <c r="O1217" s="183">
        <v>5</v>
      </c>
      <c r="P1217" s="183" t="s">
        <v>177</v>
      </c>
    </row>
    <row r="1218" spans="1:16" ht="20">
      <c r="A1218" s="358" t="str">
        <f t="shared" si="3"/>
        <v xml:space="preserve">KS4_ACTYRGRP_AllFlags_Calculated </v>
      </c>
      <c r="B1218" s="358" t="s">
        <v>7455</v>
      </c>
      <c r="C1218" s="358"/>
      <c r="D1218" s="358"/>
      <c r="E1218" s="358" t="s">
        <v>220</v>
      </c>
      <c r="F1218" s="358"/>
      <c r="G1218" s="357" t="s">
        <v>578</v>
      </c>
      <c r="H1218" s="358" t="s">
        <v>7456</v>
      </c>
      <c r="I1218" s="358" t="s">
        <v>176</v>
      </c>
      <c r="J1218" s="358" t="s">
        <v>7451</v>
      </c>
      <c r="K1218" s="358" t="s">
        <v>169</v>
      </c>
      <c r="L1218" s="359">
        <v>4</v>
      </c>
      <c r="M1218" s="359">
        <v>4</v>
      </c>
      <c r="N1218" s="361" t="s">
        <v>12</v>
      </c>
      <c r="O1218" s="183">
        <v>5</v>
      </c>
      <c r="P1218" s="183" t="s">
        <v>177</v>
      </c>
    </row>
    <row r="1219" spans="1:16" ht="20">
      <c r="A1219" s="358" t="str">
        <f t="shared" si="3"/>
        <v>KS4_ACTYRGRP_Census</v>
      </c>
      <c r="B1219" s="358" t="s">
        <v>7457</v>
      </c>
      <c r="C1219" s="358"/>
      <c r="D1219" s="358"/>
      <c r="E1219" s="358" t="s">
        <v>220</v>
      </c>
      <c r="F1219" s="358"/>
      <c r="G1219" s="357" t="s">
        <v>574</v>
      </c>
      <c r="H1219" s="358" t="s">
        <v>7458</v>
      </c>
      <c r="I1219" s="358" t="s">
        <v>176</v>
      </c>
      <c r="J1219" s="358" t="s">
        <v>7459</v>
      </c>
      <c r="K1219" s="358" t="s">
        <v>169</v>
      </c>
      <c r="L1219" s="359">
        <v>4</v>
      </c>
      <c r="M1219" s="359">
        <v>4</v>
      </c>
      <c r="N1219" s="361" t="s">
        <v>12</v>
      </c>
      <c r="O1219" s="183">
        <v>5</v>
      </c>
      <c r="P1219" s="183" t="s">
        <v>177</v>
      </c>
    </row>
    <row r="1220" spans="1:16" ht="20">
      <c r="A1220" s="358" t="str">
        <f t="shared" si="3"/>
        <v>KS4_ACTYRGRP_DuallyReg</v>
      </c>
      <c r="B1220" s="358" t="s">
        <v>7460</v>
      </c>
      <c r="C1220" s="358"/>
      <c r="D1220" s="358"/>
      <c r="E1220" s="358" t="s">
        <v>220</v>
      </c>
      <c r="F1220" s="358"/>
      <c r="G1220" s="357" t="s">
        <v>574</v>
      </c>
      <c r="H1220" s="358" t="s">
        <v>7461</v>
      </c>
      <c r="I1220" s="358" t="s">
        <v>176</v>
      </c>
      <c r="J1220" s="358" t="s">
        <v>7462</v>
      </c>
      <c r="K1220" s="358" t="s">
        <v>169</v>
      </c>
      <c r="L1220" s="359">
        <v>4</v>
      </c>
      <c r="M1220" s="359">
        <v>4</v>
      </c>
      <c r="N1220" s="361" t="s">
        <v>12</v>
      </c>
      <c r="O1220" s="183">
        <v>5</v>
      </c>
      <c r="P1220" s="183" t="s">
        <v>177</v>
      </c>
    </row>
    <row r="1221" spans="1:16" ht="20">
      <c r="A1221" s="358" t="str">
        <f t="shared" si="3"/>
        <v>KS4_ACTYRGRP_PenaltyAddback</v>
      </c>
      <c r="B1221" s="358" t="s">
        <v>7463</v>
      </c>
      <c r="C1221" s="358"/>
      <c r="D1221" s="358"/>
      <c r="E1221" s="358" t="s">
        <v>220</v>
      </c>
      <c r="F1221" s="358"/>
      <c r="G1221" s="357" t="s">
        <v>574</v>
      </c>
      <c r="H1221" s="358" t="s">
        <v>7464</v>
      </c>
      <c r="I1221" s="358" t="s">
        <v>176</v>
      </c>
      <c r="J1221" s="358" t="s">
        <v>7462</v>
      </c>
      <c r="K1221" s="358" t="s">
        <v>169</v>
      </c>
      <c r="L1221" s="359">
        <v>4</v>
      </c>
      <c r="M1221" s="359">
        <v>4</v>
      </c>
      <c r="N1221" s="361" t="s">
        <v>12</v>
      </c>
      <c r="O1221" s="183">
        <v>5</v>
      </c>
      <c r="P1221" s="183" t="s">
        <v>177</v>
      </c>
    </row>
    <row r="1222" spans="1:16" ht="20">
      <c r="A1222" s="358" t="str">
        <f t="shared" si="3"/>
        <v>KS4_ACTYRGRP_Calculated</v>
      </c>
      <c r="B1222" s="358" t="s">
        <v>7465</v>
      </c>
      <c r="C1222" s="358"/>
      <c r="D1222" s="358"/>
      <c r="E1222" s="358" t="s">
        <v>220</v>
      </c>
      <c r="F1222" s="358"/>
      <c r="G1222" s="357" t="s">
        <v>574</v>
      </c>
      <c r="H1222" s="358" t="s">
        <v>7466</v>
      </c>
      <c r="I1222" s="358" t="s">
        <v>176</v>
      </c>
      <c r="J1222" s="358" t="s">
        <v>7467</v>
      </c>
      <c r="K1222" s="358" t="s">
        <v>169</v>
      </c>
      <c r="L1222" s="359">
        <v>4</v>
      </c>
      <c r="M1222" s="359">
        <v>4</v>
      </c>
      <c r="N1222" s="361" t="s">
        <v>12</v>
      </c>
      <c r="O1222" s="183">
        <v>5</v>
      </c>
      <c r="P1222" s="183" t="s">
        <v>177</v>
      </c>
    </row>
    <row r="1223" spans="1:16" ht="20">
      <c r="A1223" s="358" t="str">
        <f t="shared" si="3"/>
        <v>KS4_ACTYRGRP_WebChanges</v>
      </c>
      <c r="B1223" s="358" t="s">
        <v>7468</v>
      </c>
      <c r="C1223" s="358"/>
      <c r="D1223" s="358"/>
      <c r="E1223" s="358" t="s">
        <v>220</v>
      </c>
      <c r="F1223" s="358"/>
      <c r="G1223" s="357" t="s">
        <v>574</v>
      </c>
      <c r="H1223" s="358" t="s">
        <v>7469</v>
      </c>
      <c r="I1223" s="358" t="s">
        <v>176</v>
      </c>
      <c r="J1223" s="358" t="s">
        <v>7462</v>
      </c>
      <c r="K1223" s="358" t="s">
        <v>169</v>
      </c>
      <c r="L1223" s="359">
        <v>4</v>
      </c>
      <c r="M1223" s="359">
        <v>4</v>
      </c>
      <c r="N1223" s="361" t="s">
        <v>12</v>
      </c>
      <c r="O1223" s="183">
        <v>5</v>
      </c>
      <c r="P1223" s="183" t="s">
        <v>177</v>
      </c>
    </row>
    <row r="1224" spans="1:16" ht="20">
      <c r="A1224" s="358" t="str">
        <f t="shared" si="3"/>
        <v>KS4_ACTYRGRP_WebResults</v>
      </c>
      <c r="B1224" s="358" t="s">
        <v>7470</v>
      </c>
      <c r="C1224" s="358"/>
      <c r="D1224" s="358"/>
      <c r="E1224" s="358" t="s">
        <v>220</v>
      </c>
      <c r="F1224" s="358"/>
      <c r="G1224" s="357" t="s">
        <v>578</v>
      </c>
      <c r="H1224" s="358" t="s">
        <v>7471</v>
      </c>
      <c r="I1224" s="358" t="s">
        <v>176</v>
      </c>
      <c r="J1224" s="358" t="s">
        <v>7462</v>
      </c>
      <c r="K1224" s="358" t="s">
        <v>169</v>
      </c>
      <c r="L1224" s="359">
        <v>4</v>
      </c>
      <c r="M1224" s="359">
        <v>4</v>
      </c>
      <c r="N1224" s="361" t="s">
        <v>12</v>
      </c>
      <c r="O1224" s="183">
        <v>5</v>
      </c>
      <c r="P1224" s="183" t="s">
        <v>177</v>
      </c>
    </row>
    <row r="1225" spans="1:16" ht="20">
      <c r="A1225" s="358" t="str">
        <f t="shared" si="3"/>
        <v>KS4_ACTYRGRP_Manual_Override</v>
      </c>
      <c r="B1225" s="358" t="s">
        <v>7472</v>
      </c>
      <c r="C1225" s="358"/>
      <c r="D1225" s="358"/>
      <c r="E1225" s="358" t="s">
        <v>220</v>
      </c>
      <c r="F1225" s="358"/>
      <c r="G1225" s="357" t="s">
        <v>574</v>
      </c>
      <c r="H1225" s="358" t="s">
        <v>7473</v>
      </c>
      <c r="I1225" s="358" t="s">
        <v>176</v>
      </c>
      <c r="J1225" s="358" t="s">
        <v>7462</v>
      </c>
      <c r="K1225" s="358" t="s">
        <v>169</v>
      </c>
      <c r="L1225" s="359">
        <v>4</v>
      </c>
      <c r="M1225" s="359">
        <v>4</v>
      </c>
      <c r="N1225" s="361" t="s">
        <v>12</v>
      </c>
      <c r="O1225" s="183">
        <v>5</v>
      </c>
      <c r="P1225" s="183" t="s">
        <v>177</v>
      </c>
    </row>
    <row r="1226" spans="1:16" ht="20">
      <c r="A1226" s="358" t="str">
        <f t="shared" si="3"/>
        <v>KS4_ACTYRGRP_KS2YEAR</v>
      </c>
      <c r="B1226" s="358" t="s">
        <v>7474</v>
      </c>
      <c r="C1226" s="358"/>
      <c r="D1226" s="358"/>
      <c r="E1226" s="358" t="s">
        <v>220</v>
      </c>
      <c r="F1226" s="358"/>
      <c r="G1226" s="357" t="s">
        <v>578</v>
      </c>
      <c r="H1226" s="358" t="s">
        <v>7475</v>
      </c>
      <c r="I1226" s="358" t="s">
        <v>176</v>
      </c>
      <c r="J1226" s="358" t="s">
        <v>7476</v>
      </c>
      <c r="K1226" s="358" t="s">
        <v>169</v>
      </c>
      <c r="L1226" s="359">
        <v>4</v>
      </c>
      <c r="M1226" s="359">
        <v>4</v>
      </c>
      <c r="N1226" s="361" t="s">
        <v>12</v>
      </c>
      <c r="O1226" s="183">
        <v>5</v>
      </c>
      <c r="P1226" s="183" t="s">
        <v>177</v>
      </c>
    </row>
    <row r="1227" spans="1:16" ht="20">
      <c r="A1227" s="358" t="str">
        <f t="shared" si="3"/>
        <v>KS4_ACTYRGRP_NCYEAR</v>
      </c>
      <c r="B1227" s="358" t="s">
        <v>7477</v>
      </c>
      <c r="C1227" s="358"/>
      <c r="D1227" s="358"/>
      <c r="E1227" s="358" t="s">
        <v>220</v>
      </c>
      <c r="F1227" s="358"/>
      <c r="G1227" s="357" t="s">
        <v>578</v>
      </c>
      <c r="H1227" s="358" t="s">
        <v>7478</v>
      </c>
      <c r="I1227" s="358" t="s">
        <v>176</v>
      </c>
      <c r="J1227" s="358" t="s">
        <v>7462</v>
      </c>
      <c r="K1227" s="358" t="s">
        <v>169</v>
      </c>
      <c r="L1227" s="359">
        <v>4</v>
      </c>
      <c r="M1227" s="359">
        <v>4</v>
      </c>
      <c r="N1227" s="361" t="s">
        <v>12</v>
      </c>
      <c r="O1227" s="183">
        <v>5</v>
      </c>
      <c r="P1227" s="183" t="s">
        <v>177</v>
      </c>
    </row>
    <row r="1228" spans="1:16" ht="20">
      <c r="A1228" s="358" t="str">
        <f t="shared" si="3"/>
        <v>KS4_ACTYRGRP_NCYEAR_1</v>
      </c>
      <c r="B1228" s="358" t="s">
        <v>7479</v>
      </c>
      <c r="C1228" s="358"/>
      <c r="D1228" s="358"/>
      <c r="E1228" s="358" t="s">
        <v>220</v>
      </c>
      <c r="F1228" s="358"/>
      <c r="G1228" s="357" t="s">
        <v>578</v>
      </c>
      <c r="H1228" s="358" t="s">
        <v>7480</v>
      </c>
      <c r="I1228" s="358" t="s">
        <v>176</v>
      </c>
      <c r="J1228" s="358" t="s">
        <v>7462</v>
      </c>
      <c r="K1228" s="358" t="s">
        <v>169</v>
      </c>
      <c r="L1228" s="359">
        <v>4</v>
      </c>
      <c r="M1228" s="359">
        <v>4</v>
      </c>
      <c r="N1228" s="361" t="s">
        <v>12</v>
      </c>
      <c r="O1228" s="183">
        <v>5</v>
      </c>
      <c r="P1228" s="183" t="s">
        <v>177</v>
      </c>
    </row>
    <row r="1229" spans="1:16" ht="20">
      <c r="A1229" s="358" t="str">
        <f t="shared" si="3"/>
        <v>KS4_ACTYRGRP_NCYEAR_2</v>
      </c>
      <c r="B1229" s="358" t="s">
        <v>7481</v>
      </c>
      <c r="C1229" s="358"/>
      <c r="D1229" s="358"/>
      <c r="E1229" s="358" t="s">
        <v>220</v>
      </c>
      <c r="F1229" s="358"/>
      <c r="G1229" s="357" t="s">
        <v>578</v>
      </c>
      <c r="H1229" s="358" t="s">
        <v>7482</v>
      </c>
      <c r="I1229" s="358" t="s">
        <v>176</v>
      </c>
      <c r="J1229" s="358" t="s">
        <v>7462</v>
      </c>
      <c r="K1229" s="358" t="s">
        <v>169</v>
      </c>
      <c r="L1229" s="359">
        <v>4</v>
      </c>
      <c r="M1229" s="359">
        <v>4</v>
      </c>
      <c r="N1229" s="361" t="s">
        <v>12</v>
      </c>
      <c r="O1229" s="183">
        <v>5</v>
      </c>
      <c r="P1229" s="183" t="s">
        <v>177</v>
      </c>
    </row>
    <row r="1230" spans="1:16">
      <c r="A1230" s="358" t="str">
        <f t="shared" si="3"/>
        <v>KS4_ACTYRGRP_GSIZE</v>
      </c>
      <c r="B1230" s="358" t="s">
        <v>7483</v>
      </c>
      <c r="C1230" s="358"/>
      <c r="D1230" s="358"/>
      <c r="E1230" s="358" t="s">
        <v>220</v>
      </c>
      <c r="F1230" s="358"/>
      <c r="G1230" s="357" t="s">
        <v>574</v>
      </c>
      <c r="H1230" s="358" t="s">
        <v>7484</v>
      </c>
      <c r="I1230" s="358" t="s">
        <v>182</v>
      </c>
      <c r="J1230" s="358"/>
      <c r="K1230" s="358" t="s">
        <v>169</v>
      </c>
      <c r="L1230" s="359">
        <v>4</v>
      </c>
      <c r="M1230" s="359">
        <v>4</v>
      </c>
      <c r="N1230" s="361" t="s">
        <v>12</v>
      </c>
      <c r="O1230" s="183">
        <v>5</v>
      </c>
      <c r="P1230" s="183" t="s">
        <v>177</v>
      </c>
    </row>
    <row r="1231" spans="1:16" ht="20">
      <c r="A1231" s="358" t="str">
        <f t="shared" si="3"/>
        <v>KS4_ACTYRGRP_GSIZE_1</v>
      </c>
      <c r="B1231" s="358" t="s">
        <v>7485</v>
      </c>
      <c r="C1231" s="358"/>
      <c r="D1231" s="358"/>
      <c r="E1231" s="358" t="s">
        <v>220</v>
      </c>
      <c r="F1231" s="358"/>
      <c r="G1231" s="357" t="s">
        <v>574</v>
      </c>
      <c r="H1231" s="358" t="s">
        <v>7486</v>
      </c>
      <c r="I1231" s="358" t="s">
        <v>182</v>
      </c>
      <c r="J1231" s="358"/>
      <c r="K1231" s="358" t="s">
        <v>169</v>
      </c>
      <c r="L1231" s="359">
        <v>4</v>
      </c>
      <c r="M1231" s="359">
        <v>4</v>
      </c>
      <c r="N1231" s="361" t="s">
        <v>12</v>
      </c>
      <c r="O1231" s="183">
        <v>5</v>
      </c>
      <c r="P1231" s="183" t="s">
        <v>177</v>
      </c>
    </row>
    <row r="1232" spans="1:16" ht="20">
      <c r="A1232" s="358" t="str">
        <f t="shared" si="3"/>
        <v>KS4_ACTYRGRP_GSIZE_2</v>
      </c>
      <c r="B1232" s="358" t="s">
        <v>7487</v>
      </c>
      <c r="C1232" s="358"/>
      <c r="D1232" s="358"/>
      <c r="E1232" s="358" t="s">
        <v>220</v>
      </c>
      <c r="F1232" s="358"/>
      <c r="G1232" s="357" t="s">
        <v>574</v>
      </c>
      <c r="H1232" s="358" t="s">
        <v>7488</v>
      </c>
      <c r="I1232" s="358" t="s">
        <v>182</v>
      </c>
      <c r="J1232" s="358"/>
      <c r="K1232" s="358" t="s">
        <v>169</v>
      </c>
      <c r="L1232" s="359">
        <v>4</v>
      </c>
      <c r="M1232" s="359">
        <v>4</v>
      </c>
      <c r="N1232" s="361" t="s">
        <v>12</v>
      </c>
      <c r="O1232" s="183">
        <v>5</v>
      </c>
      <c r="P1232" s="183" t="s">
        <v>177</v>
      </c>
    </row>
    <row r="1233" spans="1:16">
      <c r="A1233" s="358" t="str">
        <f t="shared" si="3"/>
        <v>KS4_ACTYRGRP_ASIZE</v>
      </c>
      <c r="B1233" s="358" t="s">
        <v>7489</v>
      </c>
      <c r="C1233" s="358"/>
      <c r="D1233" s="358"/>
      <c r="E1233" s="358" t="s">
        <v>220</v>
      </c>
      <c r="F1233" s="358"/>
      <c r="G1233" s="357" t="s">
        <v>574</v>
      </c>
      <c r="H1233" s="358" t="s">
        <v>7490</v>
      </c>
      <c r="I1233" s="358" t="s">
        <v>182</v>
      </c>
      <c r="J1233" s="358"/>
      <c r="K1233" s="358" t="s">
        <v>169</v>
      </c>
      <c r="L1233" s="359">
        <v>4</v>
      </c>
      <c r="M1233" s="359">
        <v>4</v>
      </c>
      <c r="N1233" s="361" t="s">
        <v>12</v>
      </c>
      <c r="O1233" s="183">
        <v>5</v>
      </c>
      <c r="P1233" s="183" t="s">
        <v>177</v>
      </c>
    </row>
    <row r="1234" spans="1:16">
      <c r="A1234" s="358" t="str">
        <f t="shared" si="3"/>
        <v>KS4_NOR_GSIZE</v>
      </c>
      <c r="B1234" s="358" t="s">
        <v>7491</v>
      </c>
      <c r="C1234" s="358"/>
      <c r="D1234" s="358"/>
      <c r="E1234" s="358" t="s">
        <v>220</v>
      </c>
      <c r="F1234" s="358"/>
      <c r="G1234" s="357" t="s">
        <v>574</v>
      </c>
      <c r="H1234" s="358" t="s">
        <v>7492</v>
      </c>
      <c r="I1234" s="358" t="s">
        <v>182</v>
      </c>
      <c r="J1234" s="358"/>
      <c r="K1234" s="358" t="s">
        <v>169</v>
      </c>
      <c r="L1234" s="359">
        <v>4</v>
      </c>
      <c r="M1234" s="359">
        <v>4</v>
      </c>
      <c r="N1234" s="361" t="s">
        <v>12</v>
      </c>
      <c r="O1234" s="183">
        <v>5</v>
      </c>
      <c r="P1234" s="183" t="s">
        <v>177</v>
      </c>
    </row>
    <row r="1235" spans="1:16">
      <c r="A1235" s="358" t="str">
        <f t="shared" si="3"/>
        <v>KS4_PrevY11</v>
      </c>
      <c r="B1235" s="358" t="s">
        <v>7493</v>
      </c>
      <c r="C1235" s="358"/>
      <c r="D1235" s="358"/>
      <c r="E1235" s="358" t="s">
        <v>220</v>
      </c>
      <c r="F1235" s="358"/>
      <c r="G1235" s="357" t="s">
        <v>574</v>
      </c>
      <c r="H1235" s="358" t="s">
        <v>7494</v>
      </c>
      <c r="I1235" s="358" t="s">
        <v>182</v>
      </c>
      <c r="J1235" s="358"/>
      <c r="K1235" s="358" t="s">
        <v>169</v>
      </c>
      <c r="L1235" s="359">
        <v>4</v>
      </c>
      <c r="M1235" s="359">
        <v>4</v>
      </c>
      <c r="N1235" s="361" t="s">
        <v>12</v>
      </c>
      <c r="O1235" s="183">
        <v>5</v>
      </c>
      <c r="P1235" s="183" t="s">
        <v>177</v>
      </c>
    </row>
    <row r="1236" spans="1:16" ht="20">
      <c r="A1236" s="358" t="str">
        <f t="shared" si="3"/>
        <v>KS4_PrevY11_LAESTAB_anon</v>
      </c>
      <c r="B1236" s="358" t="s">
        <v>7495</v>
      </c>
      <c r="C1236" s="358"/>
      <c r="D1236" s="358"/>
      <c r="E1236" s="358" t="s">
        <v>220</v>
      </c>
      <c r="F1236" s="358"/>
      <c r="G1236" s="357" t="s">
        <v>574</v>
      </c>
      <c r="H1236" s="358" t="s">
        <v>7496</v>
      </c>
      <c r="I1236" s="358" t="s">
        <v>182</v>
      </c>
      <c r="J1236" s="358"/>
      <c r="K1236" s="358" t="s">
        <v>169</v>
      </c>
      <c r="L1236" s="359">
        <v>4</v>
      </c>
      <c r="M1236" s="359">
        <v>4</v>
      </c>
      <c r="N1236" s="361" t="s">
        <v>12</v>
      </c>
      <c r="O1236" s="183">
        <v>5</v>
      </c>
      <c r="P1236" s="183" t="s">
        <v>177</v>
      </c>
    </row>
    <row r="1237" spans="1:16" ht="20">
      <c r="A1237" s="358" t="str">
        <f t="shared" si="3"/>
        <v>KS4_PrevY11_LAESTAB_NFTYPE</v>
      </c>
      <c r="B1237" s="358" t="s">
        <v>7497</v>
      </c>
      <c r="C1237" s="358"/>
      <c r="D1237" s="358"/>
      <c r="E1237" s="358" t="s">
        <v>220</v>
      </c>
      <c r="F1237" s="358"/>
      <c r="G1237" s="357" t="s">
        <v>574</v>
      </c>
      <c r="H1237" s="358" t="s">
        <v>7498</v>
      </c>
      <c r="I1237" s="358" t="s">
        <v>182</v>
      </c>
      <c r="J1237" s="358"/>
      <c r="K1237" s="358" t="s">
        <v>169</v>
      </c>
      <c r="L1237" s="359">
        <v>4</v>
      </c>
      <c r="M1237" s="359">
        <v>4</v>
      </c>
      <c r="N1237" s="361" t="s">
        <v>12</v>
      </c>
      <c r="O1237" s="183">
        <v>5</v>
      </c>
      <c r="P1237" s="183" t="s">
        <v>177</v>
      </c>
    </row>
    <row r="1238" spans="1:16">
      <c r="A1238" s="358" t="str">
        <f t="shared" si="3"/>
        <v>KS4_PrevY10</v>
      </c>
      <c r="B1238" s="358" t="s">
        <v>7499</v>
      </c>
      <c r="C1238" s="358"/>
      <c r="D1238" s="358"/>
      <c r="E1238" s="358" t="s">
        <v>220</v>
      </c>
      <c r="F1238" s="358"/>
      <c r="G1238" s="357" t="s">
        <v>574</v>
      </c>
      <c r="H1238" s="358" t="s">
        <v>7500</v>
      </c>
      <c r="I1238" s="358" t="s">
        <v>182</v>
      </c>
      <c r="J1238" s="358"/>
      <c r="K1238" s="358" t="s">
        <v>169</v>
      </c>
      <c r="L1238" s="359">
        <v>4</v>
      </c>
      <c r="M1238" s="359">
        <v>4</v>
      </c>
      <c r="N1238" s="361" t="s">
        <v>12</v>
      </c>
      <c r="O1238" s="183">
        <v>5</v>
      </c>
      <c r="P1238" s="183" t="s">
        <v>177</v>
      </c>
    </row>
    <row r="1239" spans="1:16" ht="20">
      <c r="A1239" s="358" t="str">
        <f t="shared" si="3"/>
        <v>KS4_PrevY10_LAESTAB_anon</v>
      </c>
      <c r="B1239" s="358" t="s">
        <v>7501</v>
      </c>
      <c r="C1239" s="358"/>
      <c r="D1239" s="358"/>
      <c r="E1239" s="358" t="s">
        <v>220</v>
      </c>
      <c r="F1239" s="358"/>
      <c r="G1239" s="357" t="s">
        <v>574</v>
      </c>
      <c r="H1239" s="358" t="s">
        <v>7502</v>
      </c>
      <c r="I1239" s="358" t="s">
        <v>182</v>
      </c>
      <c r="J1239" s="358"/>
      <c r="K1239" s="358" t="s">
        <v>169</v>
      </c>
      <c r="L1239" s="359">
        <v>4</v>
      </c>
      <c r="M1239" s="359">
        <v>4</v>
      </c>
      <c r="N1239" s="361" t="s">
        <v>12</v>
      </c>
      <c r="O1239" s="183">
        <v>5</v>
      </c>
      <c r="P1239" s="183" t="s">
        <v>177</v>
      </c>
    </row>
    <row r="1240" spans="1:16" ht="20">
      <c r="A1240" s="358" t="str">
        <f t="shared" si="3"/>
        <v>KS4_PrevY10_LAESTAB_NFTYPE</v>
      </c>
      <c r="B1240" s="358" t="s">
        <v>7503</v>
      </c>
      <c r="C1240" s="358"/>
      <c r="D1240" s="358"/>
      <c r="E1240" s="358" t="s">
        <v>220</v>
      </c>
      <c r="F1240" s="358"/>
      <c r="G1240" s="357" t="s">
        <v>574</v>
      </c>
      <c r="H1240" s="358" t="s">
        <v>7504</v>
      </c>
      <c r="I1240" s="358" t="s">
        <v>182</v>
      </c>
      <c r="J1240" s="358"/>
      <c r="K1240" s="358" t="s">
        <v>169</v>
      </c>
      <c r="L1240" s="359">
        <v>4</v>
      </c>
      <c r="M1240" s="359">
        <v>4</v>
      </c>
      <c r="N1240" s="361" t="s">
        <v>12</v>
      </c>
      <c r="O1240" s="183">
        <v>5</v>
      </c>
      <c r="P1240" s="183" t="s">
        <v>177</v>
      </c>
    </row>
    <row r="1241" spans="1:16" ht="70">
      <c r="A1241" s="212" t="s">
        <v>7505</v>
      </c>
      <c r="B1241" s="212" t="s">
        <v>1307</v>
      </c>
      <c r="C1241" s="212" t="s">
        <v>7506</v>
      </c>
      <c r="D1241" s="212"/>
      <c r="E1241" s="212" t="s">
        <v>470</v>
      </c>
      <c r="F1241" s="212"/>
      <c r="G1241" s="388" t="s">
        <v>4177</v>
      </c>
      <c r="H1241" s="213" t="s">
        <v>1309</v>
      </c>
      <c r="I1241" s="213" t="s">
        <v>182</v>
      </c>
      <c r="J1241" s="389" t="s">
        <v>2099</v>
      </c>
      <c r="K1241" s="358" t="s">
        <v>169</v>
      </c>
      <c r="L1241" s="390">
        <v>4</v>
      </c>
      <c r="M1241" s="390">
        <v>4</v>
      </c>
      <c r="N1241" s="391" t="s">
        <v>10</v>
      </c>
      <c r="O1241" s="183">
        <v>5</v>
      </c>
      <c r="P1241" s="183" t="s">
        <v>177</v>
      </c>
    </row>
    <row r="1242" spans="1:16">
      <c r="A1242" s="205"/>
      <c r="B1242" s="205"/>
      <c r="C1242" s="205"/>
      <c r="D1242" s="205"/>
      <c r="E1242" s="205"/>
      <c r="F1242" s="205"/>
      <c r="G1242" s="392"/>
      <c r="H1242" s="196"/>
      <c r="I1242" s="196"/>
      <c r="J1242" s="366"/>
      <c r="K1242" s="366"/>
      <c r="L1242" s="366"/>
      <c r="M1242" s="366"/>
      <c r="N1242" s="393"/>
      <c r="O1242" s="198"/>
      <c r="P1242" s="228"/>
    </row>
    <row r="1243" spans="1:16">
      <c r="A1243" s="394" t="s">
        <v>4315</v>
      </c>
      <c r="B1243" s="395"/>
      <c r="C1243" s="394"/>
      <c r="D1243" s="394"/>
      <c r="E1243" s="394"/>
      <c r="F1243" s="394"/>
      <c r="G1243" s="394"/>
      <c r="H1243" s="366"/>
      <c r="I1243" s="366"/>
      <c r="J1243" s="366"/>
      <c r="K1243" s="366"/>
      <c r="L1243" s="366"/>
      <c r="M1243" s="366"/>
      <c r="N1243" s="228"/>
      <c r="O1243" s="198"/>
      <c r="P1243" s="228"/>
    </row>
    <row r="1244" spans="1:16">
      <c r="A1244" s="396" t="s">
        <v>4336</v>
      </c>
      <c r="B1244" s="396" t="s">
        <v>747</v>
      </c>
      <c r="C1244" s="396" t="s">
        <v>7507</v>
      </c>
      <c r="D1244" s="396"/>
      <c r="E1244" s="396" t="s">
        <v>470</v>
      </c>
      <c r="F1244" s="396"/>
      <c r="G1244" s="397" t="s">
        <v>4177</v>
      </c>
      <c r="H1244" s="398" t="s">
        <v>480</v>
      </c>
      <c r="I1244" s="398" t="s">
        <v>176</v>
      </c>
      <c r="J1244" s="396"/>
      <c r="K1244" s="358" t="s">
        <v>169</v>
      </c>
      <c r="L1244" s="399">
        <v>4</v>
      </c>
      <c r="M1244" s="399">
        <v>4</v>
      </c>
      <c r="N1244" s="400" t="s">
        <v>10</v>
      </c>
      <c r="O1244" s="183">
        <v>5</v>
      </c>
      <c r="P1244" s="183" t="s">
        <v>177</v>
      </c>
    </row>
    <row r="1245" spans="1:16" ht="20">
      <c r="A1245" s="358" t="s">
        <v>4338</v>
      </c>
      <c r="B1245" s="358" t="s">
        <v>468</v>
      </c>
      <c r="C1245" s="358" t="s">
        <v>4339</v>
      </c>
      <c r="D1245" s="358"/>
      <c r="E1245" s="358" t="s">
        <v>470</v>
      </c>
      <c r="F1245" s="358"/>
      <c r="G1245" s="357" t="s">
        <v>4177</v>
      </c>
      <c r="H1245" s="358" t="s">
        <v>471</v>
      </c>
      <c r="I1245" s="358" t="s">
        <v>443</v>
      </c>
      <c r="J1245" s="358"/>
      <c r="K1245" s="358" t="s">
        <v>169</v>
      </c>
      <c r="L1245" s="359">
        <v>4</v>
      </c>
      <c r="M1245" s="359">
        <v>4</v>
      </c>
      <c r="N1245" s="361" t="s">
        <v>10</v>
      </c>
      <c r="O1245" s="183">
        <v>3</v>
      </c>
      <c r="P1245" s="183" t="s">
        <v>177</v>
      </c>
    </row>
    <row r="1246" spans="1:16">
      <c r="A1246" s="358" t="s">
        <v>7508</v>
      </c>
      <c r="B1246" s="358" t="s">
        <v>7509</v>
      </c>
      <c r="C1246" s="358" t="s">
        <v>7510</v>
      </c>
      <c r="D1246" s="358"/>
      <c r="E1246" s="358" t="s">
        <v>220</v>
      </c>
      <c r="F1246" s="358"/>
      <c r="G1246" s="357" t="s">
        <v>4421</v>
      </c>
      <c r="H1246" s="358" t="s">
        <v>7511</v>
      </c>
      <c r="I1246" s="358" t="s">
        <v>443</v>
      </c>
      <c r="J1246" s="358"/>
      <c r="K1246" s="358" t="s">
        <v>169</v>
      </c>
      <c r="L1246" s="359">
        <v>4</v>
      </c>
      <c r="M1246" s="359">
        <v>4</v>
      </c>
      <c r="N1246" s="361" t="s">
        <v>10</v>
      </c>
      <c r="O1246" s="183">
        <v>5</v>
      </c>
      <c r="P1246" s="183" t="s">
        <v>177</v>
      </c>
    </row>
    <row r="1247" spans="1:16">
      <c r="A1247" s="358" t="s">
        <v>7512</v>
      </c>
      <c r="B1247" s="358" t="s">
        <v>7513</v>
      </c>
      <c r="C1247" s="358" t="s">
        <v>7514</v>
      </c>
      <c r="D1247" s="358"/>
      <c r="E1247" s="358" t="s">
        <v>220</v>
      </c>
      <c r="F1247" s="358"/>
      <c r="G1247" s="357" t="s">
        <v>7515</v>
      </c>
      <c r="H1247" s="358" t="s">
        <v>7516</v>
      </c>
      <c r="I1247" s="358" t="s">
        <v>176</v>
      </c>
      <c r="J1247" s="358"/>
      <c r="K1247" s="358" t="s">
        <v>169</v>
      </c>
      <c r="L1247" s="359">
        <v>4</v>
      </c>
      <c r="M1247" s="359">
        <v>4</v>
      </c>
      <c r="N1247" s="361" t="s">
        <v>10</v>
      </c>
      <c r="O1247" s="183">
        <v>5</v>
      </c>
      <c r="P1247" s="183" t="s">
        <v>177</v>
      </c>
    </row>
    <row r="1248" spans="1:16" ht="20">
      <c r="A1248" s="358" t="s">
        <v>7517</v>
      </c>
      <c r="B1248" s="358" t="s">
        <v>7518</v>
      </c>
      <c r="C1248" s="358" t="s">
        <v>7519</v>
      </c>
      <c r="D1248" s="358"/>
      <c r="E1248" s="358" t="s">
        <v>220</v>
      </c>
      <c r="F1248" s="358"/>
      <c r="G1248" s="357" t="s">
        <v>4177</v>
      </c>
      <c r="H1248" s="363" t="s">
        <v>7520</v>
      </c>
      <c r="I1248" s="363" t="s">
        <v>176</v>
      </c>
      <c r="J1248" s="358"/>
      <c r="K1248" s="358" t="s">
        <v>169</v>
      </c>
      <c r="L1248" s="359">
        <v>4</v>
      </c>
      <c r="M1248" s="359">
        <v>4</v>
      </c>
      <c r="N1248" s="361" t="s">
        <v>10</v>
      </c>
      <c r="O1248" s="183">
        <v>5</v>
      </c>
      <c r="P1248" s="183" t="s">
        <v>177</v>
      </c>
    </row>
    <row r="1249" spans="1:16" ht="20">
      <c r="A1249" s="358" t="s">
        <v>7521</v>
      </c>
      <c r="B1249" s="358" t="s">
        <v>3384</v>
      </c>
      <c r="C1249" s="358" t="s">
        <v>7522</v>
      </c>
      <c r="D1249" s="358"/>
      <c r="E1249" s="358" t="s">
        <v>220</v>
      </c>
      <c r="F1249" s="358"/>
      <c r="G1249" s="357" t="s">
        <v>4177</v>
      </c>
      <c r="H1249" s="363" t="s">
        <v>7523</v>
      </c>
      <c r="I1249" s="363" t="s">
        <v>166</v>
      </c>
      <c r="J1249" s="358" t="s">
        <v>7524</v>
      </c>
      <c r="K1249" s="358" t="s">
        <v>169</v>
      </c>
      <c r="L1249" s="359">
        <v>4</v>
      </c>
      <c r="M1249" s="359">
        <v>4</v>
      </c>
      <c r="N1249" s="361" t="s">
        <v>10</v>
      </c>
      <c r="O1249" s="183">
        <v>5</v>
      </c>
      <c r="P1249" s="183" t="s">
        <v>177</v>
      </c>
    </row>
    <row r="1250" spans="1:16">
      <c r="A1250" s="358" t="s">
        <v>7525</v>
      </c>
      <c r="B1250" s="358" t="s">
        <v>3377</v>
      </c>
      <c r="C1250" s="358" t="s">
        <v>7526</v>
      </c>
      <c r="D1250" s="358"/>
      <c r="E1250" s="358" t="s">
        <v>220</v>
      </c>
      <c r="F1250" s="358"/>
      <c r="G1250" s="357" t="s">
        <v>4177</v>
      </c>
      <c r="H1250" s="363" t="s">
        <v>7527</v>
      </c>
      <c r="I1250" s="363" t="s">
        <v>443</v>
      </c>
      <c r="J1250" s="358"/>
      <c r="K1250" s="358" t="s">
        <v>169</v>
      </c>
      <c r="L1250" s="359">
        <v>4</v>
      </c>
      <c r="M1250" s="359">
        <v>4</v>
      </c>
      <c r="N1250" s="361" t="s">
        <v>10</v>
      </c>
      <c r="O1250" s="183">
        <v>4</v>
      </c>
      <c r="P1250" s="183" t="s">
        <v>177</v>
      </c>
    </row>
    <row r="1251" spans="1:16">
      <c r="A1251" s="358" t="s">
        <v>7528</v>
      </c>
      <c r="B1251" s="358" t="s">
        <v>3363</v>
      </c>
      <c r="C1251" s="358" t="s">
        <v>7529</v>
      </c>
      <c r="D1251" s="358" t="s">
        <v>7530</v>
      </c>
      <c r="E1251" s="358" t="s">
        <v>220</v>
      </c>
      <c r="F1251" s="358"/>
      <c r="G1251" s="357" t="s">
        <v>4177</v>
      </c>
      <c r="H1251" s="363" t="s">
        <v>7531</v>
      </c>
      <c r="I1251" s="363" t="s">
        <v>443</v>
      </c>
      <c r="J1251" s="358"/>
      <c r="K1251" s="358" t="s">
        <v>169</v>
      </c>
      <c r="L1251" s="359">
        <v>4</v>
      </c>
      <c r="M1251" s="359">
        <v>4</v>
      </c>
      <c r="N1251" s="361" t="s">
        <v>10</v>
      </c>
      <c r="O1251" s="183">
        <v>5</v>
      </c>
      <c r="P1251" s="183" t="s">
        <v>177</v>
      </c>
    </row>
    <row r="1252" spans="1:16">
      <c r="A1252" s="358" t="s">
        <v>7532</v>
      </c>
      <c r="B1252" s="358" t="s">
        <v>7533</v>
      </c>
      <c r="C1252" s="358" t="s">
        <v>7534</v>
      </c>
      <c r="D1252" s="358"/>
      <c r="E1252" s="358" t="s">
        <v>220</v>
      </c>
      <c r="F1252" s="358"/>
      <c r="G1252" s="357" t="s">
        <v>4177</v>
      </c>
      <c r="H1252" s="363" t="s">
        <v>7535</v>
      </c>
      <c r="I1252" s="363" t="s">
        <v>443</v>
      </c>
      <c r="J1252" s="358"/>
      <c r="K1252" s="358" t="s">
        <v>169</v>
      </c>
      <c r="L1252" s="359">
        <v>4</v>
      </c>
      <c r="M1252" s="359">
        <v>4</v>
      </c>
      <c r="N1252" s="361" t="s">
        <v>10</v>
      </c>
      <c r="O1252" s="183">
        <v>5</v>
      </c>
      <c r="P1252" s="183" t="s">
        <v>177</v>
      </c>
    </row>
    <row r="1253" spans="1:16">
      <c r="A1253" s="358" t="s">
        <v>7536</v>
      </c>
      <c r="B1253" s="358" t="s">
        <v>2049</v>
      </c>
      <c r="C1253" s="358" t="s">
        <v>7537</v>
      </c>
      <c r="D1253" s="358"/>
      <c r="E1253" s="358" t="s">
        <v>220</v>
      </c>
      <c r="F1253" s="358"/>
      <c r="G1253" s="357" t="s">
        <v>4177</v>
      </c>
      <c r="H1253" s="363" t="s">
        <v>7538</v>
      </c>
      <c r="I1253" s="363" t="s">
        <v>443</v>
      </c>
      <c r="J1253" s="358"/>
      <c r="K1253" s="358" t="s">
        <v>169</v>
      </c>
      <c r="L1253" s="359">
        <v>4</v>
      </c>
      <c r="M1253" s="359">
        <v>4</v>
      </c>
      <c r="N1253" s="361" t="s">
        <v>10</v>
      </c>
      <c r="O1253" s="183">
        <v>5</v>
      </c>
      <c r="P1253" s="183" t="s">
        <v>177</v>
      </c>
    </row>
    <row r="1254" spans="1:16">
      <c r="A1254" s="358" t="s">
        <v>7539</v>
      </c>
      <c r="B1254" s="358" t="s">
        <v>7540</v>
      </c>
      <c r="C1254" s="358" t="s">
        <v>7541</v>
      </c>
      <c r="D1254" s="358"/>
      <c r="E1254" s="358" t="s">
        <v>220</v>
      </c>
      <c r="F1254" s="358"/>
      <c r="G1254" s="357" t="s">
        <v>4177</v>
      </c>
      <c r="H1254" s="363" t="s">
        <v>7542</v>
      </c>
      <c r="I1254" s="363" t="s">
        <v>182</v>
      </c>
      <c r="J1254" s="358"/>
      <c r="K1254" s="358" t="s">
        <v>169</v>
      </c>
      <c r="L1254" s="359">
        <v>4</v>
      </c>
      <c r="M1254" s="359">
        <v>4</v>
      </c>
      <c r="N1254" s="361" t="s">
        <v>10</v>
      </c>
      <c r="O1254" s="183">
        <v>5</v>
      </c>
      <c r="P1254" s="183" t="s">
        <v>177</v>
      </c>
    </row>
    <row r="1255" spans="1:16">
      <c r="A1255" s="358" t="s">
        <v>7543</v>
      </c>
      <c r="B1255" s="358" t="s">
        <v>7544</v>
      </c>
      <c r="C1255" s="358" t="s">
        <v>7545</v>
      </c>
      <c r="D1255" s="358"/>
      <c r="E1255" s="358" t="s">
        <v>220</v>
      </c>
      <c r="F1255" s="358"/>
      <c r="G1255" s="357" t="s">
        <v>4198</v>
      </c>
      <c r="H1255" s="358" t="s">
        <v>7546</v>
      </c>
      <c r="I1255" s="358" t="s">
        <v>182</v>
      </c>
      <c r="J1255" s="358"/>
      <c r="K1255" s="358" t="s">
        <v>169</v>
      </c>
      <c r="L1255" s="359">
        <v>4</v>
      </c>
      <c r="M1255" s="359">
        <v>4</v>
      </c>
      <c r="N1255" s="361" t="s">
        <v>10</v>
      </c>
      <c r="O1255" s="183">
        <v>5</v>
      </c>
      <c r="P1255" s="183" t="s">
        <v>177</v>
      </c>
    </row>
    <row r="1256" spans="1:16">
      <c r="A1256" s="358" t="s">
        <v>7547</v>
      </c>
      <c r="B1256" s="358" t="s">
        <v>7548</v>
      </c>
      <c r="C1256" s="358"/>
      <c r="D1256" s="358"/>
      <c r="E1256" s="358" t="s">
        <v>220</v>
      </c>
      <c r="F1256" s="358"/>
      <c r="G1256" s="357" t="s">
        <v>7549</v>
      </c>
      <c r="H1256" s="358" t="s">
        <v>7550</v>
      </c>
      <c r="I1256" s="358" t="s">
        <v>182</v>
      </c>
      <c r="J1256" s="358"/>
      <c r="K1256" s="358" t="s">
        <v>169</v>
      </c>
      <c r="L1256" s="359">
        <v>4</v>
      </c>
      <c r="M1256" s="359">
        <v>4</v>
      </c>
      <c r="N1256" s="361" t="s">
        <v>10</v>
      </c>
      <c r="O1256" s="183">
        <v>5</v>
      </c>
      <c r="P1256" s="183" t="s">
        <v>177</v>
      </c>
    </row>
    <row r="1257" spans="1:16">
      <c r="A1257" s="358" t="s">
        <v>7551</v>
      </c>
      <c r="B1257" s="358" t="s">
        <v>7552</v>
      </c>
      <c r="C1257" s="358"/>
      <c r="D1257" s="358"/>
      <c r="E1257" s="358" t="s">
        <v>220</v>
      </c>
      <c r="F1257" s="358"/>
      <c r="G1257" s="357" t="s">
        <v>1920</v>
      </c>
      <c r="H1257" s="358" t="s">
        <v>7553</v>
      </c>
      <c r="I1257" s="358" t="s">
        <v>182</v>
      </c>
      <c r="J1257" s="358" t="s">
        <v>7554</v>
      </c>
      <c r="K1257" s="358" t="s">
        <v>169</v>
      </c>
      <c r="L1257" s="359">
        <v>4</v>
      </c>
      <c r="M1257" s="359">
        <v>4</v>
      </c>
      <c r="N1257" s="361" t="s">
        <v>12</v>
      </c>
      <c r="O1257" s="183">
        <v>5</v>
      </c>
      <c r="P1257" s="183" t="s">
        <v>177</v>
      </c>
    </row>
    <row r="1258" spans="1:16">
      <c r="A1258" s="358" t="s">
        <v>7555</v>
      </c>
      <c r="B1258" s="358" t="s">
        <v>7556</v>
      </c>
      <c r="C1258" s="358" t="s">
        <v>7557</v>
      </c>
      <c r="D1258" s="358"/>
      <c r="E1258" s="358" t="s">
        <v>220</v>
      </c>
      <c r="F1258" s="358"/>
      <c r="G1258" s="357" t="s">
        <v>4191</v>
      </c>
      <c r="H1258" s="358" t="s">
        <v>7558</v>
      </c>
      <c r="I1258" s="358" t="s">
        <v>182</v>
      </c>
      <c r="J1258" s="358"/>
      <c r="K1258" s="358" t="s">
        <v>169</v>
      </c>
      <c r="L1258" s="359">
        <v>4</v>
      </c>
      <c r="M1258" s="359">
        <v>4</v>
      </c>
      <c r="N1258" s="361" t="s">
        <v>10</v>
      </c>
      <c r="O1258" s="183">
        <v>5</v>
      </c>
      <c r="P1258" s="183" t="s">
        <v>177</v>
      </c>
    </row>
    <row r="1259" spans="1:16">
      <c r="A1259" s="358" t="s">
        <v>7559</v>
      </c>
      <c r="B1259" s="358" t="s">
        <v>7560</v>
      </c>
      <c r="C1259" s="358" t="s">
        <v>7561</v>
      </c>
      <c r="D1259" s="358"/>
      <c r="E1259" s="358" t="s">
        <v>220</v>
      </c>
      <c r="F1259" s="358"/>
      <c r="G1259" s="357" t="s">
        <v>4191</v>
      </c>
      <c r="H1259" s="358" t="s">
        <v>7562</v>
      </c>
      <c r="I1259" s="358" t="s">
        <v>182</v>
      </c>
      <c r="J1259" s="358"/>
      <c r="K1259" s="358" t="s">
        <v>169</v>
      </c>
      <c r="L1259" s="359">
        <v>4</v>
      </c>
      <c r="M1259" s="359">
        <v>4</v>
      </c>
      <c r="N1259" s="361" t="s">
        <v>10</v>
      </c>
      <c r="O1259" s="183">
        <v>5</v>
      </c>
      <c r="P1259" s="183" t="s">
        <v>177</v>
      </c>
    </row>
    <row r="1260" spans="1:16">
      <c r="A1260" s="358" t="s">
        <v>7563</v>
      </c>
      <c r="B1260" s="358" t="s">
        <v>7564</v>
      </c>
      <c r="C1260" s="358" t="s">
        <v>7565</v>
      </c>
      <c r="D1260" s="358"/>
      <c r="E1260" s="358" t="s">
        <v>220</v>
      </c>
      <c r="F1260" s="358"/>
      <c r="G1260" s="357" t="s">
        <v>4191</v>
      </c>
      <c r="H1260" s="358" t="s">
        <v>7566</v>
      </c>
      <c r="I1260" s="358" t="s">
        <v>182</v>
      </c>
      <c r="J1260" s="358"/>
      <c r="K1260" s="358" t="s">
        <v>169</v>
      </c>
      <c r="L1260" s="359">
        <v>4</v>
      </c>
      <c r="M1260" s="359">
        <v>4</v>
      </c>
      <c r="N1260" s="361" t="s">
        <v>10</v>
      </c>
      <c r="O1260" s="183">
        <v>5</v>
      </c>
      <c r="P1260" s="183" t="s">
        <v>177</v>
      </c>
    </row>
    <row r="1261" spans="1:16">
      <c r="A1261" s="358" t="s">
        <v>7567</v>
      </c>
      <c r="B1261" s="358" t="s">
        <v>7568</v>
      </c>
      <c r="C1261" s="358" t="s">
        <v>7569</v>
      </c>
      <c r="D1261" s="358"/>
      <c r="E1261" s="358" t="s">
        <v>220</v>
      </c>
      <c r="F1261" s="358"/>
      <c r="G1261" s="357" t="s">
        <v>2151</v>
      </c>
      <c r="H1261" s="363" t="s">
        <v>7570</v>
      </c>
      <c r="I1261" s="363" t="s">
        <v>176</v>
      </c>
      <c r="J1261" s="358"/>
      <c r="K1261" s="358" t="s">
        <v>169</v>
      </c>
      <c r="L1261" s="359">
        <v>4</v>
      </c>
      <c r="M1261" s="359">
        <v>4</v>
      </c>
      <c r="N1261" s="361" t="s">
        <v>10</v>
      </c>
      <c r="O1261" s="183">
        <v>5</v>
      </c>
      <c r="P1261" s="183" t="s">
        <v>177</v>
      </c>
    </row>
    <row r="1262" spans="1:16">
      <c r="A1262" s="358" t="s">
        <v>7571</v>
      </c>
      <c r="B1262" s="358" t="s">
        <v>7572</v>
      </c>
      <c r="C1262" s="358" t="s">
        <v>7573</v>
      </c>
      <c r="D1262" s="358"/>
      <c r="E1262" s="358" t="s">
        <v>220</v>
      </c>
      <c r="F1262" s="358"/>
      <c r="G1262" s="357" t="s">
        <v>2151</v>
      </c>
      <c r="H1262" s="363" t="s">
        <v>7574</v>
      </c>
      <c r="I1262" s="363" t="s">
        <v>176</v>
      </c>
      <c r="J1262" s="358"/>
      <c r="K1262" s="358" t="s">
        <v>169</v>
      </c>
      <c r="L1262" s="359">
        <v>4</v>
      </c>
      <c r="M1262" s="359">
        <v>4</v>
      </c>
      <c r="N1262" s="361" t="s">
        <v>10</v>
      </c>
      <c r="O1262" s="183">
        <v>5</v>
      </c>
      <c r="P1262" s="183" t="s">
        <v>177</v>
      </c>
    </row>
    <row r="1263" spans="1:16">
      <c r="A1263" s="358" t="s">
        <v>7575</v>
      </c>
      <c r="B1263" s="358" t="s">
        <v>7576</v>
      </c>
      <c r="C1263" s="358" t="s">
        <v>7577</v>
      </c>
      <c r="D1263" s="358"/>
      <c r="E1263" s="358" t="s">
        <v>220</v>
      </c>
      <c r="F1263" s="358"/>
      <c r="G1263" s="357" t="s">
        <v>5603</v>
      </c>
      <c r="H1263" s="363" t="s">
        <v>7578</v>
      </c>
      <c r="I1263" s="363" t="s">
        <v>176</v>
      </c>
      <c r="J1263" s="358"/>
      <c r="K1263" s="358" t="s">
        <v>169</v>
      </c>
      <c r="L1263" s="359">
        <v>4</v>
      </c>
      <c r="M1263" s="359">
        <v>4</v>
      </c>
      <c r="N1263" s="361" t="s">
        <v>10</v>
      </c>
      <c r="O1263" s="183">
        <v>5</v>
      </c>
      <c r="P1263" s="183" t="s">
        <v>177</v>
      </c>
    </row>
    <row r="1264" spans="1:16">
      <c r="A1264" s="358" t="s">
        <v>7579</v>
      </c>
      <c r="B1264" s="358" t="s">
        <v>7580</v>
      </c>
      <c r="C1264" s="358" t="s">
        <v>7581</v>
      </c>
      <c r="D1264" s="358" t="s">
        <v>7582</v>
      </c>
      <c r="E1264" s="358" t="s">
        <v>220</v>
      </c>
      <c r="F1264" s="358"/>
      <c r="G1264" s="357" t="s">
        <v>2151</v>
      </c>
      <c r="H1264" s="363" t="s">
        <v>7583</v>
      </c>
      <c r="I1264" s="363"/>
      <c r="J1264" s="358"/>
      <c r="K1264" s="358" t="s">
        <v>169</v>
      </c>
      <c r="L1264" s="359">
        <v>4</v>
      </c>
      <c r="M1264" s="359">
        <v>4</v>
      </c>
      <c r="N1264" s="361" t="s">
        <v>10</v>
      </c>
      <c r="O1264" s="183">
        <v>5</v>
      </c>
      <c r="P1264" s="183" t="s">
        <v>177</v>
      </c>
    </row>
    <row r="1265" spans="1:16" s="611" customFormat="1" ht="23.25" customHeight="1">
      <c r="A1265" s="572" t="s">
        <v>7584</v>
      </c>
      <c r="B1265" s="573" t="s">
        <v>7585</v>
      </c>
      <c r="C1265" s="572"/>
      <c r="D1265" s="573"/>
      <c r="E1265" s="573" t="s">
        <v>220</v>
      </c>
      <c r="F1265" s="573"/>
      <c r="G1265" s="574" t="s">
        <v>4406</v>
      </c>
      <c r="H1265" s="575" t="s">
        <v>7583</v>
      </c>
      <c r="I1265" s="573" t="s">
        <v>182</v>
      </c>
      <c r="J1265" s="572"/>
      <c r="K1265" s="572" t="s">
        <v>169</v>
      </c>
      <c r="L1265" s="576">
        <v>4</v>
      </c>
      <c r="M1265" s="576">
        <v>4</v>
      </c>
      <c r="N1265" s="577" t="s">
        <v>10</v>
      </c>
      <c r="O1265" s="578">
        <v>5</v>
      </c>
      <c r="P1265" s="578" t="s">
        <v>177</v>
      </c>
    </row>
    <row r="1266" spans="1:16">
      <c r="A1266" s="358" t="s">
        <v>7586</v>
      </c>
      <c r="B1266" s="358" t="s">
        <v>7587</v>
      </c>
      <c r="C1266" s="358"/>
      <c r="D1266" s="358"/>
      <c r="E1266" s="358" t="s">
        <v>220</v>
      </c>
      <c r="F1266" s="358"/>
      <c r="G1266" s="357" t="s">
        <v>578</v>
      </c>
      <c r="H1266" s="358" t="s">
        <v>7588</v>
      </c>
      <c r="I1266" s="358"/>
      <c r="J1266" s="358"/>
      <c r="K1266" s="358" t="s">
        <v>169</v>
      </c>
      <c r="L1266" s="359">
        <v>4</v>
      </c>
      <c r="M1266" s="359">
        <v>4</v>
      </c>
      <c r="N1266" s="361" t="s">
        <v>12</v>
      </c>
      <c r="O1266" s="183">
        <v>5</v>
      </c>
      <c r="P1266" s="183" t="s">
        <v>177</v>
      </c>
    </row>
    <row r="1267" spans="1:16" ht="20">
      <c r="A1267" s="358" t="s">
        <v>7589</v>
      </c>
      <c r="B1267" s="358" t="s">
        <v>7590</v>
      </c>
      <c r="C1267" s="358"/>
      <c r="D1267" s="358"/>
      <c r="E1267" s="358" t="s">
        <v>220</v>
      </c>
      <c r="F1267" s="358"/>
      <c r="G1267" s="357" t="s">
        <v>578</v>
      </c>
      <c r="H1267" s="358" t="s">
        <v>7591</v>
      </c>
      <c r="I1267" s="358"/>
      <c r="J1267" s="358"/>
      <c r="K1267" s="358" t="s">
        <v>169</v>
      </c>
      <c r="L1267" s="359">
        <v>4</v>
      </c>
      <c r="M1267" s="359">
        <v>4</v>
      </c>
      <c r="N1267" s="361" t="s">
        <v>12</v>
      </c>
      <c r="O1267" s="183">
        <v>5</v>
      </c>
      <c r="P1267" s="183" t="s">
        <v>177</v>
      </c>
    </row>
    <row r="1268" spans="1:16">
      <c r="A1268" s="358" t="s">
        <v>7592</v>
      </c>
      <c r="B1268" s="358" t="s">
        <v>7593</v>
      </c>
      <c r="C1268" s="358" t="s">
        <v>7594</v>
      </c>
      <c r="D1268" s="358"/>
      <c r="E1268" s="358" t="s">
        <v>220</v>
      </c>
      <c r="F1268" s="358"/>
      <c r="G1268" s="357" t="s">
        <v>7595</v>
      </c>
      <c r="H1268" s="358" t="s">
        <v>7596</v>
      </c>
      <c r="I1268" s="358" t="s">
        <v>182</v>
      </c>
      <c r="J1268" s="358"/>
      <c r="K1268" s="358" t="s">
        <v>169</v>
      </c>
      <c r="L1268" s="359">
        <v>4</v>
      </c>
      <c r="M1268" s="359">
        <v>4</v>
      </c>
      <c r="N1268" s="361" t="s">
        <v>10</v>
      </c>
      <c r="O1268" s="183">
        <v>5</v>
      </c>
      <c r="P1268" s="183" t="s">
        <v>177</v>
      </c>
    </row>
    <row r="1269" spans="1:16">
      <c r="A1269" s="358" t="s">
        <v>7597</v>
      </c>
      <c r="B1269" s="358" t="s">
        <v>7598</v>
      </c>
      <c r="C1269" s="358"/>
      <c r="D1269" s="358"/>
      <c r="E1269" s="358" t="s">
        <v>220</v>
      </c>
      <c r="F1269" s="358"/>
      <c r="G1269" s="357" t="s">
        <v>578</v>
      </c>
      <c r="H1269" s="358" t="s">
        <v>7599</v>
      </c>
      <c r="I1269" s="358" t="s">
        <v>182</v>
      </c>
      <c r="J1269" s="358"/>
      <c r="K1269" s="358" t="s">
        <v>169</v>
      </c>
      <c r="L1269" s="359">
        <v>4</v>
      </c>
      <c r="M1269" s="359">
        <v>4</v>
      </c>
      <c r="N1269" s="361" t="s">
        <v>10</v>
      </c>
      <c r="O1269" s="183">
        <v>5</v>
      </c>
      <c r="P1269" s="183" t="s">
        <v>177</v>
      </c>
    </row>
    <row r="1270" spans="1:16">
      <c r="A1270" s="358" t="s">
        <v>7600</v>
      </c>
      <c r="B1270" s="358" t="s">
        <v>7601</v>
      </c>
      <c r="C1270" s="358"/>
      <c r="D1270" s="358"/>
      <c r="E1270" s="358" t="s">
        <v>220</v>
      </c>
      <c r="F1270" s="358"/>
      <c r="G1270" s="357" t="s">
        <v>578</v>
      </c>
      <c r="H1270" s="358" t="s">
        <v>7602</v>
      </c>
      <c r="I1270" s="358" t="s">
        <v>182</v>
      </c>
      <c r="J1270" s="358"/>
      <c r="K1270" s="358" t="s">
        <v>169</v>
      </c>
      <c r="L1270" s="359">
        <v>4</v>
      </c>
      <c r="M1270" s="359">
        <v>4</v>
      </c>
      <c r="N1270" s="361" t="s">
        <v>10</v>
      </c>
      <c r="O1270" s="183">
        <v>5</v>
      </c>
      <c r="P1270" s="183" t="s">
        <v>177</v>
      </c>
    </row>
    <row r="1271" spans="1:16" ht="240">
      <c r="A1271" s="358" t="s">
        <v>7603</v>
      </c>
      <c r="B1271" s="358" t="s">
        <v>3387</v>
      </c>
      <c r="C1271" s="358" t="s">
        <v>7604</v>
      </c>
      <c r="D1271" s="358"/>
      <c r="E1271" s="358" t="s">
        <v>220</v>
      </c>
      <c r="F1271" s="358"/>
      <c r="G1271" s="357" t="s">
        <v>4177</v>
      </c>
      <c r="H1271" s="363" t="s">
        <v>7605</v>
      </c>
      <c r="I1271" s="363" t="s">
        <v>182</v>
      </c>
      <c r="J1271" s="358" t="s">
        <v>7606</v>
      </c>
      <c r="K1271" s="358" t="s">
        <v>169</v>
      </c>
      <c r="L1271" s="359">
        <v>4</v>
      </c>
      <c r="M1271" s="359">
        <v>4</v>
      </c>
      <c r="N1271" s="361" t="s">
        <v>10</v>
      </c>
      <c r="O1271" s="183">
        <v>5</v>
      </c>
      <c r="P1271" s="183" t="s">
        <v>177</v>
      </c>
    </row>
    <row r="1272" spans="1:16">
      <c r="A1272" s="358" t="s">
        <v>7607</v>
      </c>
      <c r="B1272" s="358" t="s">
        <v>7608</v>
      </c>
      <c r="C1272" s="358" t="s">
        <v>7609</v>
      </c>
      <c r="D1272" s="358"/>
      <c r="E1272" s="358" t="s">
        <v>220</v>
      </c>
      <c r="F1272" s="358"/>
      <c r="G1272" s="357" t="s">
        <v>4191</v>
      </c>
      <c r="H1272" s="358" t="s">
        <v>7610</v>
      </c>
      <c r="I1272" s="358" t="s">
        <v>182</v>
      </c>
      <c r="J1272" s="358"/>
      <c r="K1272" s="358" t="s">
        <v>169</v>
      </c>
      <c r="L1272" s="359">
        <v>4</v>
      </c>
      <c r="M1272" s="359">
        <v>4</v>
      </c>
      <c r="N1272" s="361" t="s">
        <v>10</v>
      </c>
      <c r="O1272" s="183">
        <v>5</v>
      </c>
      <c r="P1272" s="183" t="s">
        <v>177</v>
      </c>
    </row>
    <row r="1273" spans="1:16">
      <c r="A1273" s="358" t="s">
        <v>7611</v>
      </c>
      <c r="B1273" s="358" t="s">
        <v>7612</v>
      </c>
      <c r="C1273" s="358" t="s">
        <v>7613</v>
      </c>
      <c r="D1273" s="358"/>
      <c r="E1273" s="358" t="s">
        <v>220</v>
      </c>
      <c r="F1273" s="358"/>
      <c r="G1273" s="357" t="s">
        <v>4191</v>
      </c>
      <c r="H1273" s="358" t="s">
        <v>7614</v>
      </c>
      <c r="I1273" s="358" t="s">
        <v>182</v>
      </c>
      <c r="J1273" s="358"/>
      <c r="K1273" s="358" t="s">
        <v>169</v>
      </c>
      <c r="L1273" s="359">
        <v>4</v>
      </c>
      <c r="M1273" s="359">
        <v>4</v>
      </c>
      <c r="N1273" s="361" t="s">
        <v>10</v>
      </c>
      <c r="O1273" s="183">
        <v>5</v>
      </c>
      <c r="P1273" s="183" t="s">
        <v>177</v>
      </c>
    </row>
    <row r="1274" spans="1:16">
      <c r="A1274" s="358" t="s">
        <v>7615</v>
      </c>
      <c r="B1274" s="358" t="s">
        <v>3499</v>
      </c>
      <c r="C1274" s="358" t="s">
        <v>7616</v>
      </c>
      <c r="D1274" s="358"/>
      <c r="E1274" s="358" t="s">
        <v>220</v>
      </c>
      <c r="F1274" s="358"/>
      <c r="G1274" s="357" t="s">
        <v>2151</v>
      </c>
      <c r="H1274" s="363" t="s">
        <v>7617</v>
      </c>
      <c r="I1274" s="363" t="s">
        <v>176</v>
      </c>
      <c r="J1274" s="358"/>
      <c r="K1274" s="358" t="s">
        <v>169</v>
      </c>
      <c r="L1274" s="359">
        <v>4</v>
      </c>
      <c r="M1274" s="359">
        <v>4</v>
      </c>
      <c r="N1274" s="361" t="s">
        <v>10</v>
      </c>
      <c r="O1274" s="183">
        <v>5</v>
      </c>
      <c r="P1274" s="183" t="s">
        <v>177</v>
      </c>
    </row>
    <row r="1275" spans="1:16" ht="20">
      <c r="A1275" s="358" t="s">
        <v>7618</v>
      </c>
      <c r="B1275" s="358" t="s">
        <v>7619</v>
      </c>
      <c r="C1275" s="358" t="s">
        <v>7620</v>
      </c>
      <c r="D1275" s="358"/>
      <c r="E1275" s="358" t="s">
        <v>220</v>
      </c>
      <c r="F1275" s="358"/>
      <c r="G1275" s="357" t="s">
        <v>2090</v>
      </c>
      <c r="H1275" s="363" t="s">
        <v>7621</v>
      </c>
      <c r="I1275" s="363" t="s">
        <v>176</v>
      </c>
      <c r="J1275" s="358"/>
      <c r="K1275" s="358" t="s">
        <v>169</v>
      </c>
      <c r="L1275" s="359">
        <v>4</v>
      </c>
      <c r="M1275" s="359">
        <v>4</v>
      </c>
      <c r="N1275" s="361" t="s">
        <v>10</v>
      </c>
      <c r="O1275" s="183">
        <v>5</v>
      </c>
      <c r="P1275" s="183" t="s">
        <v>177</v>
      </c>
    </row>
    <row r="1276" spans="1:16" ht="20">
      <c r="A1276" s="358" t="s">
        <v>7622</v>
      </c>
      <c r="B1276" s="358" t="s">
        <v>7623</v>
      </c>
      <c r="C1276" s="358"/>
      <c r="D1276" s="358"/>
      <c r="E1276" s="358" t="s">
        <v>220</v>
      </c>
      <c r="F1276" s="358"/>
      <c r="G1276" s="357" t="s">
        <v>578</v>
      </c>
      <c r="H1276" s="358" t="s">
        <v>7624</v>
      </c>
      <c r="I1276" s="358"/>
      <c r="J1276" s="358" t="s">
        <v>1429</v>
      </c>
      <c r="K1276" s="358" t="s">
        <v>169</v>
      </c>
      <c r="L1276" s="359">
        <v>4</v>
      </c>
      <c r="M1276" s="359">
        <v>4</v>
      </c>
      <c r="N1276" s="361" t="s">
        <v>10</v>
      </c>
      <c r="O1276" s="183">
        <v>5</v>
      </c>
      <c r="P1276" s="183" t="s">
        <v>177</v>
      </c>
    </row>
    <row r="1277" spans="1:16" ht="20">
      <c r="A1277" s="358" t="s">
        <v>7625</v>
      </c>
      <c r="B1277" s="358" t="s">
        <v>7626</v>
      </c>
      <c r="C1277" s="358"/>
      <c r="D1277" s="358"/>
      <c r="E1277" s="358" t="s">
        <v>220</v>
      </c>
      <c r="F1277" s="358"/>
      <c r="G1277" s="357" t="s">
        <v>6434</v>
      </c>
      <c r="H1277" s="363" t="s">
        <v>7627</v>
      </c>
      <c r="I1277" s="363" t="s">
        <v>166</v>
      </c>
      <c r="J1277" s="358" t="s">
        <v>1429</v>
      </c>
      <c r="K1277" s="358" t="s">
        <v>169</v>
      </c>
      <c r="L1277" s="359">
        <v>4</v>
      </c>
      <c r="M1277" s="359">
        <v>4</v>
      </c>
      <c r="N1277" s="361" t="s">
        <v>12</v>
      </c>
      <c r="O1277" s="183">
        <v>5</v>
      </c>
      <c r="P1277" s="183" t="s">
        <v>177</v>
      </c>
    </row>
    <row r="1278" spans="1:16" ht="20">
      <c r="A1278" s="358" t="s">
        <v>7628</v>
      </c>
      <c r="B1278" s="358" t="s">
        <v>7629</v>
      </c>
      <c r="C1278" s="358" t="s">
        <v>7630</v>
      </c>
      <c r="D1278" s="358"/>
      <c r="E1278" s="358" t="s">
        <v>220</v>
      </c>
      <c r="F1278" s="358"/>
      <c r="G1278" s="357" t="s">
        <v>4177</v>
      </c>
      <c r="H1278" s="363" t="s">
        <v>7631</v>
      </c>
      <c r="I1278" s="363" t="s">
        <v>166</v>
      </c>
      <c r="J1278" s="358" t="s">
        <v>7632</v>
      </c>
      <c r="K1278" s="358" t="s">
        <v>169</v>
      </c>
      <c r="L1278" s="359">
        <v>4</v>
      </c>
      <c r="M1278" s="359">
        <v>4</v>
      </c>
      <c r="N1278" s="361" t="s">
        <v>10</v>
      </c>
      <c r="O1278" s="183">
        <v>5</v>
      </c>
      <c r="P1278" s="183" t="s">
        <v>177</v>
      </c>
    </row>
    <row r="1279" spans="1:16" ht="20">
      <c r="A1279" s="358" t="s">
        <v>7633</v>
      </c>
      <c r="B1279" s="358" t="s">
        <v>7634</v>
      </c>
      <c r="C1279" s="358" t="s">
        <v>7635</v>
      </c>
      <c r="D1279" s="358"/>
      <c r="E1279" s="358" t="s">
        <v>220</v>
      </c>
      <c r="F1279" s="358"/>
      <c r="G1279" s="357" t="s">
        <v>4416</v>
      </c>
      <c r="H1279" s="363" t="s">
        <v>7636</v>
      </c>
      <c r="I1279" s="363" t="s">
        <v>166</v>
      </c>
      <c r="J1279" s="358" t="s">
        <v>7632</v>
      </c>
      <c r="K1279" s="358" t="s">
        <v>169</v>
      </c>
      <c r="L1279" s="359">
        <v>4</v>
      </c>
      <c r="M1279" s="359">
        <v>4</v>
      </c>
      <c r="N1279" s="361" t="s">
        <v>10</v>
      </c>
      <c r="O1279" s="183">
        <v>5</v>
      </c>
      <c r="P1279" s="183" t="s">
        <v>177</v>
      </c>
    </row>
    <row r="1280" spans="1:16" ht="30">
      <c r="A1280" s="358" t="s">
        <v>7637</v>
      </c>
      <c r="B1280" s="358" t="s">
        <v>3392</v>
      </c>
      <c r="C1280" s="358" t="s">
        <v>7638</v>
      </c>
      <c r="D1280" s="358"/>
      <c r="E1280" s="358" t="s">
        <v>220</v>
      </c>
      <c r="F1280" s="358"/>
      <c r="G1280" s="357" t="s">
        <v>4177</v>
      </c>
      <c r="H1280" s="363" t="s">
        <v>7639</v>
      </c>
      <c r="I1280" s="363" t="s">
        <v>166</v>
      </c>
      <c r="J1280" s="358" t="s">
        <v>7632</v>
      </c>
      <c r="K1280" s="358" t="s">
        <v>169</v>
      </c>
      <c r="L1280" s="359">
        <v>4</v>
      </c>
      <c r="M1280" s="359">
        <v>4</v>
      </c>
      <c r="N1280" s="361" t="s">
        <v>10</v>
      </c>
      <c r="O1280" s="183">
        <v>5</v>
      </c>
      <c r="P1280" s="183" t="s">
        <v>177</v>
      </c>
    </row>
    <row r="1281" spans="1:16" ht="20">
      <c r="A1281" s="358" t="s">
        <v>7640</v>
      </c>
      <c r="B1281" s="358" t="s">
        <v>7641</v>
      </c>
      <c r="C1281" s="358"/>
      <c r="D1281" s="358"/>
      <c r="E1281" s="358" t="s">
        <v>220</v>
      </c>
      <c r="F1281" s="358"/>
      <c r="G1281" s="357" t="s">
        <v>4301</v>
      </c>
      <c r="H1281" s="363" t="s">
        <v>7642</v>
      </c>
      <c r="I1281" s="363" t="s">
        <v>166</v>
      </c>
      <c r="J1281" s="358" t="s">
        <v>7632</v>
      </c>
      <c r="K1281" s="358" t="s">
        <v>169</v>
      </c>
      <c r="L1281" s="359">
        <v>4</v>
      </c>
      <c r="M1281" s="359">
        <v>4</v>
      </c>
      <c r="N1281" s="361" t="s">
        <v>10</v>
      </c>
      <c r="O1281" s="183">
        <v>5</v>
      </c>
      <c r="P1281" s="183" t="s">
        <v>177</v>
      </c>
    </row>
    <row r="1282" spans="1:16" ht="20">
      <c r="A1282" s="358" t="s">
        <v>7643</v>
      </c>
      <c r="B1282" s="358" t="s">
        <v>7644</v>
      </c>
      <c r="C1282" s="358"/>
      <c r="D1282" s="358"/>
      <c r="E1282" s="358" t="s">
        <v>220</v>
      </c>
      <c r="F1282" s="358"/>
      <c r="G1282" s="357" t="s">
        <v>4301</v>
      </c>
      <c r="H1282" s="363" t="s">
        <v>7645</v>
      </c>
      <c r="I1282" s="363" t="s">
        <v>166</v>
      </c>
      <c r="J1282" s="358" t="s">
        <v>7632</v>
      </c>
      <c r="K1282" s="358" t="s">
        <v>169</v>
      </c>
      <c r="L1282" s="359">
        <v>4</v>
      </c>
      <c r="M1282" s="359">
        <v>4</v>
      </c>
      <c r="N1282" s="361" t="s">
        <v>10</v>
      </c>
      <c r="O1282" s="183">
        <v>5</v>
      </c>
      <c r="P1282" s="183" t="s">
        <v>177</v>
      </c>
    </row>
    <row r="1283" spans="1:16" ht="30">
      <c r="A1283" s="358" t="s">
        <v>7646</v>
      </c>
      <c r="B1283" s="358" t="s">
        <v>7647</v>
      </c>
      <c r="C1283" s="358"/>
      <c r="D1283" s="358"/>
      <c r="E1283" s="358" t="s">
        <v>220</v>
      </c>
      <c r="F1283" s="358"/>
      <c r="G1283" s="357" t="s">
        <v>4301</v>
      </c>
      <c r="H1283" s="363" t="s">
        <v>7648</v>
      </c>
      <c r="I1283" s="363" t="s">
        <v>166</v>
      </c>
      <c r="J1283" s="358" t="s">
        <v>7632</v>
      </c>
      <c r="K1283" s="358" t="s">
        <v>169</v>
      </c>
      <c r="L1283" s="359">
        <v>4</v>
      </c>
      <c r="M1283" s="359">
        <v>4</v>
      </c>
      <c r="N1283" s="361" t="s">
        <v>10</v>
      </c>
      <c r="O1283" s="183">
        <v>5</v>
      </c>
      <c r="P1283" s="183" t="s">
        <v>177</v>
      </c>
    </row>
    <row r="1284" spans="1:16" ht="20">
      <c r="A1284" s="358" t="s">
        <v>7649</v>
      </c>
      <c r="B1284" s="358" t="s">
        <v>7650</v>
      </c>
      <c r="C1284" s="358" t="s">
        <v>7651</v>
      </c>
      <c r="D1284" s="358"/>
      <c r="E1284" s="358" t="s">
        <v>220</v>
      </c>
      <c r="F1284" s="358"/>
      <c r="G1284" s="357" t="s">
        <v>5603</v>
      </c>
      <c r="H1284" s="358" t="s">
        <v>7652</v>
      </c>
      <c r="I1284" s="363" t="s">
        <v>166</v>
      </c>
      <c r="J1284" s="358" t="s">
        <v>7632</v>
      </c>
      <c r="K1284" s="358" t="s">
        <v>169</v>
      </c>
      <c r="L1284" s="359">
        <v>4</v>
      </c>
      <c r="M1284" s="359">
        <v>4</v>
      </c>
      <c r="N1284" s="361" t="s">
        <v>10</v>
      </c>
      <c r="O1284" s="183">
        <v>5</v>
      </c>
      <c r="P1284" s="183" t="s">
        <v>177</v>
      </c>
    </row>
    <row r="1285" spans="1:16" ht="20">
      <c r="A1285" s="358" t="s">
        <v>7653</v>
      </c>
      <c r="B1285" s="358" t="s">
        <v>7654</v>
      </c>
      <c r="C1285" s="358" t="s">
        <v>7655</v>
      </c>
      <c r="D1285" s="358"/>
      <c r="E1285" s="358" t="s">
        <v>220</v>
      </c>
      <c r="F1285" s="358"/>
      <c r="G1285" s="357" t="s">
        <v>5603</v>
      </c>
      <c r="H1285" s="358" t="s">
        <v>7652</v>
      </c>
      <c r="I1285" s="363" t="s">
        <v>166</v>
      </c>
      <c r="J1285" s="358" t="s">
        <v>7632</v>
      </c>
      <c r="K1285" s="358" t="s">
        <v>169</v>
      </c>
      <c r="L1285" s="359">
        <v>4</v>
      </c>
      <c r="M1285" s="359">
        <v>4</v>
      </c>
      <c r="N1285" s="361" t="s">
        <v>10</v>
      </c>
      <c r="O1285" s="183">
        <v>5</v>
      </c>
      <c r="P1285" s="183" t="s">
        <v>177</v>
      </c>
    </row>
    <row r="1286" spans="1:16" ht="30">
      <c r="A1286" s="358" t="s">
        <v>7656</v>
      </c>
      <c r="B1286" s="358" t="s">
        <v>7657</v>
      </c>
      <c r="C1286" s="358" t="s">
        <v>7658</v>
      </c>
      <c r="D1286" s="358" t="s">
        <v>7659</v>
      </c>
      <c r="E1286" s="358" t="s">
        <v>220</v>
      </c>
      <c r="F1286" s="358"/>
      <c r="G1286" s="357" t="s">
        <v>2151</v>
      </c>
      <c r="H1286" s="358" t="s">
        <v>7660</v>
      </c>
      <c r="I1286" s="363" t="s">
        <v>166</v>
      </c>
      <c r="J1286" s="358" t="s">
        <v>7632</v>
      </c>
      <c r="K1286" s="358" t="s">
        <v>169</v>
      </c>
      <c r="L1286" s="359">
        <v>4</v>
      </c>
      <c r="M1286" s="359">
        <v>4</v>
      </c>
      <c r="N1286" s="361" t="s">
        <v>10</v>
      </c>
      <c r="O1286" s="183">
        <v>5</v>
      </c>
      <c r="P1286" s="183" t="s">
        <v>177</v>
      </c>
    </row>
    <row r="1287" spans="1:16" ht="20">
      <c r="A1287" s="358" t="s">
        <v>7661</v>
      </c>
      <c r="B1287" s="358" t="s">
        <v>7662</v>
      </c>
      <c r="C1287" s="358"/>
      <c r="D1287" s="358"/>
      <c r="E1287" s="358" t="s">
        <v>220</v>
      </c>
      <c r="F1287" s="358"/>
      <c r="G1287" s="357" t="s">
        <v>4301</v>
      </c>
      <c r="H1287" s="358" t="s">
        <v>7663</v>
      </c>
      <c r="I1287" s="363" t="s">
        <v>166</v>
      </c>
      <c r="J1287" s="358" t="s">
        <v>7632</v>
      </c>
      <c r="K1287" s="358" t="s">
        <v>169</v>
      </c>
      <c r="L1287" s="359">
        <v>4</v>
      </c>
      <c r="M1287" s="359">
        <v>4</v>
      </c>
      <c r="N1287" s="361" t="s">
        <v>10</v>
      </c>
      <c r="O1287" s="183">
        <v>5</v>
      </c>
      <c r="P1287" s="183" t="s">
        <v>177</v>
      </c>
    </row>
    <row r="1288" spans="1:16" ht="20">
      <c r="A1288" s="358" t="s">
        <v>7664</v>
      </c>
      <c r="B1288" s="358" t="s">
        <v>7665</v>
      </c>
      <c r="C1288" s="358" t="s">
        <v>7666</v>
      </c>
      <c r="D1288" s="358"/>
      <c r="E1288" s="358" t="s">
        <v>220</v>
      </c>
      <c r="F1288" s="358"/>
      <c r="G1288" s="357" t="s">
        <v>4398</v>
      </c>
      <c r="H1288" s="358" t="s">
        <v>7667</v>
      </c>
      <c r="I1288" s="363" t="s">
        <v>166</v>
      </c>
      <c r="J1288" s="358" t="s">
        <v>7632</v>
      </c>
      <c r="K1288" s="358" t="s">
        <v>169</v>
      </c>
      <c r="L1288" s="359">
        <v>4</v>
      </c>
      <c r="M1288" s="359">
        <v>4</v>
      </c>
      <c r="N1288" s="361" t="s">
        <v>10</v>
      </c>
      <c r="O1288" s="183">
        <v>5</v>
      </c>
      <c r="P1288" s="183" t="s">
        <v>177</v>
      </c>
    </row>
    <row r="1289" spans="1:16" ht="20">
      <c r="A1289" s="358" t="s">
        <v>7668</v>
      </c>
      <c r="B1289" s="358" t="s">
        <v>3401</v>
      </c>
      <c r="C1289" s="358" t="s">
        <v>7669</v>
      </c>
      <c r="D1289" s="358" t="s">
        <v>4391</v>
      </c>
      <c r="E1289" s="358" t="s">
        <v>220</v>
      </c>
      <c r="F1289" s="358"/>
      <c r="G1289" s="357" t="s">
        <v>2151</v>
      </c>
      <c r="H1289" s="363" t="s">
        <v>7670</v>
      </c>
      <c r="I1289" s="363" t="s">
        <v>182</v>
      </c>
      <c r="J1289" s="358" t="s">
        <v>3638</v>
      </c>
      <c r="K1289" s="358" t="s">
        <v>169</v>
      </c>
      <c r="L1289" s="359">
        <v>4</v>
      </c>
      <c r="M1289" s="359">
        <v>4</v>
      </c>
      <c r="N1289" s="361" t="s">
        <v>10</v>
      </c>
      <c r="O1289" s="183">
        <v>5</v>
      </c>
      <c r="P1289" s="183" t="s">
        <v>177</v>
      </c>
    </row>
    <row r="1290" spans="1:16" ht="20">
      <c r="A1290" s="358" t="s">
        <v>7671</v>
      </c>
      <c r="B1290" s="358" t="s">
        <v>7672</v>
      </c>
      <c r="C1290" s="358"/>
      <c r="D1290" s="358"/>
      <c r="E1290" s="358" t="s">
        <v>220</v>
      </c>
      <c r="F1290" s="358"/>
      <c r="G1290" s="357" t="s">
        <v>7673</v>
      </c>
      <c r="H1290" s="363" t="s">
        <v>7674</v>
      </c>
      <c r="I1290" s="363" t="s">
        <v>166</v>
      </c>
      <c r="J1290" s="358" t="s">
        <v>7632</v>
      </c>
      <c r="K1290" s="358" t="s">
        <v>169</v>
      </c>
      <c r="L1290" s="359">
        <v>4</v>
      </c>
      <c r="M1290" s="359">
        <v>4</v>
      </c>
      <c r="N1290" s="361" t="s">
        <v>10</v>
      </c>
      <c r="O1290" s="183">
        <v>5</v>
      </c>
      <c r="P1290" s="183" t="s">
        <v>177</v>
      </c>
    </row>
    <row r="1291" spans="1:16" ht="20">
      <c r="A1291" s="358" t="s">
        <v>7675</v>
      </c>
      <c r="B1291" s="358" t="s">
        <v>7676</v>
      </c>
      <c r="C1291" s="358"/>
      <c r="D1291" s="358"/>
      <c r="E1291" s="358" t="s">
        <v>220</v>
      </c>
      <c r="F1291" s="358"/>
      <c r="G1291" s="357" t="s">
        <v>4301</v>
      </c>
      <c r="H1291" s="363" t="s">
        <v>7677</v>
      </c>
      <c r="I1291" s="363" t="s">
        <v>166</v>
      </c>
      <c r="J1291" s="358" t="s">
        <v>7632</v>
      </c>
      <c r="K1291" s="358" t="s">
        <v>169</v>
      </c>
      <c r="L1291" s="359">
        <v>4</v>
      </c>
      <c r="M1291" s="359">
        <v>4</v>
      </c>
      <c r="N1291" s="361" t="s">
        <v>12</v>
      </c>
      <c r="O1291" s="183">
        <v>5</v>
      </c>
      <c r="P1291" s="183" t="s">
        <v>177</v>
      </c>
    </row>
    <row r="1292" spans="1:16" ht="20">
      <c r="A1292" s="358" t="s">
        <v>7678</v>
      </c>
      <c r="B1292" s="358" t="s">
        <v>7679</v>
      </c>
      <c r="C1292" s="358"/>
      <c r="D1292" s="358"/>
      <c r="E1292" s="358" t="s">
        <v>220</v>
      </c>
      <c r="F1292" s="358"/>
      <c r="G1292" s="357" t="s">
        <v>4301</v>
      </c>
      <c r="H1292" s="363" t="s">
        <v>7680</v>
      </c>
      <c r="I1292" s="363" t="s">
        <v>166</v>
      </c>
      <c r="J1292" s="358" t="s">
        <v>7632</v>
      </c>
      <c r="K1292" s="358" t="s">
        <v>169</v>
      </c>
      <c r="L1292" s="359">
        <v>4</v>
      </c>
      <c r="M1292" s="359">
        <v>4</v>
      </c>
      <c r="N1292" s="361" t="s">
        <v>12</v>
      </c>
      <c r="O1292" s="183">
        <v>5</v>
      </c>
      <c r="P1292" s="183" t="s">
        <v>177</v>
      </c>
    </row>
    <row r="1293" spans="1:16" ht="20">
      <c r="A1293" s="174" t="s">
        <v>7681</v>
      </c>
      <c r="B1293" s="358" t="s">
        <v>7682</v>
      </c>
      <c r="C1293" s="358"/>
      <c r="D1293" s="358"/>
      <c r="E1293" s="358" t="s">
        <v>220</v>
      </c>
      <c r="F1293" s="380"/>
      <c r="G1293" s="401" t="s">
        <v>4301</v>
      </c>
      <c r="H1293" s="228" t="s">
        <v>7683</v>
      </c>
      <c r="I1293" s="363" t="s">
        <v>166</v>
      </c>
      <c r="J1293" s="358" t="s">
        <v>7632</v>
      </c>
      <c r="K1293" s="358" t="s">
        <v>169</v>
      </c>
      <c r="L1293" s="359">
        <v>4</v>
      </c>
      <c r="M1293" s="359">
        <v>4</v>
      </c>
      <c r="N1293" s="361" t="s">
        <v>12</v>
      </c>
      <c r="O1293" s="183">
        <v>5</v>
      </c>
      <c r="P1293" s="183" t="s">
        <v>177</v>
      </c>
    </row>
    <row r="1294" spans="1:16" ht="20">
      <c r="A1294" s="174" t="s">
        <v>7684</v>
      </c>
      <c r="B1294" s="358" t="s">
        <v>7685</v>
      </c>
      <c r="C1294" s="358"/>
      <c r="D1294" s="358"/>
      <c r="E1294" s="358" t="s">
        <v>220</v>
      </c>
      <c r="F1294" s="380"/>
      <c r="G1294" s="401" t="s">
        <v>4301</v>
      </c>
      <c r="H1294" s="182" t="s">
        <v>7686</v>
      </c>
      <c r="I1294" s="363" t="s">
        <v>166</v>
      </c>
      <c r="J1294" s="358" t="s">
        <v>7632</v>
      </c>
      <c r="K1294" s="358" t="s">
        <v>169</v>
      </c>
      <c r="L1294" s="359">
        <v>4</v>
      </c>
      <c r="M1294" s="359">
        <v>4</v>
      </c>
      <c r="N1294" s="361" t="s">
        <v>12</v>
      </c>
      <c r="O1294" s="183">
        <v>5</v>
      </c>
      <c r="P1294" s="183" t="s">
        <v>177</v>
      </c>
    </row>
    <row r="1295" spans="1:16" ht="30">
      <c r="A1295" s="174" t="s">
        <v>7687</v>
      </c>
      <c r="B1295" s="358" t="s">
        <v>7688</v>
      </c>
      <c r="C1295" s="368"/>
      <c r="D1295" s="368"/>
      <c r="E1295" s="358" t="s">
        <v>220</v>
      </c>
      <c r="F1295" s="380"/>
      <c r="G1295" s="401" t="s">
        <v>1864</v>
      </c>
      <c r="H1295" s="182" t="s">
        <v>7689</v>
      </c>
      <c r="I1295" s="363" t="s">
        <v>166</v>
      </c>
      <c r="J1295" s="358" t="s">
        <v>7632</v>
      </c>
      <c r="K1295" s="358" t="s">
        <v>169</v>
      </c>
      <c r="L1295" s="359">
        <v>4</v>
      </c>
      <c r="M1295" s="359">
        <v>4</v>
      </c>
      <c r="N1295" s="361" t="s">
        <v>10</v>
      </c>
      <c r="O1295" s="183">
        <v>5</v>
      </c>
      <c r="P1295" s="183" t="s">
        <v>177</v>
      </c>
    </row>
    <row r="1296" spans="1:16" ht="30">
      <c r="A1296" s="174" t="s">
        <v>7690</v>
      </c>
      <c r="B1296" s="358" t="s">
        <v>7691</v>
      </c>
      <c r="C1296" s="368"/>
      <c r="D1296" s="368"/>
      <c r="E1296" s="358" t="s">
        <v>220</v>
      </c>
      <c r="F1296" s="380"/>
      <c r="G1296" s="401" t="s">
        <v>1864</v>
      </c>
      <c r="H1296" s="182" t="s">
        <v>7692</v>
      </c>
      <c r="I1296" s="363" t="s">
        <v>166</v>
      </c>
      <c r="J1296" s="358" t="s">
        <v>7632</v>
      </c>
      <c r="K1296" s="358" t="s">
        <v>169</v>
      </c>
      <c r="L1296" s="359">
        <v>4</v>
      </c>
      <c r="M1296" s="359">
        <v>4</v>
      </c>
      <c r="N1296" s="361" t="s">
        <v>10</v>
      </c>
      <c r="O1296" s="183">
        <v>5</v>
      </c>
      <c r="P1296" s="183" t="s">
        <v>177</v>
      </c>
    </row>
    <row r="1297" spans="1:16" ht="70">
      <c r="A1297" s="174" t="s">
        <v>7693</v>
      </c>
      <c r="B1297" s="358" t="s">
        <v>7694</v>
      </c>
      <c r="C1297" s="368"/>
      <c r="D1297" s="368"/>
      <c r="E1297" s="358" t="s">
        <v>220</v>
      </c>
      <c r="F1297" s="380"/>
      <c r="G1297" s="401" t="s">
        <v>1864</v>
      </c>
      <c r="H1297" s="182" t="s">
        <v>7695</v>
      </c>
      <c r="I1297" s="363" t="s">
        <v>166</v>
      </c>
      <c r="J1297" s="358" t="s">
        <v>7632</v>
      </c>
      <c r="K1297" s="358" t="s">
        <v>169</v>
      </c>
      <c r="L1297" s="359">
        <v>4</v>
      </c>
      <c r="M1297" s="359">
        <v>4</v>
      </c>
      <c r="N1297" s="361" t="s">
        <v>10</v>
      </c>
      <c r="O1297" s="183">
        <v>5</v>
      </c>
      <c r="P1297" s="183" t="s">
        <v>177</v>
      </c>
    </row>
    <row r="1298" spans="1:16" ht="30">
      <c r="A1298" s="174" t="s">
        <v>7696</v>
      </c>
      <c r="B1298" s="358" t="s">
        <v>7697</v>
      </c>
      <c r="C1298" s="368"/>
      <c r="D1298" s="368"/>
      <c r="E1298" s="358" t="s">
        <v>220</v>
      </c>
      <c r="F1298" s="380"/>
      <c r="G1298" s="401" t="s">
        <v>1864</v>
      </c>
      <c r="H1298" s="182" t="s">
        <v>7698</v>
      </c>
      <c r="I1298" s="363" t="s">
        <v>166</v>
      </c>
      <c r="J1298" s="358" t="s">
        <v>7632</v>
      </c>
      <c r="K1298" s="358" t="s">
        <v>169</v>
      </c>
      <c r="L1298" s="359">
        <v>4</v>
      </c>
      <c r="M1298" s="359">
        <v>4</v>
      </c>
      <c r="N1298" s="361" t="s">
        <v>10</v>
      </c>
      <c r="O1298" s="183">
        <v>5</v>
      </c>
      <c r="P1298" s="183" t="s">
        <v>177</v>
      </c>
    </row>
    <row r="1299" spans="1:16" ht="40">
      <c r="A1299" s="174" t="s">
        <v>7699</v>
      </c>
      <c r="B1299" s="358" t="s">
        <v>7700</v>
      </c>
      <c r="C1299" s="368"/>
      <c r="D1299" s="368"/>
      <c r="E1299" s="358" t="s">
        <v>220</v>
      </c>
      <c r="F1299" s="380"/>
      <c r="G1299" s="401" t="s">
        <v>1864</v>
      </c>
      <c r="H1299" s="182" t="s">
        <v>7701</v>
      </c>
      <c r="I1299" s="363" t="s">
        <v>166</v>
      </c>
      <c r="J1299" s="358" t="s">
        <v>7632</v>
      </c>
      <c r="K1299" s="358" t="s">
        <v>169</v>
      </c>
      <c r="L1299" s="359">
        <v>4</v>
      </c>
      <c r="M1299" s="359">
        <v>4</v>
      </c>
      <c r="N1299" s="361" t="s">
        <v>10</v>
      </c>
      <c r="O1299" s="183">
        <v>5</v>
      </c>
      <c r="P1299" s="183" t="s">
        <v>177</v>
      </c>
    </row>
    <row r="1300" spans="1:16" ht="20">
      <c r="A1300" s="358" t="s">
        <v>7702</v>
      </c>
      <c r="B1300" s="358" t="s">
        <v>7703</v>
      </c>
      <c r="C1300" s="358"/>
      <c r="D1300" s="358"/>
      <c r="E1300" s="358" t="s">
        <v>220</v>
      </c>
      <c r="F1300" s="358"/>
      <c r="G1300" s="357" t="s">
        <v>1920</v>
      </c>
      <c r="H1300" s="363" t="s">
        <v>7704</v>
      </c>
      <c r="I1300" s="363" t="s">
        <v>166</v>
      </c>
      <c r="J1300" s="358" t="s">
        <v>7632</v>
      </c>
      <c r="K1300" s="358" t="s">
        <v>169</v>
      </c>
      <c r="L1300" s="359">
        <v>4</v>
      </c>
      <c r="M1300" s="359">
        <v>4</v>
      </c>
      <c r="N1300" s="361" t="s">
        <v>10</v>
      </c>
      <c r="O1300" s="183">
        <v>5</v>
      </c>
      <c r="P1300" s="183" t="s">
        <v>177</v>
      </c>
    </row>
    <row r="1301" spans="1:16">
      <c r="A1301" s="358" t="s">
        <v>7705</v>
      </c>
      <c r="B1301" s="358" t="s">
        <v>7705</v>
      </c>
      <c r="C1301" s="358"/>
      <c r="D1301" s="358"/>
      <c r="E1301" s="358" t="s">
        <v>220</v>
      </c>
      <c r="F1301" s="358"/>
      <c r="G1301" s="357" t="s">
        <v>6594</v>
      </c>
      <c r="H1301" s="363" t="s">
        <v>7706</v>
      </c>
      <c r="I1301" s="363"/>
      <c r="J1301" s="358"/>
      <c r="K1301" s="358" t="s">
        <v>169</v>
      </c>
      <c r="L1301" s="359">
        <v>4</v>
      </c>
      <c r="M1301" s="359">
        <v>4</v>
      </c>
      <c r="N1301" s="361" t="s">
        <v>12</v>
      </c>
      <c r="O1301" s="183">
        <v>5</v>
      </c>
      <c r="P1301" s="183" t="s">
        <v>177</v>
      </c>
    </row>
    <row r="1302" spans="1:16">
      <c r="A1302" s="358" t="s">
        <v>7707</v>
      </c>
      <c r="B1302" s="358" t="s">
        <v>7707</v>
      </c>
      <c r="C1302" s="358"/>
      <c r="D1302" s="358"/>
      <c r="E1302" s="358" t="s">
        <v>220</v>
      </c>
      <c r="F1302" s="358"/>
      <c r="G1302" s="357" t="s">
        <v>6594</v>
      </c>
      <c r="H1302" s="363" t="s">
        <v>7708</v>
      </c>
      <c r="I1302" s="363"/>
      <c r="J1302" s="358"/>
      <c r="K1302" s="358" t="s">
        <v>169</v>
      </c>
      <c r="L1302" s="359">
        <v>4</v>
      </c>
      <c r="M1302" s="359">
        <v>4</v>
      </c>
      <c r="N1302" s="361" t="s">
        <v>12</v>
      </c>
      <c r="O1302" s="183">
        <v>5</v>
      </c>
      <c r="P1302" s="183" t="s">
        <v>177</v>
      </c>
    </row>
    <row r="1303" spans="1:16">
      <c r="A1303" s="358" t="s">
        <v>7709</v>
      </c>
      <c r="B1303" s="358" t="s">
        <v>7709</v>
      </c>
      <c r="C1303" s="358"/>
      <c r="D1303" s="358"/>
      <c r="E1303" s="358" t="s">
        <v>220</v>
      </c>
      <c r="F1303" s="358"/>
      <c r="G1303" s="357" t="s">
        <v>6594</v>
      </c>
      <c r="H1303" s="363" t="s">
        <v>7710</v>
      </c>
      <c r="I1303" s="363"/>
      <c r="J1303" s="358"/>
      <c r="K1303" s="358" t="s">
        <v>169</v>
      </c>
      <c r="L1303" s="359">
        <v>4</v>
      </c>
      <c r="M1303" s="359">
        <v>4</v>
      </c>
      <c r="N1303" s="361" t="s">
        <v>12</v>
      </c>
      <c r="O1303" s="183">
        <v>5</v>
      </c>
      <c r="P1303" s="183" t="s">
        <v>177</v>
      </c>
    </row>
    <row r="1304" spans="1:16" ht="20">
      <c r="A1304" s="358" t="s">
        <v>7711</v>
      </c>
      <c r="B1304" s="358" t="s">
        <v>7711</v>
      </c>
      <c r="C1304" s="358"/>
      <c r="D1304" s="358"/>
      <c r="E1304" s="358" t="s">
        <v>220</v>
      </c>
      <c r="F1304" s="358"/>
      <c r="G1304" s="357" t="s">
        <v>1864</v>
      </c>
      <c r="H1304" s="363" t="s">
        <v>7712</v>
      </c>
      <c r="I1304" s="363" t="s">
        <v>166</v>
      </c>
      <c r="J1304" s="358" t="s">
        <v>7632</v>
      </c>
      <c r="K1304" s="358" t="s">
        <v>169</v>
      </c>
      <c r="L1304" s="359">
        <v>4</v>
      </c>
      <c r="M1304" s="359">
        <v>4</v>
      </c>
      <c r="N1304" s="361" t="s">
        <v>12</v>
      </c>
      <c r="O1304" s="183">
        <v>5</v>
      </c>
      <c r="P1304" s="183" t="s">
        <v>177</v>
      </c>
    </row>
    <row r="1305" spans="1:16" ht="20">
      <c r="A1305" s="358" t="s">
        <v>7713</v>
      </c>
      <c r="B1305" s="358" t="s">
        <v>7713</v>
      </c>
      <c r="C1305" s="358"/>
      <c r="D1305" s="358"/>
      <c r="E1305" s="358" t="s">
        <v>220</v>
      </c>
      <c r="F1305" s="358"/>
      <c r="G1305" s="357" t="s">
        <v>1864</v>
      </c>
      <c r="H1305" s="363" t="s">
        <v>7714</v>
      </c>
      <c r="I1305" s="363" t="s">
        <v>166</v>
      </c>
      <c r="J1305" s="358" t="s">
        <v>7632</v>
      </c>
      <c r="K1305" s="358" t="s">
        <v>169</v>
      </c>
      <c r="L1305" s="359">
        <v>4</v>
      </c>
      <c r="M1305" s="359">
        <v>4</v>
      </c>
      <c r="N1305" s="361" t="s">
        <v>12</v>
      </c>
      <c r="O1305" s="183">
        <v>5</v>
      </c>
      <c r="P1305" s="183" t="s">
        <v>177</v>
      </c>
    </row>
    <row r="1306" spans="1:16">
      <c r="A1306" s="358" t="s">
        <v>7715</v>
      </c>
      <c r="B1306" s="358" t="s">
        <v>7715</v>
      </c>
      <c r="C1306" s="358"/>
      <c r="D1306" s="358"/>
      <c r="E1306" s="358" t="s">
        <v>220</v>
      </c>
      <c r="F1306" s="358"/>
      <c r="G1306" s="357" t="s">
        <v>1864</v>
      </c>
      <c r="H1306" s="363" t="s">
        <v>7716</v>
      </c>
      <c r="I1306" s="363" t="s">
        <v>176</v>
      </c>
      <c r="J1306" s="358"/>
      <c r="K1306" s="358" t="s">
        <v>169</v>
      </c>
      <c r="L1306" s="359">
        <v>4</v>
      </c>
      <c r="M1306" s="359">
        <v>4</v>
      </c>
      <c r="N1306" s="361" t="s">
        <v>12</v>
      </c>
      <c r="O1306" s="183">
        <v>5</v>
      </c>
      <c r="P1306" s="183" t="s">
        <v>177</v>
      </c>
    </row>
    <row r="1307" spans="1:16" ht="20">
      <c r="A1307" s="358" t="s">
        <v>7717</v>
      </c>
      <c r="B1307" s="358" t="s">
        <v>7717</v>
      </c>
      <c r="C1307" s="358"/>
      <c r="D1307" s="358"/>
      <c r="E1307" s="358" t="s">
        <v>220</v>
      </c>
      <c r="F1307" s="358"/>
      <c r="G1307" s="357" t="s">
        <v>1864</v>
      </c>
      <c r="H1307" s="363" t="s">
        <v>7718</v>
      </c>
      <c r="I1307" s="363" t="s">
        <v>182</v>
      </c>
      <c r="J1307" s="358"/>
      <c r="K1307" s="358" t="s">
        <v>169</v>
      </c>
      <c r="L1307" s="359">
        <v>4</v>
      </c>
      <c r="M1307" s="359">
        <v>4</v>
      </c>
      <c r="N1307" s="361" t="s">
        <v>12</v>
      </c>
      <c r="O1307" s="183">
        <v>5</v>
      </c>
      <c r="P1307" s="183" t="s">
        <v>177</v>
      </c>
    </row>
    <row r="1308" spans="1:16">
      <c r="A1308" s="358" t="s">
        <v>7719</v>
      </c>
      <c r="B1308" s="358" t="s">
        <v>7719</v>
      </c>
      <c r="C1308" s="358"/>
      <c r="D1308" s="358"/>
      <c r="E1308" s="358" t="s">
        <v>220</v>
      </c>
      <c r="F1308" s="358"/>
      <c r="G1308" s="357" t="s">
        <v>1864</v>
      </c>
      <c r="H1308" s="363" t="s">
        <v>7720</v>
      </c>
      <c r="I1308" s="363" t="s">
        <v>176</v>
      </c>
      <c r="J1308" s="358"/>
      <c r="K1308" s="358" t="s">
        <v>169</v>
      </c>
      <c r="L1308" s="359">
        <v>4</v>
      </c>
      <c r="M1308" s="359">
        <v>4</v>
      </c>
      <c r="N1308" s="361" t="s">
        <v>12</v>
      </c>
      <c r="O1308" s="183">
        <v>5</v>
      </c>
      <c r="P1308" s="183" t="s">
        <v>177</v>
      </c>
    </row>
    <row r="1309" spans="1:16">
      <c r="A1309" s="358" t="s">
        <v>7721</v>
      </c>
      <c r="B1309" s="358" t="s">
        <v>7721</v>
      </c>
      <c r="C1309" s="358"/>
      <c r="D1309" s="358"/>
      <c r="E1309" s="358" t="s">
        <v>220</v>
      </c>
      <c r="F1309" s="358"/>
      <c r="G1309" s="357" t="s">
        <v>1864</v>
      </c>
      <c r="H1309" s="363" t="s">
        <v>7722</v>
      </c>
      <c r="I1309" s="363" t="s">
        <v>176</v>
      </c>
      <c r="J1309" s="358"/>
      <c r="K1309" s="358" t="s">
        <v>169</v>
      </c>
      <c r="L1309" s="359">
        <v>4</v>
      </c>
      <c r="M1309" s="359">
        <v>4</v>
      </c>
      <c r="N1309" s="361" t="s">
        <v>12</v>
      </c>
      <c r="O1309" s="183">
        <v>5</v>
      </c>
      <c r="P1309" s="183" t="s">
        <v>177</v>
      </c>
    </row>
    <row r="1310" spans="1:16">
      <c r="A1310" s="358" t="s">
        <v>7723</v>
      </c>
      <c r="B1310" s="358" t="s">
        <v>7723</v>
      </c>
      <c r="C1310" s="358"/>
      <c r="D1310" s="358"/>
      <c r="E1310" s="358" t="s">
        <v>220</v>
      </c>
      <c r="F1310" s="358"/>
      <c r="G1310" s="357" t="s">
        <v>1864</v>
      </c>
      <c r="H1310" s="363" t="s">
        <v>7724</v>
      </c>
      <c r="I1310" s="363" t="s">
        <v>176</v>
      </c>
      <c r="J1310" s="358"/>
      <c r="K1310" s="358" t="s">
        <v>169</v>
      </c>
      <c r="L1310" s="359">
        <v>4</v>
      </c>
      <c r="M1310" s="359">
        <v>4</v>
      </c>
      <c r="N1310" s="361" t="s">
        <v>12</v>
      </c>
      <c r="O1310" s="183">
        <v>5</v>
      </c>
      <c r="P1310" s="183" t="s">
        <v>177</v>
      </c>
    </row>
    <row r="1311" spans="1:16">
      <c r="A1311" s="358" t="s">
        <v>7725</v>
      </c>
      <c r="B1311" s="358" t="s">
        <v>7725</v>
      </c>
      <c r="C1311" s="358"/>
      <c r="D1311" s="358"/>
      <c r="E1311" s="358" t="s">
        <v>220</v>
      </c>
      <c r="F1311" s="358"/>
      <c r="G1311" s="357" t="s">
        <v>1864</v>
      </c>
      <c r="H1311" s="363" t="s">
        <v>7726</v>
      </c>
      <c r="I1311" s="363" t="s">
        <v>166</v>
      </c>
      <c r="J1311" s="358" t="s">
        <v>7727</v>
      </c>
      <c r="K1311" s="358" t="s">
        <v>169</v>
      </c>
      <c r="L1311" s="359">
        <v>4</v>
      </c>
      <c r="M1311" s="359">
        <v>4</v>
      </c>
      <c r="N1311" s="361" t="s">
        <v>12</v>
      </c>
      <c r="O1311" s="183">
        <v>5</v>
      </c>
      <c r="P1311" s="183" t="s">
        <v>177</v>
      </c>
    </row>
    <row r="1312" spans="1:16" ht="20">
      <c r="A1312" s="358" t="s">
        <v>7728</v>
      </c>
      <c r="B1312" s="358" t="s">
        <v>7728</v>
      </c>
      <c r="C1312" s="358"/>
      <c r="D1312" s="358"/>
      <c r="E1312" s="358" t="s">
        <v>220</v>
      </c>
      <c r="F1312" s="358"/>
      <c r="G1312" s="357" t="s">
        <v>1864</v>
      </c>
      <c r="H1312" s="363" t="s">
        <v>7729</v>
      </c>
      <c r="I1312" s="363" t="s">
        <v>166</v>
      </c>
      <c r="J1312" s="358" t="s">
        <v>7727</v>
      </c>
      <c r="K1312" s="358" t="s">
        <v>169</v>
      </c>
      <c r="L1312" s="359">
        <v>4</v>
      </c>
      <c r="M1312" s="359">
        <v>4</v>
      </c>
      <c r="N1312" s="361" t="s">
        <v>12</v>
      </c>
      <c r="O1312" s="183">
        <v>5</v>
      </c>
      <c r="P1312" s="183" t="s">
        <v>177</v>
      </c>
    </row>
    <row r="1313" spans="1:16">
      <c r="A1313" s="358" t="s">
        <v>7730</v>
      </c>
      <c r="B1313" s="358" t="s">
        <v>7730</v>
      </c>
      <c r="C1313" s="358"/>
      <c r="D1313" s="358"/>
      <c r="E1313" s="358" t="s">
        <v>220</v>
      </c>
      <c r="F1313" s="358"/>
      <c r="G1313" s="357" t="s">
        <v>1864</v>
      </c>
      <c r="H1313" s="363" t="s">
        <v>7731</v>
      </c>
      <c r="I1313" s="363" t="s">
        <v>176</v>
      </c>
      <c r="J1313" s="358"/>
      <c r="K1313" s="358" t="s">
        <v>169</v>
      </c>
      <c r="L1313" s="359">
        <v>4</v>
      </c>
      <c r="M1313" s="359">
        <v>4</v>
      </c>
      <c r="N1313" s="361" t="s">
        <v>12</v>
      </c>
      <c r="O1313" s="183">
        <v>5</v>
      </c>
      <c r="P1313" s="183" t="s">
        <v>177</v>
      </c>
    </row>
    <row r="1314" spans="1:16">
      <c r="A1314" s="358" t="s">
        <v>7732</v>
      </c>
      <c r="B1314" s="358" t="s">
        <v>7732</v>
      </c>
      <c r="C1314" s="358"/>
      <c r="D1314" s="358"/>
      <c r="E1314" s="358" t="s">
        <v>220</v>
      </c>
      <c r="F1314" s="358"/>
      <c r="G1314" s="357" t="s">
        <v>1864</v>
      </c>
      <c r="H1314" s="363" t="s">
        <v>7733</v>
      </c>
      <c r="I1314" s="363" t="s">
        <v>166</v>
      </c>
      <c r="J1314" s="358" t="s">
        <v>7727</v>
      </c>
      <c r="K1314" s="358" t="s">
        <v>169</v>
      </c>
      <c r="L1314" s="359">
        <v>4</v>
      </c>
      <c r="M1314" s="359">
        <v>4</v>
      </c>
      <c r="N1314" s="361" t="s">
        <v>12</v>
      </c>
      <c r="O1314" s="183">
        <v>5</v>
      </c>
      <c r="P1314" s="183" t="s">
        <v>177</v>
      </c>
    </row>
    <row r="1315" spans="1:16">
      <c r="A1315" s="358" t="s">
        <v>7734</v>
      </c>
      <c r="B1315" s="358" t="s">
        <v>7734</v>
      </c>
      <c r="C1315" s="358"/>
      <c r="D1315" s="358"/>
      <c r="E1315" s="358" t="s">
        <v>220</v>
      </c>
      <c r="F1315" s="358"/>
      <c r="G1315" s="357" t="s">
        <v>1864</v>
      </c>
      <c r="H1315" s="363" t="s">
        <v>7735</v>
      </c>
      <c r="I1315" s="363" t="s">
        <v>176</v>
      </c>
      <c r="J1315" s="358"/>
      <c r="K1315" s="358" t="s">
        <v>169</v>
      </c>
      <c r="L1315" s="359">
        <v>4</v>
      </c>
      <c r="M1315" s="359">
        <v>4</v>
      </c>
      <c r="N1315" s="361" t="s">
        <v>12</v>
      </c>
      <c r="O1315" s="183">
        <v>5</v>
      </c>
      <c r="P1315" s="183" t="s">
        <v>177</v>
      </c>
    </row>
    <row r="1316" spans="1:16">
      <c r="A1316" s="358" t="s">
        <v>7736</v>
      </c>
      <c r="B1316" s="358" t="s">
        <v>7736</v>
      </c>
      <c r="C1316" s="358"/>
      <c r="D1316" s="358"/>
      <c r="E1316" s="358" t="s">
        <v>220</v>
      </c>
      <c r="F1316" s="358"/>
      <c r="G1316" s="357" t="s">
        <v>6431</v>
      </c>
      <c r="H1316" s="363" t="s">
        <v>7737</v>
      </c>
      <c r="I1316" s="363" t="s">
        <v>176</v>
      </c>
      <c r="J1316" s="358"/>
      <c r="K1316" s="358" t="s">
        <v>169</v>
      </c>
      <c r="L1316" s="359">
        <v>4</v>
      </c>
      <c r="M1316" s="359">
        <v>4</v>
      </c>
      <c r="N1316" s="361" t="s">
        <v>12</v>
      </c>
      <c r="O1316" s="183">
        <v>5</v>
      </c>
      <c r="P1316" s="183" t="s">
        <v>177</v>
      </c>
    </row>
    <row r="1317" spans="1:16">
      <c r="A1317" s="358" t="s">
        <v>7738</v>
      </c>
      <c r="B1317" s="358" t="s">
        <v>7738</v>
      </c>
      <c r="C1317" s="358"/>
      <c r="D1317" s="358"/>
      <c r="E1317" s="358" t="s">
        <v>220</v>
      </c>
      <c r="F1317" s="358"/>
      <c r="G1317" s="357" t="s">
        <v>6431</v>
      </c>
      <c r="H1317" s="363" t="s">
        <v>7739</v>
      </c>
      <c r="I1317" s="363" t="s">
        <v>176</v>
      </c>
      <c r="J1317" s="358"/>
      <c r="K1317" s="358" t="s">
        <v>169</v>
      </c>
      <c r="L1317" s="359">
        <v>4</v>
      </c>
      <c r="M1317" s="359">
        <v>4</v>
      </c>
      <c r="N1317" s="361" t="s">
        <v>12</v>
      </c>
      <c r="O1317" s="183">
        <v>5</v>
      </c>
      <c r="P1317" s="183" t="s">
        <v>177</v>
      </c>
    </row>
    <row r="1318" spans="1:16">
      <c r="A1318" s="358" t="s">
        <v>7740</v>
      </c>
      <c r="B1318" s="358" t="s">
        <v>7740</v>
      </c>
      <c r="C1318" s="358"/>
      <c r="D1318" s="358"/>
      <c r="E1318" s="358" t="s">
        <v>220</v>
      </c>
      <c r="F1318" s="358"/>
      <c r="G1318" s="357" t="s">
        <v>1864</v>
      </c>
      <c r="H1318" s="363" t="s">
        <v>7741</v>
      </c>
      <c r="I1318" s="363" t="s">
        <v>176</v>
      </c>
      <c r="J1318" s="358"/>
      <c r="K1318" s="358" t="s">
        <v>169</v>
      </c>
      <c r="L1318" s="359">
        <v>4</v>
      </c>
      <c r="M1318" s="359">
        <v>4</v>
      </c>
      <c r="N1318" s="361" t="s">
        <v>12</v>
      </c>
      <c r="O1318" s="183">
        <v>5</v>
      </c>
      <c r="P1318" s="183" t="s">
        <v>177</v>
      </c>
    </row>
    <row r="1319" spans="1:16">
      <c r="A1319" s="358" t="s">
        <v>7742</v>
      </c>
      <c r="B1319" s="358" t="s">
        <v>7742</v>
      </c>
      <c r="C1319" s="358"/>
      <c r="D1319" s="358"/>
      <c r="E1319" s="358" t="s">
        <v>220</v>
      </c>
      <c r="F1319" s="358"/>
      <c r="G1319" s="357" t="s">
        <v>1864</v>
      </c>
      <c r="H1319" s="363" t="s">
        <v>7743</v>
      </c>
      <c r="I1319" s="363" t="s">
        <v>182</v>
      </c>
      <c r="J1319" s="358"/>
      <c r="K1319" s="358" t="s">
        <v>169</v>
      </c>
      <c r="L1319" s="359">
        <v>4</v>
      </c>
      <c r="M1319" s="359">
        <v>4</v>
      </c>
      <c r="N1319" s="361" t="s">
        <v>12</v>
      </c>
      <c r="O1319" s="183">
        <v>5</v>
      </c>
      <c r="P1319" s="183" t="s">
        <v>177</v>
      </c>
    </row>
    <row r="1320" spans="1:16">
      <c r="A1320" s="358" t="s">
        <v>7744</v>
      </c>
      <c r="B1320" s="358" t="s">
        <v>7744</v>
      </c>
      <c r="C1320" s="358"/>
      <c r="D1320" s="358"/>
      <c r="E1320" s="358" t="s">
        <v>220</v>
      </c>
      <c r="F1320" s="358"/>
      <c r="G1320" s="357" t="s">
        <v>1864</v>
      </c>
      <c r="H1320" s="363" t="s">
        <v>7745</v>
      </c>
      <c r="I1320" s="363" t="s">
        <v>176</v>
      </c>
      <c r="J1320" s="358"/>
      <c r="K1320" s="358" t="s">
        <v>169</v>
      </c>
      <c r="L1320" s="359">
        <v>4</v>
      </c>
      <c r="M1320" s="359">
        <v>4</v>
      </c>
      <c r="N1320" s="361" t="s">
        <v>12</v>
      </c>
      <c r="O1320" s="183">
        <v>5</v>
      </c>
      <c r="P1320" s="183" t="s">
        <v>177</v>
      </c>
    </row>
    <row r="1321" spans="1:16" ht="30">
      <c r="A1321" s="358" t="s">
        <v>7746</v>
      </c>
      <c r="B1321" s="358" t="s">
        <v>7746</v>
      </c>
      <c r="C1321" s="358"/>
      <c r="D1321" s="358"/>
      <c r="E1321" s="358" t="s">
        <v>220</v>
      </c>
      <c r="F1321" s="358"/>
      <c r="G1321" s="357" t="s">
        <v>1920</v>
      </c>
      <c r="H1321" s="363" t="s">
        <v>7747</v>
      </c>
      <c r="I1321" s="363" t="s">
        <v>166</v>
      </c>
      <c r="J1321" s="358" t="s">
        <v>7727</v>
      </c>
      <c r="K1321" s="358" t="s">
        <v>169</v>
      </c>
      <c r="L1321" s="359">
        <v>4</v>
      </c>
      <c r="M1321" s="359">
        <v>4</v>
      </c>
      <c r="N1321" s="361" t="s">
        <v>12</v>
      </c>
      <c r="O1321" s="183">
        <v>5</v>
      </c>
      <c r="P1321" s="183" t="s">
        <v>177</v>
      </c>
    </row>
    <row r="1322" spans="1:16">
      <c r="A1322" s="358" t="s">
        <v>7748</v>
      </c>
      <c r="B1322" s="358" t="s">
        <v>7748</v>
      </c>
      <c r="C1322" s="358"/>
      <c r="D1322" s="358"/>
      <c r="E1322" s="358" t="s">
        <v>220</v>
      </c>
      <c r="F1322" s="358"/>
      <c r="G1322" s="357" t="s">
        <v>1864</v>
      </c>
      <c r="H1322" s="363" t="s">
        <v>7749</v>
      </c>
      <c r="I1322" s="363" t="s">
        <v>166</v>
      </c>
      <c r="J1322" s="358" t="s">
        <v>7727</v>
      </c>
      <c r="K1322" s="358" t="s">
        <v>169</v>
      </c>
      <c r="L1322" s="359">
        <v>4</v>
      </c>
      <c r="M1322" s="359">
        <v>4</v>
      </c>
      <c r="N1322" s="361" t="s">
        <v>12</v>
      </c>
      <c r="O1322" s="183">
        <v>5</v>
      </c>
      <c r="P1322" s="183" t="s">
        <v>177</v>
      </c>
    </row>
    <row r="1323" spans="1:16" ht="30">
      <c r="A1323" s="358" t="s">
        <v>7750</v>
      </c>
      <c r="B1323" s="358" t="s">
        <v>7750</v>
      </c>
      <c r="C1323" s="358"/>
      <c r="D1323" s="358"/>
      <c r="E1323" s="358" t="s">
        <v>220</v>
      </c>
      <c r="F1323" s="358"/>
      <c r="G1323" s="357" t="s">
        <v>6431</v>
      </c>
      <c r="H1323" s="363" t="s">
        <v>7751</v>
      </c>
      <c r="I1323" s="363" t="s">
        <v>182</v>
      </c>
      <c r="J1323" s="358"/>
      <c r="K1323" s="358" t="s">
        <v>169</v>
      </c>
      <c r="L1323" s="359">
        <v>4</v>
      </c>
      <c r="M1323" s="359">
        <v>4</v>
      </c>
      <c r="N1323" s="361" t="s">
        <v>12</v>
      </c>
      <c r="O1323" s="183">
        <v>5</v>
      </c>
      <c r="P1323" s="183" t="s">
        <v>177</v>
      </c>
    </row>
    <row r="1324" spans="1:16" ht="30">
      <c r="A1324" s="358" t="s">
        <v>7752</v>
      </c>
      <c r="B1324" s="358" t="s">
        <v>7752</v>
      </c>
      <c r="C1324" s="358"/>
      <c r="D1324" s="358"/>
      <c r="E1324" s="358" t="s">
        <v>220</v>
      </c>
      <c r="F1324" s="358"/>
      <c r="G1324" s="357" t="s">
        <v>6431</v>
      </c>
      <c r="H1324" s="363" t="s">
        <v>7753</v>
      </c>
      <c r="I1324" s="363" t="s">
        <v>182</v>
      </c>
      <c r="J1324" s="358"/>
      <c r="K1324" s="358" t="s">
        <v>169</v>
      </c>
      <c r="L1324" s="359">
        <v>4</v>
      </c>
      <c r="M1324" s="359">
        <v>4</v>
      </c>
      <c r="N1324" s="361" t="s">
        <v>12</v>
      </c>
      <c r="O1324" s="183">
        <v>5</v>
      </c>
      <c r="P1324" s="183" t="s">
        <v>177</v>
      </c>
    </row>
    <row r="1325" spans="1:16" ht="30">
      <c r="A1325" s="358" t="s">
        <v>7754</v>
      </c>
      <c r="B1325" s="358" t="s">
        <v>7754</v>
      </c>
      <c r="C1325" s="358"/>
      <c r="D1325" s="358"/>
      <c r="E1325" s="358" t="s">
        <v>220</v>
      </c>
      <c r="F1325" s="358"/>
      <c r="G1325" s="357" t="s">
        <v>6431</v>
      </c>
      <c r="H1325" s="363" t="s">
        <v>7755</v>
      </c>
      <c r="I1325" s="363" t="s">
        <v>182</v>
      </c>
      <c r="J1325" s="358"/>
      <c r="K1325" s="358" t="s">
        <v>169</v>
      </c>
      <c r="L1325" s="359">
        <v>4</v>
      </c>
      <c r="M1325" s="359">
        <v>4</v>
      </c>
      <c r="N1325" s="361" t="s">
        <v>12</v>
      </c>
      <c r="O1325" s="183">
        <v>5</v>
      </c>
      <c r="P1325" s="183" t="s">
        <v>177</v>
      </c>
    </row>
    <row r="1326" spans="1:16" ht="30">
      <c r="A1326" s="358" t="s">
        <v>7756</v>
      </c>
      <c r="B1326" s="358" t="s">
        <v>7756</v>
      </c>
      <c r="C1326" s="358"/>
      <c r="D1326" s="358"/>
      <c r="E1326" s="358" t="s">
        <v>220</v>
      </c>
      <c r="F1326" s="358"/>
      <c r="G1326" s="357" t="s">
        <v>6431</v>
      </c>
      <c r="H1326" s="363" t="s">
        <v>7757</v>
      </c>
      <c r="I1326" s="363" t="s">
        <v>182</v>
      </c>
      <c r="J1326" s="358"/>
      <c r="K1326" s="358" t="s">
        <v>169</v>
      </c>
      <c r="L1326" s="359">
        <v>4</v>
      </c>
      <c r="M1326" s="359">
        <v>4</v>
      </c>
      <c r="N1326" s="361" t="s">
        <v>12</v>
      </c>
      <c r="O1326" s="183">
        <v>5</v>
      </c>
      <c r="P1326" s="183" t="s">
        <v>177</v>
      </c>
    </row>
    <row r="1327" spans="1:16">
      <c r="A1327" s="358" t="s">
        <v>7758</v>
      </c>
      <c r="B1327" s="358" t="s">
        <v>7758</v>
      </c>
      <c r="C1327" s="358"/>
      <c r="D1327" s="358"/>
      <c r="E1327" s="358" t="s">
        <v>220</v>
      </c>
      <c r="F1327" s="358"/>
      <c r="G1327" s="357" t="s">
        <v>1864</v>
      </c>
      <c r="H1327" s="363" t="s">
        <v>7759</v>
      </c>
      <c r="I1327" s="363" t="s">
        <v>182</v>
      </c>
      <c r="J1327" s="358"/>
      <c r="K1327" s="358" t="s">
        <v>169</v>
      </c>
      <c r="L1327" s="359">
        <v>4</v>
      </c>
      <c r="M1327" s="359">
        <v>4</v>
      </c>
      <c r="N1327" s="361" t="s">
        <v>12</v>
      </c>
      <c r="O1327" s="183">
        <v>5</v>
      </c>
      <c r="P1327" s="183" t="s">
        <v>177</v>
      </c>
    </row>
    <row r="1328" spans="1:16" ht="30">
      <c r="A1328" s="358" t="s">
        <v>7760</v>
      </c>
      <c r="B1328" s="358" t="s">
        <v>7760</v>
      </c>
      <c r="C1328" s="358"/>
      <c r="D1328" s="358"/>
      <c r="E1328" s="358" t="s">
        <v>220</v>
      </c>
      <c r="F1328" s="358"/>
      <c r="G1328" s="357" t="s">
        <v>1864</v>
      </c>
      <c r="H1328" s="363" t="s">
        <v>7761</v>
      </c>
      <c r="I1328" s="363" t="s">
        <v>166</v>
      </c>
      <c r="J1328" s="358" t="s">
        <v>7762</v>
      </c>
      <c r="K1328" s="358" t="s">
        <v>169</v>
      </c>
      <c r="L1328" s="359">
        <v>4</v>
      </c>
      <c r="M1328" s="359">
        <v>4</v>
      </c>
      <c r="N1328" s="361" t="s">
        <v>12</v>
      </c>
      <c r="O1328" s="183">
        <v>5</v>
      </c>
      <c r="P1328" s="183" t="s">
        <v>177</v>
      </c>
    </row>
    <row r="1329" spans="1:16" ht="20">
      <c r="A1329" s="358" t="s">
        <v>6725</v>
      </c>
      <c r="B1329" s="358" t="s">
        <v>6725</v>
      </c>
      <c r="C1329" s="358"/>
      <c r="D1329" s="358"/>
      <c r="E1329" s="358" t="s">
        <v>220</v>
      </c>
      <c r="F1329" s="358"/>
      <c r="G1329" s="357" t="s">
        <v>6594</v>
      </c>
      <c r="H1329" s="363" t="s">
        <v>6727</v>
      </c>
      <c r="I1329" s="363" t="s">
        <v>182</v>
      </c>
      <c r="J1329" s="358"/>
      <c r="K1329" s="358" t="s">
        <v>169</v>
      </c>
      <c r="L1329" s="359">
        <v>4</v>
      </c>
      <c r="M1329" s="359">
        <v>4</v>
      </c>
      <c r="N1329" s="361" t="s">
        <v>12</v>
      </c>
      <c r="O1329" s="183">
        <v>5</v>
      </c>
      <c r="P1329" s="183" t="s">
        <v>177</v>
      </c>
    </row>
    <row r="1330" spans="1:16" ht="20">
      <c r="A1330" s="358" t="s">
        <v>7763</v>
      </c>
      <c r="B1330" s="358" t="s">
        <v>7763</v>
      </c>
      <c r="C1330" s="358"/>
      <c r="D1330" s="358"/>
      <c r="E1330" s="358" t="s">
        <v>220</v>
      </c>
      <c r="F1330" s="358"/>
      <c r="G1330" s="357" t="s">
        <v>6594</v>
      </c>
      <c r="H1330" s="363" t="s">
        <v>7764</v>
      </c>
      <c r="I1330" s="363"/>
      <c r="J1330" s="358"/>
      <c r="K1330" s="358" t="s">
        <v>169</v>
      </c>
      <c r="L1330" s="359">
        <v>4</v>
      </c>
      <c r="M1330" s="359">
        <v>4</v>
      </c>
      <c r="N1330" s="361" t="s">
        <v>12</v>
      </c>
      <c r="O1330" s="183">
        <v>5</v>
      </c>
      <c r="P1330" s="183" t="s">
        <v>177</v>
      </c>
    </row>
    <row r="1331" spans="1:16" ht="20">
      <c r="A1331" s="358" t="s">
        <v>7765</v>
      </c>
      <c r="B1331" s="358" t="s">
        <v>7765</v>
      </c>
      <c r="C1331" s="358"/>
      <c r="D1331" s="358"/>
      <c r="E1331" s="358" t="s">
        <v>220</v>
      </c>
      <c r="F1331" s="358"/>
      <c r="G1331" s="357" t="s">
        <v>6594</v>
      </c>
      <c r="H1331" s="363" t="s">
        <v>7766</v>
      </c>
      <c r="I1331" s="363"/>
      <c r="J1331" s="358"/>
      <c r="K1331" s="358" t="s">
        <v>169</v>
      </c>
      <c r="L1331" s="359">
        <v>4</v>
      </c>
      <c r="M1331" s="359">
        <v>4</v>
      </c>
      <c r="N1331" s="361" t="s">
        <v>12</v>
      </c>
      <c r="O1331" s="183">
        <v>5</v>
      </c>
      <c r="P1331" s="183" t="s">
        <v>177</v>
      </c>
    </row>
    <row r="1332" spans="1:16">
      <c r="A1332" s="358" t="s">
        <v>7767</v>
      </c>
      <c r="B1332" s="358" t="s">
        <v>7767</v>
      </c>
      <c r="C1332" s="358"/>
      <c r="D1332" s="358"/>
      <c r="E1332" s="358" t="s">
        <v>220</v>
      </c>
      <c r="F1332" s="358"/>
      <c r="G1332" s="357" t="s">
        <v>6594</v>
      </c>
      <c r="H1332" s="363" t="s">
        <v>7768</v>
      </c>
      <c r="I1332" s="363"/>
      <c r="J1332" s="358"/>
      <c r="K1332" s="358" t="s">
        <v>169</v>
      </c>
      <c r="L1332" s="359">
        <v>4</v>
      </c>
      <c r="M1332" s="359">
        <v>4</v>
      </c>
      <c r="N1332" s="361" t="s">
        <v>12</v>
      </c>
      <c r="O1332" s="183">
        <v>5</v>
      </c>
      <c r="P1332" s="183" t="s">
        <v>177</v>
      </c>
    </row>
    <row r="1333" spans="1:16">
      <c r="A1333" s="358" t="s">
        <v>7769</v>
      </c>
      <c r="B1333" s="358" t="s">
        <v>7769</v>
      </c>
      <c r="C1333" s="358"/>
      <c r="D1333" s="358"/>
      <c r="E1333" s="358" t="s">
        <v>220</v>
      </c>
      <c r="F1333" s="358"/>
      <c r="G1333" s="357" t="s">
        <v>6594</v>
      </c>
      <c r="H1333" s="363" t="s">
        <v>7770</v>
      </c>
      <c r="I1333" s="363"/>
      <c r="J1333" s="358"/>
      <c r="K1333" s="358" t="s">
        <v>169</v>
      </c>
      <c r="L1333" s="359">
        <v>4</v>
      </c>
      <c r="M1333" s="359">
        <v>4</v>
      </c>
      <c r="N1333" s="361" t="s">
        <v>12</v>
      </c>
      <c r="O1333" s="183">
        <v>5</v>
      </c>
      <c r="P1333" s="183" t="s">
        <v>177</v>
      </c>
    </row>
    <row r="1334" spans="1:16" ht="20">
      <c r="A1334" s="358" t="s">
        <v>7771</v>
      </c>
      <c r="B1334" s="358" t="s">
        <v>7771</v>
      </c>
      <c r="C1334" s="358"/>
      <c r="D1334" s="358"/>
      <c r="E1334" s="358" t="s">
        <v>220</v>
      </c>
      <c r="F1334" s="358"/>
      <c r="G1334" s="357" t="s">
        <v>1864</v>
      </c>
      <c r="H1334" s="363" t="s">
        <v>7772</v>
      </c>
      <c r="I1334" s="363" t="s">
        <v>176</v>
      </c>
      <c r="J1334" s="358"/>
      <c r="K1334" s="358" t="s">
        <v>169</v>
      </c>
      <c r="L1334" s="359">
        <v>4</v>
      </c>
      <c r="M1334" s="359">
        <v>4</v>
      </c>
      <c r="N1334" s="361" t="s">
        <v>12</v>
      </c>
      <c r="O1334" s="183">
        <v>5</v>
      </c>
      <c r="P1334" s="183" t="s">
        <v>177</v>
      </c>
    </row>
    <row r="1335" spans="1:16" ht="20">
      <c r="A1335" s="358" t="s">
        <v>7773</v>
      </c>
      <c r="B1335" s="358" t="s">
        <v>7773</v>
      </c>
      <c r="C1335" s="358"/>
      <c r="D1335" s="358"/>
      <c r="E1335" s="358" t="s">
        <v>220</v>
      </c>
      <c r="F1335" s="358"/>
      <c r="G1335" s="357" t="s">
        <v>1864</v>
      </c>
      <c r="H1335" s="363" t="s">
        <v>7774</v>
      </c>
      <c r="I1335" s="363" t="s">
        <v>176</v>
      </c>
      <c r="J1335" s="358"/>
      <c r="K1335" s="358" t="s">
        <v>169</v>
      </c>
      <c r="L1335" s="359">
        <v>4</v>
      </c>
      <c r="M1335" s="359">
        <v>4</v>
      </c>
      <c r="N1335" s="361" t="s">
        <v>12</v>
      </c>
      <c r="O1335" s="183">
        <v>5</v>
      </c>
      <c r="P1335" s="183" t="s">
        <v>177</v>
      </c>
    </row>
    <row r="1336" spans="1:16" ht="20">
      <c r="A1336" s="358" t="s">
        <v>7775</v>
      </c>
      <c r="B1336" s="358" t="s">
        <v>7775</v>
      </c>
      <c r="C1336" s="358"/>
      <c r="D1336" s="358"/>
      <c r="E1336" s="358" t="s">
        <v>220</v>
      </c>
      <c r="F1336" s="358"/>
      <c r="G1336" s="357" t="s">
        <v>1864</v>
      </c>
      <c r="H1336" s="363" t="s">
        <v>7583</v>
      </c>
      <c r="I1336" s="363"/>
      <c r="J1336" s="358"/>
      <c r="K1336" s="358" t="s">
        <v>169</v>
      </c>
      <c r="L1336" s="359">
        <v>4</v>
      </c>
      <c r="M1336" s="359">
        <v>4</v>
      </c>
      <c r="N1336" s="361" t="s">
        <v>12</v>
      </c>
      <c r="O1336" s="183">
        <v>5</v>
      </c>
      <c r="P1336" s="183" t="s">
        <v>177</v>
      </c>
    </row>
    <row r="1337" spans="1:16" ht="20">
      <c r="A1337" s="358" t="s">
        <v>7776</v>
      </c>
      <c r="B1337" s="358" t="s">
        <v>7776</v>
      </c>
      <c r="C1337" s="358"/>
      <c r="D1337" s="358"/>
      <c r="E1337" s="358" t="s">
        <v>220</v>
      </c>
      <c r="F1337" s="358"/>
      <c r="G1337" s="357" t="s">
        <v>7549</v>
      </c>
      <c r="H1337" s="363" t="s">
        <v>7777</v>
      </c>
      <c r="I1337" s="363" t="s">
        <v>166</v>
      </c>
      <c r="J1337" s="358" t="s">
        <v>1429</v>
      </c>
      <c r="K1337" s="358" t="s">
        <v>169</v>
      </c>
      <c r="L1337" s="359">
        <v>4</v>
      </c>
      <c r="M1337" s="359">
        <v>4</v>
      </c>
      <c r="N1337" s="361" t="s">
        <v>12</v>
      </c>
      <c r="O1337" s="183">
        <v>5</v>
      </c>
      <c r="P1337" s="183" t="s">
        <v>177</v>
      </c>
    </row>
    <row r="1338" spans="1:16" ht="20">
      <c r="A1338" s="358" t="s">
        <v>7778</v>
      </c>
      <c r="B1338" s="358" t="s">
        <v>7778</v>
      </c>
      <c r="C1338" s="358"/>
      <c r="D1338" s="358"/>
      <c r="E1338" s="358" t="s">
        <v>220</v>
      </c>
      <c r="F1338" s="358"/>
      <c r="G1338" s="357" t="s">
        <v>1864</v>
      </c>
      <c r="H1338" s="363" t="s">
        <v>7570</v>
      </c>
      <c r="I1338" s="363" t="s">
        <v>176</v>
      </c>
      <c r="J1338" s="358"/>
      <c r="K1338" s="358" t="s">
        <v>169</v>
      </c>
      <c r="L1338" s="359">
        <v>4</v>
      </c>
      <c r="M1338" s="359">
        <v>4</v>
      </c>
      <c r="N1338" s="361" t="s">
        <v>12</v>
      </c>
      <c r="O1338" s="183">
        <v>5</v>
      </c>
      <c r="P1338" s="183" t="s">
        <v>177</v>
      </c>
    </row>
    <row r="1339" spans="1:16" ht="20">
      <c r="A1339" s="358" t="s">
        <v>7779</v>
      </c>
      <c r="B1339" s="358" t="s">
        <v>7779</v>
      </c>
      <c r="C1339" s="358"/>
      <c r="D1339" s="358"/>
      <c r="E1339" s="358" t="s">
        <v>220</v>
      </c>
      <c r="F1339" s="358"/>
      <c r="G1339" s="357" t="s">
        <v>1864</v>
      </c>
      <c r="H1339" s="363" t="s">
        <v>7574</v>
      </c>
      <c r="I1339" s="363" t="s">
        <v>176</v>
      </c>
      <c r="J1339" s="358"/>
      <c r="K1339" s="358" t="s">
        <v>169</v>
      </c>
      <c r="L1339" s="359">
        <v>4</v>
      </c>
      <c r="M1339" s="359">
        <v>4</v>
      </c>
      <c r="N1339" s="361" t="s">
        <v>12</v>
      </c>
      <c r="O1339" s="183">
        <v>5</v>
      </c>
      <c r="P1339" s="183" t="s">
        <v>177</v>
      </c>
    </row>
    <row r="1340" spans="1:16">
      <c r="A1340" s="358" t="s">
        <v>7780</v>
      </c>
      <c r="B1340" s="358" t="s">
        <v>7780</v>
      </c>
      <c r="C1340" s="358"/>
      <c r="D1340" s="358"/>
      <c r="E1340" s="358" t="s">
        <v>220</v>
      </c>
      <c r="F1340" s="358"/>
      <c r="G1340" s="357" t="s">
        <v>6594</v>
      </c>
      <c r="H1340" s="363" t="s">
        <v>7781</v>
      </c>
      <c r="I1340" s="363"/>
      <c r="J1340" s="358"/>
      <c r="K1340" s="358" t="s">
        <v>169</v>
      </c>
      <c r="L1340" s="359">
        <v>4</v>
      </c>
      <c r="M1340" s="359">
        <v>4</v>
      </c>
      <c r="N1340" s="361" t="s">
        <v>12</v>
      </c>
      <c r="O1340" s="183">
        <v>5</v>
      </c>
      <c r="P1340" s="183" t="s">
        <v>177</v>
      </c>
    </row>
    <row r="1341" spans="1:16">
      <c r="A1341" s="358" t="s">
        <v>7782</v>
      </c>
      <c r="B1341" s="358" t="s">
        <v>7782</v>
      </c>
      <c r="C1341" s="358"/>
      <c r="D1341" s="358"/>
      <c r="E1341" s="358" t="s">
        <v>220</v>
      </c>
      <c r="F1341" s="358"/>
      <c r="G1341" s="357" t="s">
        <v>6594</v>
      </c>
      <c r="H1341" s="363" t="s">
        <v>7783</v>
      </c>
      <c r="I1341" s="363"/>
      <c r="J1341" s="358"/>
      <c r="K1341" s="358" t="s">
        <v>169</v>
      </c>
      <c r="L1341" s="359">
        <v>4</v>
      </c>
      <c r="M1341" s="359">
        <v>4</v>
      </c>
      <c r="N1341" s="361" t="s">
        <v>12</v>
      </c>
      <c r="O1341" s="183">
        <v>5</v>
      </c>
      <c r="P1341" s="183" t="s">
        <v>177</v>
      </c>
    </row>
    <row r="1342" spans="1:16">
      <c r="A1342" s="358" t="s">
        <v>7784</v>
      </c>
      <c r="B1342" s="358" t="s">
        <v>7784</v>
      </c>
      <c r="C1342" s="358"/>
      <c r="D1342" s="358"/>
      <c r="E1342" s="358" t="s">
        <v>220</v>
      </c>
      <c r="F1342" s="358"/>
      <c r="G1342" s="357" t="s">
        <v>6594</v>
      </c>
      <c r="H1342" s="363" t="s">
        <v>7785</v>
      </c>
      <c r="I1342" s="363"/>
      <c r="J1342" s="358"/>
      <c r="K1342" s="358" t="s">
        <v>169</v>
      </c>
      <c r="L1342" s="359">
        <v>4</v>
      </c>
      <c r="M1342" s="359">
        <v>4</v>
      </c>
      <c r="N1342" s="361" t="s">
        <v>12</v>
      </c>
      <c r="O1342" s="183">
        <v>5</v>
      </c>
      <c r="P1342" s="183" t="s">
        <v>177</v>
      </c>
    </row>
    <row r="1343" spans="1:16" ht="20">
      <c r="A1343" s="358" t="s">
        <v>7786</v>
      </c>
      <c r="B1343" s="358" t="s">
        <v>7786</v>
      </c>
      <c r="C1343" s="358"/>
      <c r="D1343" s="358"/>
      <c r="E1343" s="358" t="s">
        <v>220</v>
      </c>
      <c r="F1343" s="358"/>
      <c r="G1343" s="357" t="s">
        <v>1864</v>
      </c>
      <c r="H1343" s="363" t="s">
        <v>7617</v>
      </c>
      <c r="I1343" s="363" t="s">
        <v>176</v>
      </c>
      <c r="J1343" s="358"/>
      <c r="K1343" s="358" t="s">
        <v>169</v>
      </c>
      <c r="L1343" s="359">
        <v>4</v>
      </c>
      <c r="M1343" s="359">
        <v>4</v>
      </c>
      <c r="N1343" s="361" t="s">
        <v>12</v>
      </c>
      <c r="O1343" s="183">
        <v>5</v>
      </c>
      <c r="P1343" s="183" t="s">
        <v>177</v>
      </c>
    </row>
    <row r="1344" spans="1:16">
      <c r="A1344" s="358" t="s">
        <v>7787</v>
      </c>
      <c r="B1344" s="358" t="s">
        <v>7787</v>
      </c>
      <c r="C1344" s="358"/>
      <c r="D1344" s="358"/>
      <c r="E1344" s="358" t="s">
        <v>220</v>
      </c>
      <c r="F1344" s="358"/>
      <c r="G1344" s="357" t="s">
        <v>1864</v>
      </c>
      <c r="H1344" s="363" t="s">
        <v>7788</v>
      </c>
      <c r="I1344" s="363" t="s">
        <v>176</v>
      </c>
      <c r="J1344" s="358"/>
      <c r="K1344" s="358" t="s">
        <v>169</v>
      </c>
      <c r="L1344" s="359">
        <v>4</v>
      </c>
      <c r="M1344" s="359">
        <v>4</v>
      </c>
      <c r="N1344" s="361" t="s">
        <v>12</v>
      </c>
      <c r="O1344" s="183">
        <v>5</v>
      </c>
      <c r="P1344" s="183" t="s">
        <v>177</v>
      </c>
    </row>
    <row r="1345" spans="1:16" ht="30">
      <c r="A1345" s="358" t="s">
        <v>7789</v>
      </c>
      <c r="B1345" s="358" t="s">
        <v>7789</v>
      </c>
      <c r="C1345" s="358"/>
      <c r="D1345" s="358"/>
      <c r="E1345" s="358" t="s">
        <v>220</v>
      </c>
      <c r="F1345" s="358"/>
      <c r="G1345" s="357" t="s">
        <v>1864</v>
      </c>
      <c r="H1345" s="363" t="s">
        <v>7790</v>
      </c>
      <c r="I1345" s="363" t="s">
        <v>166</v>
      </c>
      <c r="J1345" s="358" t="s">
        <v>7762</v>
      </c>
      <c r="K1345" s="358" t="s">
        <v>169</v>
      </c>
      <c r="L1345" s="359">
        <v>4</v>
      </c>
      <c r="M1345" s="359">
        <v>4</v>
      </c>
      <c r="N1345" s="361" t="s">
        <v>12</v>
      </c>
      <c r="O1345" s="183">
        <v>5</v>
      </c>
      <c r="P1345" s="183" t="s">
        <v>177</v>
      </c>
    </row>
    <row r="1346" spans="1:16">
      <c r="A1346" s="358" t="s">
        <v>7791</v>
      </c>
      <c r="B1346" s="358" t="s">
        <v>7791</v>
      </c>
      <c r="C1346" s="358"/>
      <c r="D1346" s="358"/>
      <c r="E1346" s="358" t="s">
        <v>220</v>
      </c>
      <c r="F1346" s="358"/>
      <c r="G1346" s="357" t="s">
        <v>1864</v>
      </c>
      <c r="H1346" s="363" t="s">
        <v>7792</v>
      </c>
      <c r="I1346" s="363" t="s">
        <v>443</v>
      </c>
      <c r="J1346" s="358"/>
      <c r="K1346" s="358" t="s">
        <v>169</v>
      </c>
      <c r="L1346" s="359">
        <v>4</v>
      </c>
      <c r="M1346" s="359">
        <v>4</v>
      </c>
      <c r="N1346" s="361" t="s">
        <v>12</v>
      </c>
      <c r="O1346" s="183">
        <v>5</v>
      </c>
      <c r="P1346" s="183" t="s">
        <v>177</v>
      </c>
    </row>
    <row r="1347" spans="1:16">
      <c r="A1347" s="358" t="s">
        <v>7793</v>
      </c>
      <c r="B1347" s="358" t="s">
        <v>7793</v>
      </c>
      <c r="C1347" s="358"/>
      <c r="D1347" s="358"/>
      <c r="E1347" s="358" t="s">
        <v>220</v>
      </c>
      <c r="F1347" s="358"/>
      <c r="G1347" s="357" t="s">
        <v>6594</v>
      </c>
      <c r="H1347" s="363" t="s">
        <v>7794</v>
      </c>
      <c r="I1347" s="363"/>
      <c r="J1347" s="358"/>
      <c r="K1347" s="358" t="s">
        <v>169</v>
      </c>
      <c r="L1347" s="359">
        <v>4</v>
      </c>
      <c r="M1347" s="359">
        <v>4</v>
      </c>
      <c r="N1347" s="361" t="s">
        <v>12</v>
      </c>
      <c r="O1347" s="183">
        <v>5</v>
      </c>
      <c r="P1347" s="183" t="s">
        <v>177</v>
      </c>
    </row>
    <row r="1348" spans="1:16">
      <c r="A1348" s="358" t="s">
        <v>7795</v>
      </c>
      <c r="B1348" s="358" t="s">
        <v>7795</v>
      </c>
      <c r="C1348" s="358"/>
      <c r="D1348" s="358"/>
      <c r="E1348" s="358" t="s">
        <v>220</v>
      </c>
      <c r="F1348" s="358"/>
      <c r="G1348" s="357" t="s">
        <v>6594</v>
      </c>
      <c r="H1348" s="363" t="s">
        <v>7796</v>
      </c>
      <c r="I1348" s="363"/>
      <c r="J1348" s="358"/>
      <c r="K1348" s="358" t="s">
        <v>169</v>
      </c>
      <c r="L1348" s="359">
        <v>4</v>
      </c>
      <c r="M1348" s="359">
        <v>4</v>
      </c>
      <c r="N1348" s="361" t="s">
        <v>12</v>
      </c>
      <c r="O1348" s="183">
        <v>5</v>
      </c>
      <c r="P1348" s="183" t="s">
        <v>177</v>
      </c>
    </row>
    <row r="1349" spans="1:16">
      <c r="A1349" s="358" t="s">
        <v>7797</v>
      </c>
      <c r="B1349" s="358" t="s">
        <v>7797</v>
      </c>
      <c r="C1349" s="358"/>
      <c r="D1349" s="358"/>
      <c r="E1349" s="358" t="s">
        <v>220</v>
      </c>
      <c r="F1349" s="358"/>
      <c r="G1349" s="357" t="s">
        <v>6594</v>
      </c>
      <c r="H1349" s="363" t="s">
        <v>7798</v>
      </c>
      <c r="I1349" s="363"/>
      <c r="J1349" s="358"/>
      <c r="K1349" s="358" t="s">
        <v>169</v>
      </c>
      <c r="L1349" s="359">
        <v>4</v>
      </c>
      <c r="M1349" s="359">
        <v>4</v>
      </c>
      <c r="N1349" s="361" t="s">
        <v>12</v>
      </c>
      <c r="O1349" s="183">
        <v>5</v>
      </c>
      <c r="P1349" s="183" t="s">
        <v>177</v>
      </c>
    </row>
    <row r="1350" spans="1:16">
      <c r="A1350" s="358" t="s">
        <v>7799</v>
      </c>
      <c r="B1350" s="358" t="s">
        <v>7799</v>
      </c>
      <c r="C1350" s="358"/>
      <c r="D1350" s="358"/>
      <c r="E1350" s="358" t="s">
        <v>220</v>
      </c>
      <c r="F1350" s="358"/>
      <c r="G1350" s="357" t="s">
        <v>6594</v>
      </c>
      <c r="H1350" s="363" t="s">
        <v>7800</v>
      </c>
      <c r="I1350" s="363"/>
      <c r="J1350" s="358"/>
      <c r="K1350" s="358" t="s">
        <v>169</v>
      </c>
      <c r="L1350" s="359">
        <v>4</v>
      </c>
      <c r="M1350" s="359">
        <v>4</v>
      </c>
      <c r="N1350" s="361" t="s">
        <v>12</v>
      </c>
      <c r="O1350" s="183">
        <v>5</v>
      </c>
      <c r="P1350" s="183" t="s">
        <v>177</v>
      </c>
    </row>
    <row r="1351" spans="1:16" ht="30">
      <c r="A1351" s="358" t="s">
        <v>7801</v>
      </c>
      <c r="B1351" s="358" t="s">
        <v>7801</v>
      </c>
      <c r="C1351" s="358"/>
      <c r="D1351" s="358"/>
      <c r="E1351" s="358" t="s">
        <v>220</v>
      </c>
      <c r="F1351" s="358"/>
      <c r="G1351" s="357" t="s">
        <v>1864</v>
      </c>
      <c r="H1351" s="363" t="s">
        <v>7802</v>
      </c>
      <c r="I1351" s="363" t="s">
        <v>182</v>
      </c>
      <c r="J1351" s="358"/>
      <c r="K1351" s="358" t="s">
        <v>169</v>
      </c>
      <c r="L1351" s="359">
        <v>4</v>
      </c>
      <c r="M1351" s="359">
        <v>4</v>
      </c>
      <c r="N1351" s="361" t="s">
        <v>12</v>
      </c>
      <c r="O1351" s="183">
        <v>5</v>
      </c>
      <c r="P1351" s="183" t="s">
        <v>177</v>
      </c>
    </row>
    <row r="1352" spans="1:16" ht="30">
      <c r="A1352" s="358" t="s">
        <v>7803</v>
      </c>
      <c r="B1352" s="358" t="s">
        <v>7803</v>
      </c>
      <c r="C1352" s="358"/>
      <c r="D1352" s="358"/>
      <c r="E1352" s="358" t="s">
        <v>220</v>
      </c>
      <c r="F1352" s="358"/>
      <c r="G1352" s="357" t="s">
        <v>1864</v>
      </c>
      <c r="H1352" s="363" t="s">
        <v>7804</v>
      </c>
      <c r="I1352" s="363" t="s">
        <v>182</v>
      </c>
      <c r="J1352" s="358"/>
      <c r="K1352" s="358" t="s">
        <v>169</v>
      </c>
      <c r="L1352" s="359">
        <v>4</v>
      </c>
      <c r="M1352" s="359">
        <v>4</v>
      </c>
      <c r="N1352" s="361" t="s">
        <v>12</v>
      </c>
      <c r="O1352" s="183">
        <v>5</v>
      </c>
      <c r="P1352" s="183" t="s">
        <v>177</v>
      </c>
    </row>
    <row r="1353" spans="1:16">
      <c r="A1353" s="358" t="s">
        <v>7805</v>
      </c>
      <c r="B1353" s="358" t="s">
        <v>7805</v>
      </c>
      <c r="C1353" s="358"/>
      <c r="D1353" s="358"/>
      <c r="E1353" s="358" t="s">
        <v>220</v>
      </c>
      <c r="F1353" s="358"/>
      <c r="G1353" s="357" t="s">
        <v>6594</v>
      </c>
      <c r="H1353" s="363" t="s">
        <v>7806</v>
      </c>
      <c r="I1353" s="363" t="s">
        <v>176</v>
      </c>
      <c r="J1353" s="358" t="s">
        <v>7807</v>
      </c>
      <c r="K1353" s="358" t="s">
        <v>169</v>
      </c>
      <c r="L1353" s="359">
        <v>4</v>
      </c>
      <c r="M1353" s="359">
        <v>4</v>
      </c>
      <c r="N1353" s="361" t="s">
        <v>12</v>
      </c>
      <c r="O1353" s="183">
        <v>5</v>
      </c>
      <c r="P1353" s="183" t="s">
        <v>177</v>
      </c>
    </row>
    <row r="1354" spans="1:16" ht="20">
      <c r="A1354" s="358" t="s">
        <v>7808</v>
      </c>
      <c r="B1354" s="358" t="s">
        <v>7808</v>
      </c>
      <c r="C1354" s="358"/>
      <c r="D1354" s="358"/>
      <c r="E1354" s="358" t="s">
        <v>220</v>
      </c>
      <c r="F1354" s="358"/>
      <c r="G1354" s="357" t="s">
        <v>1920</v>
      </c>
      <c r="H1354" s="363" t="s">
        <v>7809</v>
      </c>
      <c r="I1354" s="363" t="s">
        <v>182</v>
      </c>
      <c r="J1354" s="358"/>
      <c r="K1354" s="358" t="s">
        <v>169</v>
      </c>
      <c r="L1354" s="359">
        <v>4</v>
      </c>
      <c r="M1354" s="359">
        <v>4</v>
      </c>
      <c r="N1354" s="361" t="s">
        <v>12</v>
      </c>
      <c r="O1354" s="183">
        <v>5</v>
      </c>
      <c r="P1354" s="183" t="s">
        <v>177</v>
      </c>
    </row>
    <row r="1355" spans="1:16" ht="20">
      <c r="A1355" s="358" t="s">
        <v>7810</v>
      </c>
      <c r="B1355" s="358" t="s">
        <v>7810</v>
      </c>
      <c r="C1355" s="358"/>
      <c r="D1355" s="358"/>
      <c r="E1355" s="358" t="s">
        <v>220</v>
      </c>
      <c r="F1355" s="358"/>
      <c r="G1355" s="357" t="s">
        <v>1864</v>
      </c>
      <c r="H1355" s="363" t="s">
        <v>7811</v>
      </c>
      <c r="I1355" s="363" t="s">
        <v>182</v>
      </c>
      <c r="J1355" s="358"/>
      <c r="K1355" s="358" t="s">
        <v>169</v>
      </c>
      <c r="L1355" s="359">
        <v>4</v>
      </c>
      <c r="M1355" s="359">
        <v>4</v>
      </c>
      <c r="N1355" s="361" t="s">
        <v>12</v>
      </c>
      <c r="O1355" s="183">
        <v>5</v>
      </c>
      <c r="P1355" s="183" t="s">
        <v>177</v>
      </c>
    </row>
    <row r="1356" spans="1:16" ht="30">
      <c r="A1356" s="358" t="s">
        <v>7812</v>
      </c>
      <c r="B1356" s="358" t="s">
        <v>7812</v>
      </c>
      <c r="C1356" s="358"/>
      <c r="D1356" s="358"/>
      <c r="E1356" s="358" t="s">
        <v>220</v>
      </c>
      <c r="F1356" s="358"/>
      <c r="G1356" s="357" t="s">
        <v>6594</v>
      </c>
      <c r="H1356" s="363" t="s">
        <v>7813</v>
      </c>
      <c r="I1356" s="363" t="s">
        <v>176</v>
      </c>
      <c r="J1356" s="358"/>
      <c r="K1356" s="358" t="s">
        <v>169</v>
      </c>
      <c r="L1356" s="359">
        <v>4</v>
      </c>
      <c r="M1356" s="359">
        <v>4</v>
      </c>
      <c r="N1356" s="361" t="s">
        <v>12</v>
      </c>
      <c r="O1356" s="183">
        <v>5</v>
      </c>
      <c r="P1356" s="183" t="s">
        <v>177</v>
      </c>
    </row>
    <row r="1357" spans="1:16" s="611" customFormat="1" ht="23.25" customHeight="1">
      <c r="A1357" s="572" t="s">
        <v>7814</v>
      </c>
      <c r="B1357" s="573" t="s">
        <v>7815</v>
      </c>
      <c r="C1357" s="572"/>
      <c r="D1357" s="573"/>
      <c r="E1357" s="573" t="s">
        <v>220</v>
      </c>
      <c r="F1357" s="573"/>
      <c r="G1357" s="574" t="s">
        <v>4406</v>
      </c>
      <c r="H1357" s="575" t="s">
        <v>7816</v>
      </c>
      <c r="I1357" s="575" t="s">
        <v>176</v>
      </c>
      <c r="J1357" s="573"/>
      <c r="K1357" s="572" t="s">
        <v>169</v>
      </c>
      <c r="L1357" s="576">
        <v>4</v>
      </c>
      <c r="M1357" s="576">
        <v>4</v>
      </c>
      <c r="N1357" s="577" t="s">
        <v>12</v>
      </c>
      <c r="O1357" s="578">
        <v>5</v>
      </c>
      <c r="P1357" s="578" t="s">
        <v>177</v>
      </c>
    </row>
    <row r="1358" spans="1:16" s="611" customFormat="1" ht="23.25" customHeight="1">
      <c r="A1358" s="572" t="s">
        <v>7817</v>
      </c>
      <c r="B1358" s="572" t="s">
        <v>7818</v>
      </c>
      <c r="C1358" s="572"/>
      <c r="D1358" s="573"/>
      <c r="E1358" s="573" t="s">
        <v>220</v>
      </c>
      <c r="F1358" s="573"/>
      <c r="G1358" s="574" t="s">
        <v>4406</v>
      </c>
      <c r="H1358" s="575" t="s">
        <v>7819</v>
      </c>
      <c r="I1358" s="575" t="s">
        <v>176</v>
      </c>
      <c r="J1358" s="573"/>
      <c r="K1358" s="572" t="s">
        <v>169</v>
      </c>
      <c r="L1358" s="576">
        <v>4</v>
      </c>
      <c r="M1358" s="576">
        <v>4</v>
      </c>
      <c r="N1358" s="577" t="s">
        <v>12</v>
      </c>
      <c r="O1358" s="578">
        <v>5</v>
      </c>
      <c r="P1358" s="578" t="s">
        <v>177</v>
      </c>
    </row>
    <row r="1359" spans="1:16" s="611" customFormat="1" ht="23.25" customHeight="1">
      <c r="A1359" s="572" t="s">
        <v>7820</v>
      </c>
      <c r="B1359" s="573" t="s">
        <v>7821</v>
      </c>
      <c r="C1359" s="572"/>
      <c r="D1359" s="573"/>
      <c r="E1359" s="573" t="s">
        <v>220</v>
      </c>
      <c r="F1359" s="573"/>
      <c r="G1359" s="574" t="s">
        <v>4406</v>
      </c>
      <c r="H1359" s="575" t="s">
        <v>7822</v>
      </c>
      <c r="I1359" s="575" t="s">
        <v>176</v>
      </c>
      <c r="J1359" s="573"/>
      <c r="K1359" s="572" t="s">
        <v>169</v>
      </c>
      <c r="L1359" s="576">
        <v>4</v>
      </c>
      <c r="M1359" s="576">
        <v>4</v>
      </c>
      <c r="N1359" s="577" t="s">
        <v>12</v>
      </c>
      <c r="O1359" s="578">
        <v>5</v>
      </c>
      <c r="P1359" s="578" t="s">
        <v>177</v>
      </c>
    </row>
    <row r="1360" spans="1:16" s="611" customFormat="1" ht="23.25" customHeight="1">
      <c r="A1360" s="572" t="s">
        <v>7823</v>
      </c>
      <c r="B1360" s="573" t="s">
        <v>7824</v>
      </c>
      <c r="C1360" s="572"/>
      <c r="D1360" s="573"/>
      <c r="E1360" s="573" t="s">
        <v>220</v>
      </c>
      <c r="F1360" s="573"/>
      <c r="G1360" s="574" t="s">
        <v>4406</v>
      </c>
      <c r="H1360" s="575" t="s">
        <v>7825</v>
      </c>
      <c r="I1360" s="575" t="s">
        <v>176</v>
      </c>
      <c r="J1360" s="573"/>
      <c r="K1360" s="572" t="s">
        <v>169</v>
      </c>
      <c r="L1360" s="576">
        <v>4</v>
      </c>
      <c r="M1360" s="576">
        <v>4</v>
      </c>
      <c r="N1360" s="577" t="s">
        <v>12</v>
      </c>
      <c r="O1360" s="578">
        <v>5</v>
      </c>
      <c r="P1360" s="578" t="s">
        <v>177</v>
      </c>
    </row>
    <row r="1361" spans="1:16">
      <c r="A1361" s="358" t="s">
        <v>7826</v>
      </c>
      <c r="B1361" s="358" t="s">
        <v>7827</v>
      </c>
      <c r="C1361" s="358"/>
      <c r="D1361" s="358"/>
      <c r="E1361" s="358" t="s">
        <v>220</v>
      </c>
      <c r="F1361" s="358"/>
      <c r="G1361" s="357" t="s">
        <v>4406</v>
      </c>
      <c r="H1361" s="358" t="s">
        <v>7828</v>
      </c>
      <c r="I1361" s="358" t="s">
        <v>176</v>
      </c>
      <c r="J1361" s="358"/>
      <c r="K1361" s="358" t="s">
        <v>169</v>
      </c>
      <c r="L1361" s="359">
        <v>4</v>
      </c>
      <c r="M1361" s="359">
        <v>4</v>
      </c>
      <c r="N1361" s="361" t="s">
        <v>12</v>
      </c>
      <c r="O1361" s="183">
        <v>5</v>
      </c>
      <c r="P1361" s="183" t="s">
        <v>177</v>
      </c>
    </row>
    <row r="1362" spans="1:16" ht="40">
      <c r="A1362" s="358" t="s">
        <v>7829</v>
      </c>
      <c r="B1362" s="358" t="s">
        <v>7830</v>
      </c>
      <c r="C1362" s="358"/>
      <c r="D1362" s="358"/>
      <c r="E1362" s="358" t="s">
        <v>220</v>
      </c>
      <c r="F1362" s="358"/>
      <c r="G1362" s="357" t="s">
        <v>4406</v>
      </c>
      <c r="H1362" s="358" t="s">
        <v>7831</v>
      </c>
      <c r="I1362" s="358" t="s">
        <v>182</v>
      </c>
      <c r="J1362" s="358" t="s">
        <v>7727</v>
      </c>
      <c r="K1362" s="358" t="s">
        <v>169</v>
      </c>
      <c r="L1362" s="359">
        <v>4</v>
      </c>
      <c r="M1362" s="359">
        <v>4</v>
      </c>
      <c r="N1362" s="361" t="s">
        <v>12</v>
      </c>
      <c r="O1362" s="183">
        <v>5</v>
      </c>
      <c r="P1362" s="183" t="s">
        <v>177</v>
      </c>
    </row>
    <row r="1363" spans="1:16" ht="40">
      <c r="A1363" s="358" t="s">
        <v>7832</v>
      </c>
      <c r="B1363" s="358" t="s">
        <v>7833</v>
      </c>
      <c r="C1363" s="358"/>
      <c r="D1363" s="358"/>
      <c r="E1363" s="358" t="s">
        <v>220</v>
      </c>
      <c r="F1363" s="358"/>
      <c r="G1363" s="357" t="s">
        <v>574</v>
      </c>
      <c r="H1363" s="358" t="s">
        <v>7834</v>
      </c>
      <c r="I1363" s="358" t="s">
        <v>182</v>
      </c>
      <c r="J1363" s="358" t="s">
        <v>7835</v>
      </c>
      <c r="K1363" s="358" t="s">
        <v>169</v>
      </c>
      <c r="L1363" s="359">
        <v>4</v>
      </c>
      <c r="M1363" s="359">
        <v>4</v>
      </c>
      <c r="N1363" s="361" t="s">
        <v>12</v>
      </c>
      <c r="O1363" s="183">
        <v>5</v>
      </c>
      <c r="P1363" s="183" t="s">
        <v>177</v>
      </c>
    </row>
    <row r="1364" spans="1:16" ht="61">
      <c r="A1364" s="358" t="s">
        <v>7836</v>
      </c>
      <c r="B1364" s="358" t="s">
        <v>7837</v>
      </c>
      <c r="C1364" s="358"/>
      <c r="D1364" s="358"/>
      <c r="E1364" s="358" t="s">
        <v>220</v>
      </c>
      <c r="F1364" s="358"/>
      <c r="G1364" s="357" t="s">
        <v>574</v>
      </c>
      <c r="H1364" s="358" t="s">
        <v>7838</v>
      </c>
      <c r="I1364" s="358" t="s">
        <v>182</v>
      </c>
      <c r="J1364" s="358" t="s">
        <v>7839</v>
      </c>
      <c r="K1364" s="358" t="s">
        <v>169</v>
      </c>
      <c r="L1364" s="359">
        <v>4</v>
      </c>
      <c r="M1364" s="359">
        <v>4</v>
      </c>
      <c r="N1364" s="361" t="s">
        <v>12</v>
      </c>
      <c r="O1364" s="183">
        <v>5</v>
      </c>
      <c r="P1364" s="183" t="s">
        <v>177</v>
      </c>
    </row>
    <row r="1365" spans="1:16" ht="40">
      <c r="A1365" s="358" t="s">
        <v>7840</v>
      </c>
      <c r="B1365" s="358" t="s">
        <v>7841</v>
      </c>
      <c r="C1365" s="358"/>
      <c r="D1365" s="358"/>
      <c r="E1365" s="358" t="s">
        <v>220</v>
      </c>
      <c r="F1365" s="358"/>
      <c r="G1365" s="357" t="s">
        <v>574</v>
      </c>
      <c r="H1365" s="358" t="s">
        <v>7842</v>
      </c>
      <c r="I1365" s="358" t="s">
        <v>182</v>
      </c>
      <c r="J1365" s="358" t="s">
        <v>7843</v>
      </c>
      <c r="K1365" s="358" t="s">
        <v>169</v>
      </c>
      <c r="L1365" s="359">
        <v>4</v>
      </c>
      <c r="M1365" s="359">
        <v>4</v>
      </c>
      <c r="N1365" s="361" t="s">
        <v>12</v>
      </c>
      <c r="O1365" s="183">
        <v>5</v>
      </c>
      <c r="P1365" s="183" t="s">
        <v>177</v>
      </c>
    </row>
    <row r="1366" spans="1:16">
      <c r="A1366" s="358" t="s">
        <v>7844</v>
      </c>
      <c r="B1366" s="358" t="s">
        <v>3487</v>
      </c>
      <c r="C1366" s="358"/>
      <c r="D1366" s="358"/>
      <c r="E1366" s="358" t="s">
        <v>220</v>
      </c>
      <c r="F1366" s="358"/>
      <c r="G1366" s="357" t="s">
        <v>574</v>
      </c>
      <c r="H1366" s="358" t="s">
        <v>3488</v>
      </c>
      <c r="I1366" s="358" t="s">
        <v>176</v>
      </c>
      <c r="J1366" s="358" t="s">
        <v>7845</v>
      </c>
      <c r="K1366" s="358" t="s">
        <v>169</v>
      </c>
      <c r="L1366" s="359">
        <v>4</v>
      </c>
      <c r="M1366" s="359">
        <v>4</v>
      </c>
      <c r="N1366" s="361" t="s">
        <v>12</v>
      </c>
      <c r="O1366" s="183">
        <v>5</v>
      </c>
      <c r="P1366" s="183" t="s">
        <v>177</v>
      </c>
    </row>
    <row r="1367" spans="1:16" ht="70">
      <c r="A1367" s="358" t="s">
        <v>7505</v>
      </c>
      <c r="B1367" s="358" t="s">
        <v>1307</v>
      </c>
      <c r="C1367" s="358" t="s">
        <v>7846</v>
      </c>
      <c r="D1367" s="358"/>
      <c r="E1367" s="358" t="s">
        <v>470</v>
      </c>
      <c r="F1367" s="358"/>
      <c r="G1367" s="357" t="s">
        <v>4177</v>
      </c>
      <c r="H1367" s="363" t="s">
        <v>1309</v>
      </c>
      <c r="I1367" s="363" t="s">
        <v>182</v>
      </c>
      <c r="J1367" s="358" t="s">
        <v>2099</v>
      </c>
      <c r="K1367" s="358" t="s">
        <v>169</v>
      </c>
      <c r="L1367" s="359">
        <v>4</v>
      </c>
      <c r="M1367" s="359">
        <v>4</v>
      </c>
      <c r="N1367" s="361" t="s">
        <v>10</v>
      </c>
      <c r="O1367" s="183">
        <v>5</v>
      </c>
      <c r="P1367" s="183" t="s">
        <v>177</v>
      </c>
    </row>
  </sheetData>
  <autoFilter ref="A5:R68" xr:uid="{00000000-0009-0000-0000-00000C000000}"/>
  <phoneticPr fontId="39" type="noConversion"/>
  <conditionalFormatting sqref="Q7:Q76">
    <cfRule type="containsText" dxfId="20" priority="1" operator="containsText" text="Yes">
      <formula>NOT(ISERROR(SEARCH("Yes",Q7)))</formula>
    </cfRule>
  </conditionalFormatting>
  <dataValidations count="2">
    <dataValidation type="list" allowBlank="1" showInputMessage="1" showErrorMessage="1" sqref="R6 G6" xr:uid="{00000000-0002-0000-0C00-000000000000}">
      <formula1>"All available, Specific years,Not applicable"</formula1>
    </dataValidation>
    <dataValidation type="list" allowBlank="1" showInputMessage="1" showErrorMessage="1" sqref="Q6:Q76" xr:uid="{00000000-0002-0000-0C00-000001000000}">
      <formula1>"No,Yes"</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R751"/>
  <sheetViews>
    <sheetView showGridLines="0" zoomScale="90" zoomScaleNormal="90" workbookViewId="0">
      <pane xSplit="1" ySplit="6" topLeftCell="B27" activePane="bottomRight" state="frozen"/>
      <selection pane="topRight" activeCell="A101" sqref="A101"/>
      <selection pane="bottomLeft" activeCell="A101" sqref="A101"/>
      <selection pane="bottomRight" activeCell="S29" sqref="S29"/>
    </sheetView>
  </sheetViews>
  <sheetFormatPr defaultColWidth="9" defaultRowHeight="12.5"/>
  <cols>
    <col min="1" max="1" width="29" style="84" bestFit="1" customWidth="1"/>
    <col min="2" max="2" width="25.6328125" style="84" bestFit="1" customWidth="1"/>
    <col min="3" max="3" width="9" style="84" customWidth="1"/>
    <col min="4" max="4" width="12" style="84" customWidth="1"/>
    <col min="5" max="6" width="12" style="84" hidden="1" customWidth="1"/>
    <col min="7" max="7" width="14.26953125" style="454" customWidth="1"/>
    <col min="8" max="8" width="53" style="84" customWidth="1"/>
    <col min="9" max="9" width="10" style="84" hidden="1" customWidth="1"/>
    <col min="10" max="10" width="20" style="455" customWidth="1"/>
    <col min="11" max="12" width="5" style="455" hidden="1" customWidth="1"/>
    <col min="13" max="13" width="18.6328125" style="70" customWidth="1"/>
    <col min="14" max="14" width="19.81640625" style="85" customWidth="1"/>
    <col min="15" max="15" width="13" style="84" bestFit="1" customWidth="1"/>
    <col min="16" max="16" width="12" style="84" bestFit="1" customWidth="1"/>
    <col min="17" max="17" width="15" style="76" customWidth="1"/>
    <col min="18" max="18" width="15.26953125" style="76" customWidth="1"/>
    <col min="19" max="19" width="9" style="76"/>
    <col min="20" max="20" width="39" style="76" bestFit="1" customWidth="1"/>
    <col min="21" max="16384" width="9" style="76"/>
  </cols>
  <sheetData>
    <row r="1" spans="1:18" ht="13">
      <c r="A1" s="355" t="s">
        <v>115</v>
      </c>
      <c r="F1" s="454"/>
      <c r="G1" s="84"/>
      <c r="I1" s="455"/>
      <c r="L1" s="70"/>
      <c r="M1" s="85"/>
      <c r="N1" s="84"/>
      <c r="P1" s="76"/>
    </row>
    <row r="2" spans="1:18" ht="13">
      <c r="A2" s="355"/>
      <c r="F2" s="454"/>
      <c r="G2" s="84"/>
      <c r="I2" s="455"/>
      <c r="L2" s="70"/>
      <c r="M2" s="85"/>
      <c r="N2" s="84"/>
      <c r="P2" s="76"/>
    </row>
    <row r="3" spans="1:18" ht="13">
      <c r="A3" s="326" t="s">
        <v>141</v>
      </c>
      <c r="F3" s="454"/>
      <c r="G3" s="84"/>
      <c r="I3" s="455"/>
      <c r="L3" s="70"/>
      <c r="M3" s="85"/>
      <c r="N3" s="84"/>
      <c r="P3" s="76"/>
    </row>
    <row r="4" spans="1:18" ht="13">
      <c r="F4" s="454"/>
      <c r="G4" s="84"/>
      <c r="I4" s="455"/>
      <c r="L4" s="325"/>
      <c r="M4" s="85"/>
      <c r="N4" s="84"/>
      <c r="P4" s="76"/>
    </row>
    <row r="5" spans="1:18" ht="52.5">
      <c r="A5" s="86" t="s">
        <v>143</v>
      </c>
      <c r="B5" s="109" t="s">
        <v>144</v>
      </c>
      <c r="C5" s="86" t="s">
        <v>145</v>
      </c>
      <c r="D5" s="86" t="s">
        <v>4172</v>
      </c>
      <c r="E5" s="86" t="s">
        <v>146</v>
      </c>
      <c r="F5" s="86" t="s">
        <v>147</v>
      </c>
      <c r="G5" s="86" t="s">
        <v>148</v>
      </c>
      <c r="H5" s="86" t="s">
        <v>18</v>
      </c>
      <c r="I5" s="86" t="s">
        <v>149</v>
      </c>
      <c r="J5" s="86" t="s">
        <v>150</v>
      </c>
      <c r="K5" s="86" t="s">
        <v>152</v>
      </c>
      <c r="L5" s="86" t="s">
        <v>153</v>
      </c>
      <c r="M5" s="87" t="s">
        <v>154</v>
      </c>
      <c r="N5" s="88" t="s">
        <v>155</v>
      </c>
      <c r="O5" s="88" t="s">
        <v>632</v>
      </c>
      <c r="P5" s="88" t="s">
        <v>157</v>
      </c>
      <c r="Q5" s="79" t="s">
        <v>158</v>
      </c>
      <c r="R5" s="79" t="s">
        <v>159</v>
      </c>
    </row>
    <row r="6" spans="1:18">
      <c r="A6" s="90" t="s">
        <v>7847</v>
      </c>
      <c r="C6" s="91"/>
      <c r="D6" s="91"/>
      <c r="E6" s="91"/>
      <c r="F6" s="91"/>
      <c r="G6" s="332"/>
      <c r="H6" s="91"/>
      <c r="I6" s="119"/>
      <c r="J6" s="456"/>
      <c r="K6" s="456"/>
      <c r="L6" s="456"/>
      <c r="M6" s="457"/>
      <c r="N6" s="71"/>
      <c r="O6" s="106"/>
      <c r="P6" s="336"/>
      <c r="Q6" s="332"/>
      <c r="R6" s="332"/>
    </row>
    <row r="7" spans="1:18" ht="70">
      <c r="A7" s="91" t="s">
        <v>7848</v>
      </c>
      <c r="B7" s="91" t="s">
        <v>708</v>
      </c>
      <c r="C7" s="91" t="s">
        <v>7849</v>
      </c>
      <c r="D7" s="91"/>
      <c r="E7" s="91" t="s">
        <v>163</v>
      </c>
      <c r="F7" s="91"/>
      <c r="G7" s="90" t="s">
        <v>4177</v>
      </c>
      <c r="H7" s="91" t="s">
        <v>165</v>
      </c>
      <c r="I7" s="119" t="s">
        <v>166</v>
      </c>
      <c r="J7" s="119" t="s">
        <v>7850</v>
      </c>
      <c r="K7" s="119"/>
      <c r="L7" s="119" t="s">
        <v>169</v>
      </c>
      <c r="M7" s="288">
        <v>4</v>
      </c>
      <c r="N7" s="458"/>
      <c r="O7" s="106">
        <v>5</v>
      </c>
      <c r="P7" s="106" t="s">
        <v>170</v>
      </c>
      <c r="Q7" s="459"/>
      <c r="R7" s="460"/>
    </row>
    <row r="8" spans="1:18" ht="10.5">
      <c r="A8" s="91" t="s">
        <v>7851</v>
      </c>
      <c r="B8" s="91" t="s">
        <v>712</v>
      </c>
      <c r="C8" s="91" t="s">
        <v>7852</v>
      </c>
      <c r="D8" s="91"/>
      <c r="E8" s="91" t="s">
        <v>163</v>
      </c>
      <c r="F8" s="91"/>
      <c r="G8" s="90" t="s">
        <v>4177</v>
      </c>
      <c r="H8" s="91" t="s">
        <v>175</v>
      </c>
      <c r="I8" s="119" t="s">
        <v>176</v>
      </c>
      <c r="J8" s="119"/>
      <c r="K8" s="119"/>
      <c r="L8" s="119" t="s">
        <v>169</v>
      </c>
      <c r="M8" s="288">
        <v>2</v>
      </c>
      <c r="N8" s="93" t="s">
        <v>10</v>
      </c>
      <c r="O8" s="106">
        <v>5</v>
      </c>
      <c r="P8" s="125" t="s">
        <v>177</v>
      </c>
      <c r="Q8" s="332"/>
      <c r="R8" s="90"/>
    </row>
    <row r="9" spans="1:18" ht="10.5">
      <c r="A9" s="91" t="s">
        <v>7853</v>
      </c>
      <c r="B9" s="91" t="s">
        <v>715</v>
      </c>
      <c r="C9" s="91" t="s">
        <v>7854</v>
      </c>
      <c r="D9" s="91"/>
      <c r="E9" s="91" t="s">
        <v>163</v>
      </c>
      <c r="F9" s="91"/>
      <c r="G9" s="90" t="s">
        <v>4177</v>
      </c>
      <c r="H9" s="91" t="s">
        <v>181</v>
      </c>
      <c r="I9" s="119" t="s">
        <v>182</v>
      </c>
      <c r="J9" s="119"/>
      <c r="K9" s="119"/>
      <c r="L9" s="119" t="s">
        <v>169</v>
      </c>
      <c r="M9" s="288">
        <v>2</v>
      </c>
      <c r="N9" s="93" t="s">
        <v>10</v>
      </c>
      <c r="O9" s="106">
        <v>5</v>
      </c>
      <c r="P9" s="125" t="s">
        <v>177</v>
      </c>
      <c r="Q9" s="332"/>
      <c r="R9" s="90"/>
    </row>
    <row r="10" spans="1:18" ht="10.5">
      <c r="A10" s="91" t="s">
        <v>7855</v>
      </c>
      <c r="B10" s="91" t="s">
        <v>719</v>
      </c>
      <c r="C10" s="91" t="s">
        <v>7856</v>
      </c>
      <c r="D10" s="91"/>
      <c r="E10" s="91" t="s">
        <v>163</v>
      </c>
      <c r="F10" s="91"/>
      <c r="G10" s="90" t="s">
        <v>1864</v>
      </c>
      <c r="H10" s="91" t="s">
        <v>187</v>
      </c>
      <c r="I10" s="119" t="s">
        <v>176</v>
      </c>
      <c r="J10" s="119"/>
      <c r="K10" s="119"/>
      <c r="L10" s="119" t="s">
        <v>169</v>
      </c>
      <c r="M10" s="288">
        <v>2</v>
      </c>
      <c r="N10" s="93" t="s">
        <v>10</v>
      </c>
      <c r="O10" s="106">
        <v>5</v>
      </c>
      <c r="P10" s="125" t="s">
        <v>177</v>
      </c>
      <c r="Q10" s="332"/>
      <c r="R10" s="90"/>
    </row>
    <row r="11" spans="1:18" ht="10.5">
      <c r="A11" s="91" t="s">
        <v>7857</v>
      </c>
      <c r="B11" s="91" t="s">
        <v>722</v>
      </c>
      <c r="C11" s="91" t="s">
        <v>7858</v>
      </c>
      <c r="D11" s="91"/>
      <c r="E11" s="91" t="s">
        <v>163</v>
      </c>
      <c r="F11" s="91"/>
      <c r="G11" s="90" t="s">
        <v>1864</v>
      </c>
      <c r="H11" s="91" t="s">
        <v>191</v>
      </c>
      <c r="I11" s="119" t="s">
        <v>182</v>
      </c>
      <c r="J11" s="119"/>
      <c r="K11" s="119"/>
      <c r="L11" s="119" t="s">
        <v>169</v>
      </c>
      <c r="M11" s="288">
        <v>2</v>
      </c>
      <c r="N11" s="93" t="s">
        <v>10</v>
      </c>
      <c r="O11" s="106">
        <v>5</v>
      </c>
      <c r="P11" s="125" t="s">
        <v>177</v>
      </c>
      <c r="Q11" s="332"/>
      <c r="R11" s="90"/>
    </row>
    <row r="12" spans="1:18" ht="10.5">
      <c r="A12" s="91" t="s">
        <v>7859</v>
      </c>
      <c r="B12" s="91" t="s">
        <v>734</v>
      </c>
      <c r="C12" s="91"/>
      <c r="D12" s="91"/>
      <c r="E12" s="91" t="s">
        <v>163</v>
      </c>
      <c r="F12" s="91"/>
      <c r="G12" s="90" t="s">
        <v>1864</v>
      </c>
      <c r="H12" s="91" t="s">
        <v>7860</v>
      </c>
      <c r="I12" s="119" t="s">
        <v>176</v>
      </c>
      <c r="J12" s="118"/>
      <c r="K12" s="118"/>
      <c r="L12" s="119" t="s">
        <v>169</v>
      </c>
      <c r="M12" s="288">
        <v>1</v>
      </c>
      <c r="N12" s="93" t="s">
        <v>12</v>
      </c>
      <c r="O12" s="106">
        <v>5</v>
      </c>
      <c r="P12" s="125" t="s">
        <v>177</v>
      </c>
      <c r="Q12" s="332"/>
      <c r="R12" s="90"/>
    </row>
    <row r="13" spans="1:18" ht="10.5">
      <c r="A13" s="91" t="s">
        <v>7861</v>
      </c>
      <c r="B13" s="91" t="s">
        <v>4193</v>
      </c>
      <c r="C13" s="91"/>
      <c r="D13" s="91"/>
      <c r="E13" s="91" t="s">
        <v>163</v>
      </c>
      <c r="F13" s="91"/>
      <c r="G13" s="90" t="s">
        <v>1864</v>
      </c>
      <c r="H13" s="91" t="s">
        <v>4194</v>
      </c>
      <c r="I13" s="119" t="s">
        <v>182</v>
      </c>
      <c r="J13" s="118"/>
      <c r="K13" s="118"/>
      <c r="L13" s="119" t="s">
        <v>169</v>
      </c>
      <c r="M13" s="288">
        <v>1</v>
      </c>
      <c r="N13" s="93" t="s">
        <v>12</v>
      </c>
      <c r="O13" s="106">
        <v>4</v>
      </c>
      <c r="P13" s="125" t="s">
        <v>200</v>
      </c>
      <c r="Q13" s="332"/>
      <c r="R13" s="90"/>
    </row>
    <row r="14" spans="1:18" ht="10.5">
      <c r="A14" s="91" t="s">
        <v>7862</v>
      </c>
      <c r="B14" s="91" t="s">
        <v>1910</v>
      </c>
      <c r="C14" s="91"/>
      <c r="D14" s="91"/>
      <c r="E14" s="91" t="s">
        <v>163</v>
      </c>
      <c r="F14" s="91"/>
      <c r="G14" s="90" t="s">
        <v>1864</v>
      </c>
      <c r="H14" s="91" t="s">
        <v>7863</v>
      </c>
      <c r="I14" s="119" t="s">
        <v>182</v>
      </c>
      <c r="J14" s="118"/>
      <c r="K14" s="118"/>
      <c r="L14" s="119" t="s">
        <v>169</v>
      </c>
      <c r="M14" s="288">
        <v>2</v>
      </c>
      <c r="N14" s="93" t="s">
        <v>12</v>
      </c>
      <c r="O14" s="106">
        <v>5</v>
      </c>
      <c r="P14" s="125" t="s">
        <v>170</v>
      </c>
      <c r="Q14" s="332"/>
      <c r="R14" s="90"/>
    </row>
    <row r="15" spans="1:18" ht="36.75" customHeight="1">
      <c r="A15" s="91" t="s">
        <v>7864</v>
      </c>
      <c r="B15" s="91" t="s">
        <v>1888</v>
      </c>
      <c r="C15" s="91"/>
      <c r="D15" s="91"/>
      <c r="E15" s="91" t="s">
        <v>1868</v>
      </c>
      <c r="F15" s="91"/>
      <c r="G15" s="90" t="s">
        <v>1864</v>
      </c>
      <c r="H15" s="91" t="s">
        <v>7865</v>
      </c>
      <c r="I15" s="119" t="s">
        <v>182</v>
      </c>
      <c r="J15" s="118"/>
      <c r="K15" s="118"/>
      <c r="L15" s="118" t="s">
        <v>1872</v>
      </c>
      <c r="M15" s="288">
        <v>1</v>
      </c>
      <c r="N15" s="93" t="s">
        <v>12</v>
      </c>
      <c r="O15" s="106">
        <v>5</v>
      </c>
      <c r="P15" s="125" t="s">
        <v>1873</v>
      </c>
      <c r="Q15" s="332"/>
      <c r="R15" s="90"/>
    </row>
    <row r="16" spans="1:18" ht="10.5">
      <c r="A16" s="91" t="s">
        <v>7866</v>
      </c>
      <c r="B16" s="91" t="s">
        <v>4250</v>
      </c>
      <c r="C16" s="91"/>
      <c r="D16" s="91"/>
      <c r="E16" s="91" t="s">
        <v>163</v>
      </c>
      <c r="F16" s="91"/>
      <c r="G16" s="90" t="s">
        <v>1864</v>
      </c>
      <c r="H16" s="91" t="s">
        <v>4251</v>
      </c>
      <c r="I16" s="119" t="s">
        <v>182</v>
      </c>
      <c r="J16" s="118"/>
      <c r="K16" s="118"/>
      <c r="L16" s="118" t="s">
        <v>169</v>
      </c>
      <c r="M16" s="288">
        <v>2</v>
      </c>
      <c r="N16" s="93" t="s">
        <v>12</v>
      </c>
      <c r="O16" s="106">
        <v>5</v>
      </c>
      <c r="P16" s="125" t="s">
        <v>200</v>
      </c>
      <c r="Q16" s="332"/>
      <c r="R16" s="90"/>
    </row>
    <row r="17" spans="1:18" ht="10.5">
      <c r="A17" s="91" t="s">
        <v>7867</v>
      </c>
      <c r="B17" s="91" t="s">
        <v>1931</v>
      </c>
      <c r="C17" s="91"/>
      <c r="D17" s="91"/>
      <c r="E17" s="91" t="s">
        <v>278</v>
      </c>
      <c r="F17" s="91"/>
      <c r="G17" s="90" t="s">
        <v>1936</v>
      </c>
      <c r="H17" s="91" t="s">
        <v>7868</v>
      </c>
      <c r="I17" s="119" t="s">
        <v>182</v>
      </c>
      <c r="J17" s="118"/>
      <c r="K17" s="118"/>
      <c r="L17" s="118" t="s">
        <v>169</v>
      </c>
      <c r="M17" s="288">
        <v>2</v>
      </c>
      <c r="N17" s="93" t="s">
        <v>12</v>
      </c>
      <c r="O17" s="106">
        <v>5</v>
      </c>
      <c r="P17" s="125" t="s">
        <v>170</v>
      </c>
      <c r="Q17" s="332"/>
      <c r="R17" s="90"/>
    </row>
    <row r="18" spans="1:18" ht="10.5">
      <c r="A18" s="91" t="s">
        <v>7869</v>
      </c>
      <c r="B18" s="91" t="s">
        <v>5824</v>
      </c>
      <c r="C18" s="91"/>
      <c r="D18" s="91"/>
      <c r="E18" s="91" t="s">
        <v>163</v>
      </c>
      <c r="F18" s="91"/>
      <c r="G18" s="126" t="s">
        <v>7870</v>
      </c>
      <c r="H18" s="91" t="s">
        <v>5825</v>
      </c>
      <c r="I18" s="119" t="s">
        <v>176</v>
      </c>
      <c r="J18" s="118"/>
      <c r="K18" s="118"/>
      <c r="L18" s="118" t="s">
        <v>169</v>
      </c>
      <c r="M18" s="288">
        <v>2</v>
      </c>
      <c r="N18" s="93" t="s">
        <v>12</v>
      </c>
      <c r="O18" s="106">
        <v>5</v>
      </c>
      <c r="P18" s="125" t="s">
        <v>177</v>
      </c>
      <c r="Q18" s="332"/>
      <c r="R18" s="90"/>
    </row>
    <row r="19" spans="1:18" ht="10.5">
      <c r="A19" s="91" t="s">
        <v>7871</v>
      </c>
      <c r="B19" s="91" t="s">
        <v>1863</v>
      </c>
      <c r="C19" s="91"/>
      <c r="D19" s="91"/>
      <c r="E19" s="91" t="s">
        <v>163</v>
      </c>
      <c r="F19" s="91"/>
      <c r="G19" s="126" t="s">
        <v>564</v>
      </c>
      <c r="H19" s="91" t="s">
        <v>1865</v>
      </c>
      <c r="I19" s="119" t="s">
        <v>176</v>
      </c>
      <c r="J19" s="118"/>
      <c r="K19" s="118"/>
      <c r="L19" s="118" t="s">
        <v>169</v>
      </c>
      <c r="M19" s="288">
        <v>2</v>
      </c>
      <c r="N19" s="93" t="s">
        <v>12</v>
      </c>
      <c r="O19" s="106">
        <v>5</v>
      </c>
      <c r="P19" s="125" t="s">
        <v>177</v>
      </c>
      <c r="Q19" s="332"/>
      <c r="R19" s="90"/>
    </row>
    <row r="20" spans="1:18" ht="30">
      <c r="A20" s="91" t="s">
        <v>7872</v>
      </c>
      <c r="B20" s="91" t="s">
        <v>7873</v>
      </c>
      <c r="C20" s="91"/>
      <c r="D20" s="71"/>
      <c r="E20" s="71" t="s">
        <v>278</v>
      </c>
      <c r="F20" s="71"/>
      <c r="G20" s="126" t="s">
        <v>6594</v>
      </c>
      <c r="H20" s="91" t="s">
        <v>7874</v>
      </c>
      <c r="I20" s="119" t="s">
        <v>166</v>
      </c>
      <c r="J20" s="118" t="s">
        <v>7875</v>
      </c>
      <c r="K20" s="118"/>
      <c r="L20" s="118" t="s">
        <v>169</v>
      </c>
      <c r="M20" s="288">
        <v>2</v>
      </c>
      <c r="N20" s="93" t="s">
        <v>12</v>
      </c>
      <c r="O20" s="106">
        <v>5</v>
      </c>
      <c r="P20" s="125" t="s">
        <v>170</v>
      </c>
      <c r="Q20" s="332"/>
      <c r="R20" s="126"/>
    </row>
    <row r="21" spans="1:18" ht="10.5">
      <c r="A21" s="91" t="s">
        <v>7876</v>
      </c>
      <c r="B21" s="91" t="s">
        <v>4192</v>
      </c>
      <c r="C21" s="91"/>
      <c r="D21" s="71"/>
      <c r="E21" s="71" t="s">
        <v>163</v>
      </c>
      <c r="F21" s="71"/>
      <c r="G21" s="126" t="s">
        <v>6594</v>
      </c>
      <c r="H21" s="91" t="s">
        <v>7877</v>
      </c>
      <c r="I21" s="119" t="s">
        <v>182</v>
      </c>
      <c r="J21" s="118" t="s">
        <v>7878</v>
      </c>
      <c r="K21" s="118"/>
      <c r="L21" s="118" t="s">
        <v>169</v>
      </c>
      <c r="M21" s="288">
        <v>1</v>
      </c>
      <c r="N21" s="93" t="s">
        <v>12</v>
      </c>
      <c r="O21" s="106">
        <v>4</v>
      </c>
      <c r="P21" s="125" t="s">
        <v>200</v>
      </c>
      <c r="Q21" s="332"/>
      <c r="R21" s="126"/>
    </row>
    <row r="22" spans="1:18" ht="20">
      <c r="A22" s="91" t="s">
        <v>7879</v>
      </c>
      <c r="B22" s="91" t="s">
        <v>4216</v>
      </c>
      <c r="C22" s="91"/>
      <c r="D22" s="71"/>
      <c r="E22" s="71" t="s">
        <v>163</v>
      </c>
      <c r="F22" s="71"/>
      <c r="G22" s="461" t="s">
        <v>6594</v>
      </c>
      <c r="H22" s="91" t="s">
        <v>7880</v>
      </c>
      <c r="I22" s="119" t="s">
        <v>166</v>
      </c>
      <c r="J22" s="118" t="s">
        <v>228</v>
      </c>
      <c r="K22" s="118"/>
      <c r="L22" s="118" t="s">
        <v>169</v>
      </c>
      <c r="M22" s="288">
        <v>2</v>
      </c>
      <c r="N22" s="93" t="s">
        <v>12</v>
      </c>
      <c r="O22" s="106">
        <v>5</v>
      </c>
      <c r="P22" s="125" t="s">
        <v>170</v>
      </c>
      <c r="Q22" s="332"/>
      <c r="R22" s="126"/>
    </row>
    <row r="23" spans="1:18" ht="10.5">
      <c r="A23" s="91" t="s">
        <v>7881</v>
      </c>
      <c r="B23" s="91" t="s">
        <v>4249</v>
      </c>
      <c r="C23" s="91"/>
      <c r="D23" s="71"/>
      <c r="E23" s="71" t="s">
        <v>163</v>
      </c>
      <c r="F23" s="71"/>
      <c r="G23" s="462" t="s">
        <v>7882</v>
      </c>
      <c r="H23" s="91" t="s">
        <v>7883</v>
      </c>
      <c r="I23" s="119" t="s">
        <v>182</v>
      </c>
      <c r="J23" s="118" t="s">
        <v>7884</v>
      </c>
      <c r="K23" s="118"/>
      <c r="L23" s="118" t="s">
        <v>169</v>
      </c>
      <c r="M23" s="288">
        <v>2</v>
      </c>
      <c r="N23" s="93" t="s">
        <v>12</v>
      </c>
      <c r="O23" s="106">
        <v>5</v>
      </c>
      <c r="P23" s="125" t="s">
        <v>200</v>
      </c>
      <c r="Q23" s="332"/>
      <c r="R23" s="126"/>
    </row>
    <row r="24" spans="1:18" ht="10.5">
      <c r="A24" s="91" t="s">
        <v>7885</v>
      </c>
      <c r="B24" s="91" t="s">
        <v>4222</v>
      </c>
      <c r="C24" s="91"/>
      <c r="D24" s="71"/>
      <c r="E24" s="71" t="s">
        <v>163</v>
      </c>
      <c r="F24" s="71"/>
      <c r="G24" s="462" t="s">
        <v>7886</v>
      </c>
      <c r="H24" s="91" t="s">
        <v>7887</v>
      </c>
      <c r="I24" s="119" t="s">
        <v>182</v>
      </c>
      <c r="J24" s="118" t="s">
        <v>7888</v>
      </c>
      <c r="K24" s="118"/>
      <c r="L24" s="118" t="s">
        <v>169</v>
      </c>
      <c r="M24" s="288">
        <v>2</v>
      </c>
      <c r="N24" s="93" t="s">
        <v>12</v>
      </c>
      <c r="O24" s="106">
        <v>5</v>
      </c>
      <c r="P24" s="125" t="s">
        <v>200</v>
      </c>
      <c r="Q24" s="332"/>
      <c r="R24" s="126"/>
    </row>
    <row r="25" spans="1:18" ht="70">
      <c r="A25" s="159" t="s">
        <v>7889</v>
      </c>
      <c r="B25" s="159" t="s">
        <v>4237</v>
      </c>
      <c r="C25" s="159"/>
      <c r="D25" s="463"/>
      <c r="E25" s="463" t="s">
        <v>163</v>
      </c>
      <c r="F25" s="463"/>
      <c r="G25" s="462" t="s">
        <v>7882</v>
      </c>
      <c r="H25" s="159" t="s">
        <v>7890</v>
      </c>
      <c r="I25" s="119" t="s">
        <v>182</v>
      </c>
      <c r="J25" s="464" t="s">
        <v>7891</v>
      </c>
      <c r="K25" s="464"/>
      <c r="L25" s="118" t="s">
        <v>169</v>
      </c>
      <c r="M25" s="465">
        <v>1</v>
      </c>
      <c r="N25" s="466" t="s">
        <v>12</v>
      </c>
      <c r="O25" s="106">
        <v>5</v>
      </c>
      <c r="P25" s="125" t="s">
        <v>200</v>
      </c>
      <c r="Q25" s="332"/>
      <c r="R25" s="461"/>
    </row>
    <row r="26" spans="1:18" ht="40">
      <c r="A26" s="159" t="s">
        <v>7892</v>
      </c>
      <c r="B26" s="159" t="s">
        <v>423</v>
      </c>
      <c r="C26" s="159" t="s">
        <v>7893</v>
      </c>
      <c r="D26" s="463"/>
      <c r="E26" s="463" t="s">
        <v>163</v>
      </c>
      <c r="F26" s="463"/>
      <c r="G26" s="462" t="s">
        <v>7894</v>
      </c>
      <c r="H26" s="159" t="s">
        <v>425</v>
      </c>
      <c r="I26" s="119" t="s">
        <v>182</v>
      </c>
      <c r="J26" s="464"/>
      <c r="K26" s="464"/>
      <c r="L26" s="118" t="s">
        <v>169</v>
      </c>
      <c r="M26" s="465">
        <v>1</v>
      </c>
      <c r="N26" s="466" t="s">
        <v>12</v>
      </c>
      <c r="O26" s="106">
        <v>5</v>
      </c>
      <c r="P26" s="125" t="s">
        <v>177</v>
      </c>
      <c r="Q26" s="332"/>
      <c r="R26" s="461"/>
    </row>
    <row r="27" spans="1:18" ht="40">
      <c r="A27" s="159" t="s">
        <v>7895</v>
      </c>
      <c r="B27" s="159" t="s">
        <v>427</v>
      </c>
      <c r="C27" s="159" t="s">
        <v>117</v>
      </c>
      <c r="D27" s="463"/>
      <c r="E27" s="463" t="s">
        <v>163</v>
      </c>
      <c r="F27" s="463"/>
      <c r="G27" s="462" t="s">
        <v>7896</v>
      </c>
      <c r="H27" s="159" t="s">
        <v>3547</v>
      </c>
      <c r="I27" s="119" t="s">
        <v>182</v>
      </c>
      <c r="J27" s="464"/>
      <c r="K27" s="464"/>
      <c r="L27" s="118" t="s">
        <v>169</v>
      </c>
      <c r="M27" s="465">
        <v>1</v>
      </c>
      <c r="N27" s="466" t="s">
        <v>12</v>
      </c>
      <c r="O27" s="106">
        <v>5</v>
      </c>
      <c r="P27" s="125" t="s">
        <v>177</v>
      </c>
      <c r="Q27" s="332"/>
      <c r="R27" s="461"/>
    </row>
    <row r="28" spans="1:18" s="608" customFormat="1" ht="10.5" hidden="1">
      <c r="A28" s="602" t="s">
        <v>7897</v>
      </c>
      <c r="B28" s="602" t="s">
        <v>7898</v>
      </c>
      <c r="C28" s="602" t="s">
        <v>7899</v>
      </c>
      <c r="D28" s="602"/>
      <c r="E28" s="602" t="s">
        <v>163</v>
      </c>
      <c r="F28" s="602"/>
      <c r="G28" s="603" t="s">
        <v>7882</v>
      </c>
      <c r="H28" s="598" t="s">
        <v>7900</v>
      </c>
      <c r="I28" s="604" t="s">
        <v>182</v>
      </c>
      <c r="J28" s="604"/>
      <c r="K28" s="605"/>
      <c r="L28" s="599" t="s">
        <v>169</v>
      </c>
      <c r="M28" s="606">
        <v>1</v>
      </c>
      <c r="N28" s="609" t="s">
        <v>12</v>
      </c>
      <c r="O28" s="601">
        <v>4</v>
      </c>
      <c r="P28" s="601" t="s">
        <v>177</v>
      </c>
      <c r="Q28" s="607"/>
      <c r="R28" s="603"/>
    </row>
    <row r="29" spans="1:18" ht="40">
      <c r="A29" s="159" t="s">
        <v>7901</v>
      </c>
      <c r="B29" s="159" t="s">
        <v>741</v>
      </c>
      <c r="C29" s="159" t="s">
        <v>7902</v>
      </c>
      <c r="D29" s="463"/>
      <c r="E29" s="463" t="s">
        <v>163</v>
      </c>
      <c r="F29" s="463"/>
      <c r="G29" s="462" t="s">
        <v>7903</v>
      </c>
      <c r="H29" s="159" t="s">
        <v>4308</v>
      </c>
      <c r="I29" s="119" t="s">
        <v>182</v>
      </c>
      <c r="J29" s="464"/>
      <c r="K29" s="464"/>
      <c r="L29" s="118" t="s">
        <v>169</v>
      </c>
      <c r="M29" s="465">
        <v>1</v>
      </c>
      <c r="N29" s="466" t="s">
        <v>12</v>
      </c>
      <c r="O29" s="106">
        <v>5</v>
      </c>
      <c r="P29" s="125" t="s">
        <v>177</v>
      </c>
      <c r="Q29" s="332" t="s">
        <v>10</v>
      </c>
      <c r="R29" s="461" t="s">
        <v>13997</v>
      </c>
    </row>
    <row r="30" spans="1:18" s="608" customFormat="1" ht="21" hidden="1">
      <c r="A30" s="602" t="s">
        <v>7904</v>
      </c>
      <c r="B30" s="602" t="s">
        <v>7905</v>
      </c>
      <c r="C30" s="602" t="s">
        <v>7906</v>
      </c>
      <c r="D30" s="602" t="s">
        <v>7907</v>
      </c>
      <c r="E30" s="602" t="s">
        <v>163</v>
      </c>
      <c r="F30" s="602"/>
      <c r="G30" s="603" t="s">
        <v>7903</v>
      </c>
      <c r="H30" s="598" t="s">
        <v>7908</v>
      </c>
      <c r="I30" s="604" t="s">
        <v>182</v>
      </c>
      <c r="J30" s="604"/>
      <c r="K30" s="605"/>
      <c r="L30" s="599" t="s">
        <v>169</v>
      </c>
      <c r="M30" s="606">
        <v>1</v>
      </c>
      <c r="N30" s="600" t="s">
        <v>12</v>
      </c>
      <c r="O30" s="601">
        <v>4</v>
      </c>
      <c r="P30" s="601" t="s">
        <v>177</v>
      </c>
      <c r="Q30" s="607"/>
      <c r="R30" s="603"/>
    </row>
    <row r="31" spans="1:18" ht="40">
      <c r="A31" s="159" t="s">
        <v>7909</v>
      </c>
      <c r="B31" s="159" t="s">
        <v>440</v>
      </c>
      <c r="C31" s="159" t="s">
        <v>7910</v>
      </c>
      <c r="D31" s="463" t="s">
        <v>4314</v>
      </c>
      <c r="E31" s="463" t="s">
        <v>163</v>
      </c>
      <c r="F31" s="463"/>
      <c r="G31" s="462" t="s">
        <v>7903</v>
      </c>
      <c r="H31" s="159" t="s">
        <v>1400</v>
      </c>
      <c r="I31" s="119" t="s">
        <v>182</v>
      </c>
      <c r="J31" s="464"/>
      <c r="K31" s="464"/>
      <c r="L31" s="118" t="s">
        <v>169</v>
      </c>
      <c r="M31" s="465">
        <v>1</v>
      </c>
      <c r="N31" s="466" t="s">
        <v>12</v>
      </c>
      <c r="O31" s="106">
        <v>4</v>
      </c>
      <c r="P31" s="125" t="s">
        <v>177</v>
      </c>
      <c r="Q31" s="332"/>
      <c r="R31" s="461"/>
    </row>
    <row r="32" spans="1:18" s="608" customFormat="1" ht="10.5" hidden="1">
      <c r="A32" s="602" t="s">
        <v>7911</v>
      </c>
      <c r="B32" s="602" t="s">
        <v>7912</v>
      </c>
      <c r="C32" s="602"/>
      <c r="D32" s="602"/>
      <c r="E32" s="602" t="s">
        <v>163</v>
      </c>
      <c r="F32" s="602"/>
      <c r="G32" s="603" t="s">
        <v>1864</v>
      </c>
      <c r="H32" s="602" t="s">
        <v>7913</v>
      </c>
      <c r="I32" s="604" t="s">
        <v>443</v>
      </c>
      <c r="J32" s="604"/>
      <c r="K32" s="605"/>
      <c r="L32" s="599" t="s">
        <v>169</v>
      </c>
      <c r="M32" s="606">
        <v>1</v>
      </c>
      <c r="N32" s="600" t="s">
        <v>12</v>
      </c>
      <c r="O32" s="601">
        <v>4</v>
      </c>
      <c r="P32" s="601" t="s">
        <v>177</v>
      </c>
      <c r="Q32" s="607"/>
      <c r="R32" s="603"/>
    </row>
    <row r="33" spans="1:18" s="608" customFormat="1" ht="10.5" hidden="1">
      <c r="A33" s="602" t="s">
        <v>7914</v>
      </c>
      <c r="B33" s="602" t="s">
        <v>7915</v>
      </c>
      <c r="C33" s="602"/>
      <c r="D33" s="602"/>
      <c r="E33" s="602" t="s">
        <v>163</v>
      </c>
      <c r="F33" s="602"/>
      <c r="G33" s="603" t="s">
        <v>1864</v>
      </c>
      <c r="H33" s="602" t="s">
        <v>7916</v>
      </c>
      <c r="I33" s="604" t="s">
        <v>176</v>
      </c>
      <c r="J33" s="604"/>
      <c r="K33" s="605"/>
      <c r="L33" s="599" t="s">
        <v>169</v>
      </c>
      <c r="M33" s="606">
        <v>1</v>
      </c>
      <c r="N33" s="600" t="s">
        <v>12</v>
      </c>
      <c r="O33" s="601">
        <v>5</v>
      </c>
      <c r="P33" s="601" t="s">
        <v>177</v>
      </c>
      <c r="Q33" s="607"/>
      <c r="R33" s="603"/>
    </row>
    <row r="34" spans="1:18" ht="40">
      <c r="A34" s="159" t="s">
        <v>7917</v>
      </c>
      <c r="B34" s="159" t="s">
        <v>7918</v>
      </c>
      <c r="C34" s="159" t="s">
        <v>117</v>
      </c>
      <c r="D34" s="463"/>
      <c r="E34" s="463" t="s">
        <v>163</v>
      </c>
      <c r="F34" s="463"/>
      <c r="G34" s="462" t="s">
        <v>7903</v>
      </c>
      <c r="H34" s="159" t="s">
        <v>7919</v>
      </c>
      <c r="I34" s="119" t="s">
        <v>443</v>
      </c>
      <c r="J34" s="464"/>
      <c r="K34" s="464"/>
      <c r="L34" s="118" t="s">
        <v>169</v>
      </c>
      <c r="M34" s="465">
        <v>1</v>
      </c>
      <c r="N34" s="466" t="s">
        <v>12</v>
      </c>
      <c r="O34" s="106">
        <v>4</v>
      </c>
      <c r="P34" s="125" t="s">
        <v>177</v>
      </c>
      <c r="Q34" s="332"/>
      <c r="R34" s="461"/>
    </row>
    <row r="35" spans="1:18">
      <c r="A35" s="170" t="s">
        <v>7920</v>
      </c>
      <c r="C35" s="170"/>
      <c r="D35" s="170"/>
      <c r="E35" s="170"/>
      <c r="F35" s="170"/>
      <c r="G35" s="462"/>
      <c r="H35" s="170"/>
      <c r="I35" s="170"/>
      <c r="J35" s="73"/>
      <c r="K35" s="73"/>
      <c r="L35" s="73"/>
      <c r="N35" s="72"/>
      <c r="O35" s="85"/>
      <c r="P35" s="85"/>
      <c r="Q35" s="344"/>
      <c r="R35" s="344"/>
    </row>
    <row r="36" spans="1:18" ht="40">
      <c r="A36" s="159" t="s">
        <v>7901</v>
      </c>
      <c r="B36" s="159" t="s">
        <v>741</v>
      </c>
      <c r="C36" s="159" t="s">
        <v>7921</v>
      </c>
      <c r="D36" s="463"/>
      <c r="E36" s="463" t="s">
        <v>163</v>
      </c>
      <c r="F36" s="463"/>
      <c r="G36" s="462" t="s">
        <v>7903</v>
      </c>
      <c r="H36" s="159" t="s">
        <v>4308</v>
      </c>
      <c r="I36" s="119" t="s">
        <v>717</v>
      </c>
      <c r="J36" s="464"/>
      <c r="K36" s="464"/>
      <c r="L36" s="118" t="s">
        <v>169</v>
      </c>
      <c r="M36" s="465">
        <v>1</v>
      </c>
      <c r="N36" s="466"/>
      <c r="O36" s="106">
        <v>4</v>
      </c>
      <c r="P36" s="125" t="s">
        <v>177</v>
      </c>
      <c r="Q36" s="332"/>
      <c r="R36" s="461"/>
    </row>
    <row r="37" spans="1:18" ht="30">
      <c r="A37" s="159" t="s">
        <v>7909</v>
      </c>
      <c r="B37" s="159" t="s">
        <v>440</v>
      </c>
      <c r="C37" s="159"/>
      <c r="D37" s="463"/>
      <c r="E37" s="463" t="s">
        <v>163</v>
      </c>
      <c r="F37" s="463"/>
      <c r="G37" s="462" t="s">
        <v>7903</v>
      </c>
      <c r="H37" s="159" t="s">
        <v>7922</v>
      </c>
      <c r="I37" s="119" t="s">
        <v>443</v>
      </c>
      <c r="J37" s="464"/>
      <c r="K37" s="464"/>
      <c r="L37" s="118" t="s">
        <v>169</v>
      </c>
      <c r="M37" s="465">
        <v>1</v>
      </c>
      <c r="N37" s="466"/>
      <c r="O37" s="106">
        <v>4</v>
      </c>
      <c r="P37" s="125" t="s">
        <v>177</v>
      </c>
      <c r="Q37" s="332"/>
      <c r="R37" s="461"/>
    </row>
    <row r="38" spans="1:18" s="468" customFormat="1" ht="10.5">
      <c r="A38" s="73"/>
      <c r="B38" s="73"/>
      <c r="C38" s="73"/>
      <c r="D38" s="73"/>
      <c r="E38" s="73"/>
      <c r="F38" s="73"/>
      <c r="G38" s="170"/>
      <c r="H38" s="73"/>
      <c r="I38" s="73"/>
      <c r="J38" s="72"/>
      <c r="K38" s="72"/>
      <c r="L38" s="72"/>
      <c r="M38" s="85"/>
      <c r="N38" s="85"/>
      <c r="O38" s="85"/>
      <c r="P38" s="85"/>
      <c r="Q38" s="344"/>
      <c r="R38" s="344"/>
    </row>
    <row r="39" spans="1:18" ht="13">
      <c r="A39" s="355" t="s">
        <v>115</v>
      </c>
    </row>
    <row r="40" spans="1:18" ht="13">
      <c r="A40" s="355"/>
    </row>
    <row r="41" spans="1:18" ht="52">
      <c r="A41" s="355" t="s">
        <v>465</v>
      </c>
    </row>
    <row r="42" spans="1:18" ht="50">
      <c r="A42" s="356" t="s">
        <v>466</v>
      </c>
      <c r="M42" s="76"/>
    </row>
    <row r="43" spans="1:18" ht="13">
      <c r="A43" s="325"/>
      <c r="M43" s="76"/>
    </row>
    <row r="44" spans="1:18" ht="52.5">
      <c r="A44" s="86" t="s">
        <v>143</v>
      </c>
      <c r="B44" s="109" t="s">
        <v>144</v>
      </c>
      <c r="C44" s="86" t="s">
        <v>145</v>
      </c>
      <c r="D44" s="86" t="s">
        <v>4172</v>
      </c>
      <c r="E44" s="86" t="s">
        <v>146</v>
      </c>
      <c r="F44" s="86" t="s">
        <v>147</v>
      </c>
      <c r="G44" s="86" t="s">
        <v>148</v>
      </c>
      <c r="H44" s="86" t="s">
        <v>18</v>
      </c>
      <c r="I44" s="86" t="s">
        <v>149</v>
      </c>
      <c r="J44" s="86" t="s">
        <v>150</v>
      </c>
      <c r="K44" s="86" t="s">
        <v>152</v>
      </c>
      <c r="L44" s="86" t="s">
        <v>153</v>
      </c>
      <c r="M44" s="87" t="s">
        <v>154</v>
      </c>
      <c r="N44" s="88" t="s">
        <v>155</v>
      </c>
      <c r="O44" s="88" t="s">
        <v>632</v>
      </c>
      <c r="P44" s="88" t="s">
        <v>157</v>
      </c>
      <c r="Q44" s="467"/>
    </row>
    <row r="45" spans="1:18">
      <c r="A45" s="173" t="s">
        <v>7847</v>
      </c>
      <c r="B45" s="469"/>
      <c r="C45" s="174"/>
      <c r="D45" s="174"/>
      <c r="E45" s="174"/>
      <c r="F45" s="174"/>
      <c r="G45" s="370"/>
      <c r="H45" s="174"/>
      <c r="I45" s="188"/>
      <c r="J45" s="470"/>
      <c r="K45" s="470"/>
      <c r="L45" s="470"/>
      <c r="M45" s="471"/>
      <c r="N45" s="472"/>
      <c r="O45" s="183"/>
      <c r="P45" s="362"/>
      <c r="Q45" s="467"/>
    </row>
    <row r="46" spans="1:18" ht="10.5">
      <c r="A46" s="174" t="s">
        <v>7923</v>
      </c>
      <c r="B46" s="174" t="s">
        <v>747</v>
      </c>
      <c r="C46" s="174" t="s">
        <v>7924</v>
      </c>
      <c r="D46" s="174"/>
      <c r="E46" s="174" t="s">
        <v>470</v>
      </c>
      <c r="F46" s="174"/>
      <c r="G46" s="173" t="s">
        <v>4177</v>
      </c>
      <c r="H46" s="174" t="s">
        <v>480</v>
      </c>
      <c r="I46" s="188" t="s">
        <v>176</v>
      </c>
      <c r="J46" s="188"/>
      <c r="K46" s="188"/>
      <c r="L46" s="188" t="s">
        <v>169</v>
      </c>
      <c r="M46" s="370">
        <v>4</v>
      </c>
      <c r="N46" s="472"/>
      <c r="O46" s="183">
        <v>5</v>
      </c>
      <c r="P46" s="183" t="s">
        <v>177</v>
      </c>
      <c r="Q46" s="467"/>
    </row>
    <row r="47" spans="1:18" ht="10.5">
      <c r="A47" s="174" t="s">
        <v>7925</v>
      </c>
      <c r="B47" s="174" t="s">
        <v>468</v>
      </c>
      <c r="C47" s="174" t="s">
        <v>7926</v>
      </c>
      <c r="D47" s="174"/>
      <c r="E47" s="174" t="s">
        <v>470</v>
      </c>
      <c r="F47" s="174"/>
      <c r="G47" s="173" t="s">
        <v>4177</v>
      </c>
      <c r="H47" s="174" t="s">
        <v>471</v>
      </c>
      <c r="I47" s="188" t="s">
        <v>443</v>
      </c>
      <c r="J47" s="188"/>
      <c r="K47" s="188"/>
      <c r="L47" s="188" t="s">
        <v>169</v>
      </c>
      <c r="M47" s="370">
        <v>4</v>
      </c>
      <c r="N47" s="472"/>
      <c r="O47" s="183">
        <v>3</v>
      </c>
      <c r="P47" s="183" t="s">
        <v>177</v>
      </c>
      <c r="Q47" s="467"/>
    </row>
    <row r="48" spans="1:18" ht="10.5">
      <c r="A48" s="174" t="s">
        <v>7927</v>
      </c>
      <c r="B48" s="174" t="s">
        <v>2060</v>
      </c>
      <c r="C48" s="174" t="s">
        <v>7928</v>
      </c>
      <c r="D48" s="174"/>
      <c r="E48" s="174" t="s">
        <v>163</v>
      </c>
      <c r="F48" s="174"/>
      <c r="G48" s="173" t="s">
        <v>7882</v>
      </c>
      <c r="H48" s="177" t="s">
        <v>4342</v>
      </c>
      <c r="I48" s="187" t="s">
        <v>176</v>
      </c>
      <c r="J48" s="188" t="s">
        <v>4343</v>
      </c>
      <c r="K48" s="188"/>
      <c r="L48" s="188" t="s">
        <v>169</v>
      </c>
      <c r="M48" s="370">
        <v>4</v>
      </c>
      <c r="N48" s="472"/>
      <c r="O48" s="183">
        <v>5</v>
      </c>
      <c r="P48" s="183" t="s">
        <v>177</v>
      </c>
      <c r="Q48" s="467"/>
    </row>
    <row r="49" spans="1:17" ht="80">
      <c r="A49" s="174" t="s">
        <v>7929</v>
      </c>
      <c r="B49" s="174" t="s">
        <v>7930</v>
      </c>
      <c r="C49" s="174"/>
      <c r="D49" s="174"/>
      <c r="E49" s="174" t="s">
        <v>163</v>
      </c>
      <c r="F49" s="174"/>
      <c r="G49" s="173" t="s">
        <v>6594</v>
      </c>
      <c r="H49" s="177" t="s">
        <v>7931</v>
      </c>
      <c r="I49" s="187" t="s">
        <v>182</v>
      </c>
      <c r="J49" s="188" t="s">
        <v>7932</v>
      </c>
      <c r="K49" s="188"/>
      <c r="L49" s="188" t="s">
        <v>169</v>
      </c>
      <c r="M49" s="370">
        <v>4</v>
      </c>
      <c r="N49" s="472"/>
      <c r="O49" s="183">
        <v>5</v>
      </c>
      <c r="P49" s="183" t="s">
        <v>177</v>
      </c>
      <c r="Q49" s="467"/>
    </row>
    <row r="50" spans="1:17" ht="20">
      <c r="A50" s="174" t="s">
        <v>7933</v>
      </c>
      <c r="B50" s="174" t="s">
        <v>2066</v>
      </c>
      <c r="C50" s="174" t="s">
        <v>7934</v>
      </c>
      <c r="D50" s="174"/>
      <c r="E50" s="174" t="s">
        <v>163</v>
      </c>
      <c r="F50" s="174"/>
      <c r="G50" s="173" t="s">
        <v>7935</v>
      </c>
      <c r="H50" s="177" t="s">
        <v>4347</v>
      </c>
      <c r="I50" s="187" t="s">
        <v>182</v>
      </c>
      <c r="J50" s="188" t="s">
        <v>4348</v>
      </c>
      <c r="K50" s="188"/>
      <c r="L50" s="188" t="s">
        <v>169</v>
      </c>
      <c r="M50" s="370">
        <v>4</v>
      </c>
      <c r="N50" s="472"/>
      <c r="O50" s="183">
        <v>5</v>
      </c>
      <c r="P50" s="183" t="s">
        <v>177</v>
      </c>
      <c r="Q50" s="467"/>
    </row>
    <row r="51" spans="1:17" ht="20">
      <c r="A51" s="174" t="s">
        <v>7936</v>
      </c>
      <c r="B51" s="174" t="s">
        <v>1412</v>
      </c>
      <c r="C51" s="174" t="s">
        <v>7937</v>
      </c>
      <c r="D51" s="174"/>
      <c r="E51" s="174" t="s">
        <v>163</v>
      </c>
      <c r="F51" s="174"/>
      <c r="G51" s="173" t="s">
        <v>7882</v>
      </c>
      <c r="H51" s="174" t="s">
        <v>1414</v>
      </c>
      <c r="I51" s="188" t="s">
        <v>182</v>
      </c>
      <c r="J51" s="187" t="s">
        <v>759</v>
      </c>
      <c r="K51" s="187"/>
      <c r="L51" s="188" t="s">
        <v>169</v>
      </c>
      <c r="M51" s="370">
        <v>4</v>
      </c>
      <c r="N51" s="472"/>
      <c r="O51" s="183">
        <v>5</v>
      </c>
      <c r="P51" s="183" t="s">
        <v>177</v>
      </c>
      <c r="Q51" s="467"/>
    </row>
    <row r="52" spans="1:17" ht="20">
      <c r="A52" s="174" t="s">
        <v>7938</v>
      </c>
      <c r="B52" s="174" t="s">
        <v>4391</v>
      </c>
      <c r="C52" s="174"/>
      <c r="D52" s="174"/>
      <c r="E52" s="174" t="s">
        <v>163</v>
      </c>
      <c r="F52" s="174"/>
      <c r="G52" s="173" t="s">
        <v>1936</v>
      </c>
      <c r="H52" s="174" t="s">
        <v>7939</v>
      </c>
      <c r="I52" s="188" t="s">
        <v>182</v>
      </c>
      <c r="J52" s="187"/>
      <c r="K52" s="187"/>
      <c r="L52" s="188" t="s">
        <v>169</v>
      </c>
      <c r="M52" s="370">
        <v>4</v>
      </c>
      <c r="N52" s="472"/>
      <c r="O52" s="183">
        <v>5</v>
      </c>
      <c r="P52" s="183" t="s">
        <v>177</v>
      </c>
      <c r="Q52" s="467"/>
    </row>
    <row r="53" spans="1:17" ht="10.5">
      <c r="A53" s="174" t="s">
        <v>7940</v>
      </c>
      <c r="B53" s="174" t="s">
        <v>2122</v>
      </c>
      <c r="C53" s="174"/>
      <c r="D53" s="174"/>
      <c r="E53" s="174" t="s">
        <v>163</v>
      </c>
      <c r="F53" s="174"/>
      <c r="G53" s="173" t="s">
        <v>1936</v>
      </c>
      <c r="H53" s="174" t="s">
        <v>2123</v>
      </c>
      <c r="I53" s="188" t="s">
        <v>182</v>
      </c>
      <c r="J53" s="187"/>
      <c r="K53" s="187"/>
      <c r="L53" s="188" t="s">
        <v>169</v>
      </c>
      <c r="M53" s="370">
        <v>4</v>
      </c>
      <c r="N53" s="472"/>
      <c r="O53" s="183">
        <v>5</v>
      </c>
      <c r="P53" s="183" t="s">
        <v>177</v>
      </c>
      <c r="Q53" s="467"/>
    </row>
    <row r="54" spans="1:17" ht="10.5">
      <c r="A54" s="174" t="s">
        <v>7941</v>
      </c>
      <c r="B54" s="174" t="s">
        <v>4356</v>
      </c>
      <c r="C54" s="174"/>
      <c r="D54" s="174"/>
      <c r="E54" s="174" t="s">
        <v>163</v>
      </c>
      <c r="F54" s="174"/>
      <c r="G54" s="173" t="s">
        <v>1864</v>
      </c>
      <c r="H54" s="174" t="s">
        <v>4357</v>
      </c>
      <c r="I54" s="188" t="s">
        <v>182</v>
      </c>
      <c r="J54" s="187" t="s">
        <v>7942</v>
      </c>
      <c r="K54" s="187"/>
      <c r="L54" s="188" t="s">
        <v>169</v>
      </c>
      <c r="M54" s="370">
        <v>4</v>
      </c>
      <c r="N54" s="472"/>
      <c r="O54" s="183">
        <v>5</v>
      </c>
      <c r="P54" s="183" t="s">
        <v>177</v>
      </c>
      <c r="Q54" s="467"/>
    </row>
    <row r="55" spans="1:17" s="623" customFormat="1" ht="10.5">
      <c r="A55" s="616" t="s">
        <v>7943</v>
      </c>
      <c r="B55" s="616" t="s">
        <v>7422</v>
      </c>
      <c r="C55" s="616"/>
      <c r="D55" s="616"/>
      <c r="E55" s="616" t="s">
        <v>163</v>
      </c>
      <c r="F55" s="616"/>
      <c r="G55" s="617" t="s">
        <v>4406</v>
      </c>
      <c r="H55" s="618" t="s">
        <v>7944</v>
      </c>
      <c r="I55" s="619" t="s">
        <v>182</v>
      </c>
      <c r="J55" s="620" t="s">
        <v>7942</v>
      </c>
      <c r="K55" s="620"/>
      <c r="L55" s="619" t="s">
        <v>169</v>
      </c>
      <c r="M55" s="621">
        <v>4</v>
      </c>
      <c r="N55" s="622"/>
      <c r="O55" s="578">
        <v>5</v>
      </c>
      <c r="P55" s="578" t="s">
        <v>177</v>
      </c>
    </row>
    <row r="56" spans="1:17" ht="10.5">
      <c r="A56" s="174" t="s">
        <v>7945</v>
      </c>
      <c r="B56" s="174" t="s">
        <v>7418</v>
      </c>
      <c r="C56" s="174"/>
      <c r="D56" s="174"/>
      <c r="E56" s="174" t="s">
        <v>163</v>
      </c>
      <c r="F56" s="174"/>
      <c r="G56" s="173" t="s">
        <v>6594</v>
      </c>
      <c r="H56" s="174" t="s">
        <v>7946</v>
      </c>
      <c r="I56" s="188" t="s">
        <v>182</v>
      </c>
      <c r="J56" s="187" t="s">
        <v>7947</v>
      </c>
      <c r="K56" s="187"/>
      <c r="L56" s="188" t="s">
        <v>169</v>
      </c>
      <c r="M56" s="370">
        <v>4</v>
      </c>
      <c r="N56" s="472"/>
      <c r="O56" s="183">
        <v>5</v>
      </c>
      <c r="P56" s="183" t="s">
        <v>177</v>
      </c>
      <c r="Q56" s="467"/>
    </row>
    <row r="57" spans="1:17" ht="30">
      <c r="A57" s="174" t="s">
        <v>7948</v>
      </c>
      <c r="B57" s="174" t="s">
        <v>7949</v>
      </c>
      <c r="C57" s="174"/>
      <c r="D57" s="174"/>
      <c r="E57" s="174" t="s">
        <v>163</v>
      </c>
      <c r="F57" s="174"/>
      <c r="G57" s="173" t="s">
        <v>6594</v>
      </c>
      <c r="H57" s="174" t="s">
        <v>7950</v>
      </c>
      <c r="I57" s="188" t="s">
        <v>166</v>
      </c>
      <c r="J57" s="187" t="s">
        <v>7951</v>
      </c>
      <c r="K57" s="187"/>
      <c r="L57" s="188" t="s">
        <v>169</v>
      </c>
      <c r="M57" s="370">
        <v>4</v>
      </c>
      <c r="N57" s="472"/>
      <c r="O57" s="183">
        <v>5</v>
      </c>
      <c r="P57" s="183" t="s">
        <v>177</v>
      </c>
      <c r="Q57" s="467"/>
    </row>
    <row r="58" spans="1:17" ht="30">
      <c r="A58" s="174" t="s">
        <v>7952</v>
      </c>
      <c r="B58" s="174" t="s">
        <v>7953</v>
      </c>
      <c r="C58" s="174"/>
      <c r="D58" s="174"/>
      <c r="E58" s="174" t="s">
        <v>163</v>
      </c>
      <c r="F58" s="174"/>
      <c r="G58" s="173" t="s">
        <v>6594</v>
      </c>
      <c r="H58" s="174" t="s">
        <v>7954</v>
      </c>
      <c r="I58" s="188" t="s">
        <v>166</v>
      </c>
      <c r="J58" s="187" t="s">
        <v>7951</v>
      </c>
      <c r="K58" s="187"/>
      <c r="L58" s="188" t="s">
        <v>169</v>
      </c>
      <c r="M58" s="370">
        <v>4</v>
      </c>
      <c r="N58" s="472"/>
      <c r="O58" s="183">
        <v>5</v>
      </c>
      <c r="P58" s="183" t="s">
        <v>177</v>
      </c>
      <c r="Q58" s="467"/>
    </row>
    <row r="59" spans="1:17" ht="30">
      <c r="A59" s="174" t="s">
        <v>7955</v>
      </c>
      <c r="B59" s="174" t="s">
        <v>7956</v>
      </c>
      <c r="C59" s="174"/>
      <c r="D59" s="174"/>
      <c r="E59" s="174" t="s">
        <v>163</v>
      </c>
      <c r="F59" s="174"/>
      <c r="G59" s="173" t="s">
        <v>6594</v>
      </c>
      <c r="H59" s="174" t="s">
        <v>7957</v>
      </c>
      <c r="I59" s="188" t="s">
        <v>166</v>
      </c>
      <c r="J59" s="187" t="s">
        <v>7951</v>
      </c>
      <c r="K59" s="187"/>
      <c r="L59" s="188" t="s">
        <v>169</v>
      </c>
      <c r="M59" s="370">
        <v>4</v>
      </c>
      <c r="N59" s="472"/>
      <c r="O59" s="183">
        <v>5</v>
      </c>
      <c r="P59" s="183" t="s">
        <v>177</v>
      </c>
      <c r="Q59" s="467"/>
    </row>
    <row r="60" spans="1:17" ht="30">
      <c r="A60" s="174" t="s">
        <v>7958</v>
      </c>
      <c r="B60" s="174" t="s">
        <v>7959</v>
      </c>
      <c r="C60" s="174"/>
      <c r="D60" s="174"/>
      <c r="E60" s="174" t="s">
        <v>163</v>
      </c>
      <c r="F60" s="174"/>
      <c r="G60" s="173" t="s">
        <v>6594</v>
      </c>
      <c r="H60" s="174" t="s">
        <v>7960</v>
      </c>
      <c r="I60" s="188" t="s">
        <v>166</v>
      </c>
      <c r="J60" s="187" t="s">
        <v>7951</v>
      </c>
      <c r="K60" s="187"/>
      <c r="L60" s="188" t="s">
        <v>169</v>
      </c>
      <c r="M60" s="370">
        <v>4</v>
      </c>
      <c r="N60" s="472"/>
      <c r="O60" s="183">
        <v>5</v>
      </c>
      <c r="P60" s="183" t="s">
        <v>177</v>
      </c>
      <c r="Q60" s="467"/>
    </row>
    <row r="61" spans="1:17" ht="40">
      <c r="A61" s="174" t="s">
        <v>7961</v>
      </c>
      <c r="B61" s="174" t="s">
        <v>7962</v>
      </c>
      <c r="C61" s="174"/>
      <c r="D61" s="174"/>
      <c r="E61" s="174" t="s">
        <v>163</v>
      </c>
      <c r="F61" s="174"/>
      <c r="G61" s="173" t="s">
        <v>6594</v>
      </c>
      <c r="H61" s="174" t="s">
        <v>7963</v>
      </c>
      <c r="I61" s="188" t="s">
        <v>166</v>
      </c>
      <c r="J61" s="187" t="s">
        <v>7951</v>
      </c>
      <c r="K61" s="187"/>
      <c r="L61" s="188" t="s">
        <v>169</v>
      </c>
      <c r="M61" s="370">
        <v>4</v>
      </c>
      <c r="N61" s="472"/>
      <c r="O61" s="183">
        <v>5</v>
      </c>
      <c r="P61" s="183" t="s">
        <v>177</v>
      </c>
      <c r="Q61" s="467"/>
    </row>
    <row r="62" spans="1:17" ht="20">
      <c r="A62" s="174" t="s">
        <v>7964</v>
      </c>
      <c r="B62" s="174" t="s">
        <v>7965</v>
      </c>
      <c r="C62" s="174"/>
      <c r="D62" s="174"/>
      <c r="E62" s="174" t="s">
        <v>163</v>
      </c>
      <c r="F62" s="174"/>
      <c r="G62" s="173" t="s">
        <v>6594</v>
      </c>
      <c r="H62" s="174" t="s">
        <v>7966</v>
      </c>
      <c r="I62" s="188" t="s">
        <v>166</v>
      </c>
      <c r="J62" s="187" t="s">
        <v>7967</v>
      </c>
      <c r="K62" s="187"/>
      <c r="L62" s="188" t="s">
        <v>169</v>
      </c>
      <c r="M62" s="370">
        <v>4</v>
      </c>
      <c r="N62" s="472"/>
      <c r="O62" s="183">
        <v>5</v>
      </c>
      <c r="P62" s="183" t="s">
        <v>177</v>
      </c>
      <c r="Q62" s="467"/>
    </row>
    <row r="63" spans="1:17" ht="20">
      <c r="A63" s="174" t="s">
        <v>7968</v>
      </c>
      <c r="B63" s="174" t="s">
        <v>7969</v>
      </c>
      <c r="C63" s="174"/>
      <c r="D63" s="174"/>
      <c r="E63" s="174" t="s">
        <v>163</v>
      </c>
      <c r="F63" s="174"/>
      <c r="G63" s="173" t="s">
        <v>6434</v>
      </c>
      <c r="H63" s="174" t="s">
        <v>7970</v>
      </c>
      <c r="I63" s="473" t="s">
        <v>182</v>
      </c>
      <c r="J63" s="187" t="s">
        <v>7971</v>
      </c>
      <c r="K63" s="187"/>
      <c r="L63" s="188" t="s">
        <v>169</v>
      </c>
      <c r="M63" s="370">
        <v>4</v>
      </c>
      <c r="N63" s="472"/>
      <c r="O63" s="183">
        <v>5</v>
      </c>
      <c r="P63" s="183" t="s">
        <v>177</v>
      </c>
      <c r="Q63" s="467"/>
    </row>
    <row r="64" spans="1:17" ht="20">
      <c r="A64" s="174" t="s">
        <v>7972</v>
      </c>
      <c r="B64" s="174" t="s">
        <v>7973</v>
      </c>
      <c r="C64" s="174"/>
      <c r="D64" s="174"/>
      <c r="E64" s="174" t="s">
        <v>163</v>
      </c>
      <c r="F64" s="174"/>
      <c r="G64" s="173" t="s">
        <v>6594</v>
      </c>
      <c r="H64" s="174" t="s">
        <v>7974</v>
      </c>
      <c r="I64" s="188" t="s">
        <v>166</v>
      </c>
      <c r="J64" s="187" t="s">
        <v>1429</v>
      </c>
      <c r="K64" s="187"/>
      <c r="L64" s="188" t="s">
        <v>169</v>
      </c>
      <c r="M64" s="370">
        <v>4</v>
      </c>
      <c r="N64" s="472"/>
      <c r="O64" s="183">
        <v>5</v>
      </c>
      <c r="P64" s="183" t="s">
        <v>177</v>
      </c>
      <c r="Q64" s="467"/>
    </row>
    <row r="65" spans="1:17" ht="20">
      <c r="A65" s="174" t="s">
        <v>7975</v>
      </c>
      <c r="B65" s="174" t="s">
        <v>7976</v>
      </c>
      <c r="C65" s="174"/>
      <c r="D65" s="174"/>
      <c r="E65" s="174" t="s">
        <v>163</v>
      </c>
      <c r="F65" s="174"/>
      <c r="G65" s="173" t="s">
        <v>6594</v>
      </c>
      <c r="H65" s="174" t="s">
        <v>7977</v>
      </c>
      <c r="I65" s="188" t="s">
        <v>166</v>
      </c>
      <c r="J65" s="187" t="s">
        <v>1429</v>
      </c>
      <c r="K65" s="187"/>
      <c r="L65" s="188" t="s">
        <v>169</v>
      </c>
      <c r="M65" s="370">
        <v>4</v>
      </c>
      <c r="N65" s="472"/>
      <c r="O65" s="183">
        <v>5</v>
      </c>
      <c r="P65" s="183" t="s">
        <v>177</v>
      </c>
      <c r="Q65" s="467"/>
    </row>
    <row r="66" spans="1:17" ht="20">
      <c r="A66" s="174" t="s">
        <v>7978</v>
      </c>
      <c r="B66" s="174" t="s">
        <v>7979</v>
      </c>
      <c r="C66" s="174"/>
      <c r="D66" s="174"/>
      <c r="E66" s="174" t="s">
        <v>163</v>
      </c>
      <c r="F66" s="174"/>
      <c r="G66" s="173" t="s">
        <v>6594</v>
      </c>
      <c r="H66" s="174" t="s">
        <v>7980</v>
      </c>
      <c r="I66" s="188" t="s">
        <v>166</v>
      </c>
      <c r="J66" s="187" t="s">
        <v>1429</v>
      </c>
      <c r="K66" s="187"/>
      <c r="L66" s="188" t="s">
        <v>169</v>
      </c>
      <c r="M66" s="370">
        <v>4</v>
      </c>
      <c r="N66" s="472"/>
      <c r="O66" s="183">
        <v>5</v>
      </c>
      <c r="P66" s="183" t="s">
        <v>177</v>
      </c>
      <c r="Q66" s="467"/>
    </row>
    <row r="67" spans="1:17" ht="20">
      <c r="A67" s="174" t="s">
        <v>7981</v>
      </c>
      <c r="B67" s="174" t="s">
        <v>7982</v>
      </c>
      <c r="C67" s="174"/>
      <c r="D67" s="174"/>
      <c r="E67" s="174" t="s">
        <v>163</v>
      </c>
      <c r="F67" s="174"/>
      <c r="G67" s="173" t="s">
        <v>6594</v>
      </c>
      <c r="H67" s="174" t="s">
        <v>7983</v>
      </c>
      <c r="I67" s="188" t="s">
        <v>166</v>
      </c>
      <c r="J67" s="187" t="s">
        <v>1429</v>
      </c>
      <c r="K67" s="187"/>
      <c r="L67" s="188" t="s">
        <v>169</v>
      </c>
      <c r="M67" s="370">
        <v>4</v>
      </c>
      <c r="N67" s="472"/>
      <c r="O67" s="183">
        <v>5</v>
      </c>
      <c r="P67" s="183" t="s">
        <v>177</v>
      </c>
      <c r="Q67" s="467"/>
    </row>
    <row r="68" spans="1:17" ht="20">
      <c r="A68" s="174" t="s">
        <v>7984</v>
      </c>
      <c r="B68" s="174" t="s">
        <v>7985</v>
      </c>
      <c r="C68" s="174"/>
      <c r="D68" s="174"/>
      <c r="E68" s="174" t="s">
        <v>163</v>
      </c>
      <c r="F68" s="174"/>
      <c r="G68" s="173" t="s">
        <v>6594</v>
      </c>
      <c r="H68" s="174" t="s">
        <v>7986</v>
      </c>
      <c r="I68" s="188" t="s">
        <v>166</v>
      </c>
      <c r="J68" s="187" t="s">
        <v>1429</v>
      </c>
      <c r="K68" s="187"/>
      <c r="L68" s="188" t="s">
        <v>169</v>
      </c>
      <c r="M68" s="370">
        <v>4</v>
      </c>
      <c r="N68" s="472"/>
      <c r="O68" s="183">
        <v>5</v>
      </c>
      <c r="P68" s="183" t="s">
        <v>177</v>
      </c>
      <c r="Q68" s="467"/>
    </row>
    <row r="69" spans="1:17" ht="20">
      <c r="A69" s="174" t="s">
        <v>7987</v>
      </c>
      <c r="B69" s="174" t="s">
        <v>7988</v>
      </c>
      <c r="C69" s="174"/>
      <c r="D69" s="174"/>
      <c r="E69" s="174" t="s">
        <v>163</v>
      </c>
      <c r="F69" s="174"/>
      <c r="G69" s="173" t="s">
        <v>6594</v>
      </c>
      <c r="H69" s="174" t="s">
        <v>7989</v>
      </c>
      <c r="I69" s="188" t="s">
        <v>166</v>
      </c>
      <c r="J69" s="187" t="s">
        <v>1429</v>
      </c>
      <c r="K69" s="187"/>
      <c r="L69" s="188" t="s">
        <v>169</v>
      </c>
      <c r="M69" s="370">
        <v>4</v>
      </c>
      <c r="N69" s="472"/>
      <c r="O69" s="183">
        <v>5</v>
      </c>
      <c r="P69" s="183" t="s">
        <v>177</v>
      </c>
      <c r="Q69" s="467"/>
    </row>
    <row r="70" spans="1:17" ht="20">
      <c r="A70" s="174" t="s">
        <v>7990</v>
      </c>
      <c r="B70" s="174" t="s">
        <v>7991</v>
      </c>
      <c r="C70" s="174"/>
      <c r="D70" s="174"/>
      <c r="E70" s="174" t="s">
        <v>163</v>
      </c>
      <c r="F70" s="174"/>
      <c r="G70" s="173" t="s">
        <v>6594</v>
      </c>
      <c r="H70" s="174" t="s">
        <v>7992</v>
      </c>
      <c r="I70" s="188" t="s">
        <v>166</v>
      </c>
      <c r="J70" s="187" t="s">
        <v>1429</v>
      </c>
      <c r="K70" s="187"/>
      <c r="L70" s="188" t="s">
        <v>169</v>
      </c>
      <c r="M70" s="370">
        <v>4</v>
      </c>
      <c r="N70" s="472"/>
      <c r="O70" s="183">
        <v>5</v>
      </c>
      <c r="P70" s="183" t="s">
        <v>177</v>
      </c>
      <c r="Q70" s="467"/>
    </row>
    <row r="71" spans="1:17" ht="20">
      <c r="A71" s="174" t="s">
        <v>7993</v>
      </c>
      <c r="B71" s="174" t="s">
        <v>7994</v>
      </c>
      <c r="C71" s="174"/>
      <c r="D71" s="174"/>
      <c r="E71" s="174" t="s">
        <v>163</v>
      </c>
      <c r="F71" s="174"/>
      <c r="G71" s="173" t="s">
        <v>6594</v>
      </c>
      <c r="H71" s="174" t="s">
        <v>7995</v>
      </c>
      <c r="I71" s="188" t="s">
        <v>166</v>
      </c>
      <c r="J71" s="187" t="s">
        <v>1429</v>
      </c>
      <c r="K71" s="187"/>
      <c r="L71" s="188" t="s">
        <v>169</v>
      </c>
      <c r="M71" s="370">
        <v>4</v>
      </c>
      <c r="N71" s="472"/>
      <c r="O71" s="183">
        <v>5</v>
      </c>
      <c r="P71" s="183" t="s">
        <v>177</v>
      </c>
      <c r="Q71" s="467"/>
    </row>
    <row r="72" spans="1:17" ht="20">
      <c r="A72" s="174" t="s">
        <v>7996</v>
      </c>
      <c r="B72" s="174" t="s">
        <v>7997</v>
      </c>
      <c r="C72" s="174"/>
      <c r="D72" s="174"/>
      <c r="E72" s="174" t="s">
        <v>163</v>
      </c>
      <c r="F72" s="174"/>
      <c r="G72" s="173" t="s">
        <v>6594</v>
      </c>
      <c r="H72" s="174" t="s">
        <v>7998</v>
      </c>
      <c r="I72" s="188" t="s">
        <v>166</v>
      </c>
      <c r="J72" s="187" t="s">
        <v>1429</v>
      </c>
      <c r="K72" s="187"/>
      <c r="L72" s="188" t="s">
        <v>169</v>
      </c>
      <c r="M72" s="370">
        <v>4</v>
      </c>
      <c r="N72" s="472"/>
      <c r="O72" s="183">
        <v>5</v>
      </c>
      <c r="P72" s="183" t="s">
        <v>177</v>
      </c>
      <c r="Q72" s="467"/>
    </row>
    <row r="73" spans="1:17" ht="20">
      <c r="A73" s="174" t="s">
        <v>7999</v>
      </c>
      <c r="B73" s="174" t="s">
        <v>8000</v>
      </c>
      <c r="C73" s="174"/>
      <c r="D73" s="174"/>
      <c r="E73" s="174" t="s">
        <v>163</v>
      </c>
      <c r="F73" s="174"/>
      <c r="G73" s="173" t="s">
        <v>6594</v>
      </c>
      <c r="H73" s="174" t="s">
        <v>8001</v>
      </c>
      <c r="I73" s="188" t="s">
        <v>166</v>
      </c>
      <c r="J73" s="187" t="s">
        <v>1429</v>
      </c>
      <c r="K73" s="187"/>
      <c r="L73" s="188" t="s">
        <v>169</v>
      </c>
      <c r="M73" s="370">
        <v>4</v>
      </c>
      <c r="N73" s="472"/>
      <c r="O73" s="183">
        <v>5</v>
      </c>
      <c r="P73" s="183" t="s">
        <v>177</v>
      </c>
      <c r="Q73" s="467"/>
    </row>
    <row r="74" spans="1:17" ht="20">
      <c r="A74" s="174" t="s">
        <v>8002</v>
      </c>
      <c r="B74" s="174" t="s">
        <v>8003</v>
      </c>
      <c r="C74" s="174"/>
      <c r="D74" s="174"/>
      <c r="E74" s="174" t="s">
        <v>163</v>
      </c>
      <c r="F74" s="174"/>
      <c r="G74" s="173" t="s">
        <v>6594</v>
      </c>
      <c r="H74" s="174" t="s">
        <v>8004</v>
      </c>
      <c r="I74" s="188" t="s">
        <v>166</v>
      </c>
      <c r="J74" s="187" t="s">
        <v>1429</v>
      </c>
      <c r="K74" s="187"/>
      <c r="L74" s="188" t="s">
        <v>169</v>
      </c>
      <c r="M74" s="370">
        <v>4</v>
      </c>
      <c r="N74" s="472"/>
      <c r="O74" s="183">
        <v>5</v>
      </c>
      <c r="P74" s="183" t="s">
        <v>177</v>
      </c>
      <c r="Q74" s="467"/>
    </row>
    <row r="75" spans="1:17" ht="20">
      <c r="A75" s="174" t="s">
        <v>8005</v>
      </c>
      <c r="B75" s="174" t="s">
        <v>8006</v>
      </c>
      <c r="C75" s="174"/>
      <c r="D75" s="174"/>
      <c r="E75" s="174" t="s">
        <v>163</v>
      </c>
      <c r="F75" s="174"/>
      <c r="G75" s="173" t="s">
        <v>6594</v>
      </c>
      <c r="H75" s="174" t="s">
        <v>8007</v>
      </c>
      <c r="I75" s="188" t="s">
        <v>166</v>
      </c>
      <c r="J75" s="187" t="s">
        <v>1429</v>
      </c>
      <c r="K75" s="187"/>
      <c r="L75" s="188" t="s">
        <v>169</v>
      </c>
      <c r="M75" s="370">
        <v>4</v>
      </c>
      <c r="N75" s="472"/>
      <c r="O75" s="183">
        <v>5</v>
      </c>
      <c r="P75" s="183" t="s">
        <v>177</v>
      </c>
      <c r="Q75" s="467"/>
    </row>
    <row r="76" spans="1:17" ht="20">
      <c r="A76" s="174" t="s">
        <v>8008</v>
      </c>
      <c r="B76" s="174" t="s">
        <v>8009</v>
      </c>
      <c r="C76" s="174"/>
      <c r="D76" s="174"/>
      <c r="E76" s="174" t="s">
        <v>163</v>
      </c>
      <c r="F76" s="174"/>
      <c r="G76" s="173" t="s">
        <v>6594</v>
      </c>
      <c r="H76" s="174" t="s">
        <v>8010</v>
      </c>
      <c r="I76" s="188" t="s">
        <v>166</v>
      </c>
      <c r="J76" s="187" t="s">
        <v>1429</v>
      </c>
      <c r="K76" s="187"/>
      <c r="L76" s="188" t="s">
        <v>169</v>
      </c>
      <c r="M76" s="370">
        <v>4</v>
      </c>
      <c r="N76" s="472"/>
      <c r="O76" s="183">
        <v>5</v>
      </c>
      <c r="P76" s="183" t="s">
        <v>177</v>
      </c>
      <c r="Q76" s="467"/>
    </row>
    <row r="77" spans="1:17" ht="20">
      <c r="A77" s="174" t="s">
        <v>8011</v>
      </c>
      <c r="B77" s="174" t="s">
        <v>8012</v>
      </c>
      <c r="C77" s="174"/>
      <c r="D77" s="174"/>
      <c r="E77" s="174" t="s">
        <v>163</v>
      </c>
      <c r="F77" s="174"/>
      <c r="G77" s="173" t="s">
        <v>6594</v>
      </c>
      <c r="H77" s="174" t="s">
        <v>8013</v>
      </c>
      <c r="I77" s="188" t="s">
        <v>166</v>
      </c>
      <c r="J77" s="187" t="s">
        <v>1429</v>
      </c>
      <c r="K77" s="187"/>
      <c r="L77" s="188" t="s">
        <v>169</v>
      </c>
      <c r="M77" s="370">
        <v>4</v>
      </c>
      <c r="N77" s="472"/>
      <c r="O77" s="183">
        <v>5</v>
      </c>
      <c r="P77" s="183" t="s">
        <v>177</v>
      </c>
      <c r="Q77" s="467"/>
    </row>
    <row r="78" spans="1:17" ht="20">
      <c r="A78" s="174" t="s">
        <v>8014</v>
      </c>
      <c r="B78" s="174" t="s">
        <v>8015</v>
      </c>
      <c r="C78" s="174"/>
      <c r="D78" s="174"/>
      <c r="E78" s="174" t="s">
        <v>163</v>
      </c>
      <c r="F78" s="174"/>
      <c r="G78" s="173" t="s">
        <v>6594</v>
      </c>
      <c r="H78" s="174" t="s">
        <v>8016</v>
      </c>
      <c r="I78" s="188" t="s">
        <v>166</v>
      </c>
      <c r="J78" s="187" t="s">
        <v>1429</v>
      </c>
      <c r="K78" s="187"/>
      <c r="L78" s="188" t="s">
        <v>169</v>
      </c>
      <c r="M78" s="370">
        <v>4</v>
      </c>
      <c r="N78" s="472"/>
      <c r="O78" s="183">
        <v>5</v>
      </c>
      <c r="P78" s="183" t="s">
        <v>177</v>
      </c>
      <c r="Q78" s="467"/>
    </row>
    <row r="79" spans="1:17" ht="20">
      <c r="A79" s="174" t="s">
        <v>8017</v>
      </c>
      <c r="B79" s="174" t="s">
        <v>8018</v>
      </c>
      <c r="C79" s="174"/>
      <c r="D79" s="174"/>
      <c r="E79" s="174" t="s">
        <v>163</v>
      </c>
      <c r="F79" s="174"/>
      <c r="G79" s="173" t="s">
        <v>6594</v>
      </c>
      <c r="H79" s="174" t="s">
        <v>8019</v>
      </c>
      <c r="I79" s="188" t="s">
        <v>166</v>
      </c>
      <c r="J79" s="187" t="s">
        <v>1429</v>
      </c>
      <c r="K79" s="187"/>
      <c r="L79" s="188" t="s">
        <v>169</v>
      </c>
      <c r="M79" s="370">
        <v>4</v>
      </c>
      <c r="N79" s="472"/>
      <c r="O79" s="183">
        <v>5</v>
      </c>
      <c r="P79" s="183" t="s">
        <v>177</v>
      </c>
      <c r="Q79" s="467"/>
    </row>
    <row r="80" spans="1:17" ht="20">
      <c r="A80" s="174" t="s">
        <v>8020</v>
      </c>
      <c r="B80" s="174" t="s">
        <v>8021</v>
      </c>
      <c r="C80" s="174"/>
      <c r="D80" s="174"/>
      <c r="E80" s="174" t="s">
        <v>163</v>
      </c>
      <c r="F80" s="174"/>
      <c r="G80" s="173" t="s">
        <v>6594</v>
      </c>
      <c r="H80" s="174" t="s">
        <v>8022</v>
      </c>
      <c r="I80" s="188" t="s">
        <v>166</v>
      </c>
      <c r="J80" s="187" t="s">
        <v>1429</v>
      </c>
      <c r="K80" s="187"/>
      <c r="L80" s="188" t="s">
        <v>169</v>
      </c>
      <c r="M80" s="370">
        <v>4</v>
      </c>
      <c r="N80" s="472"/>
      <c r="O80" s="183">
        <v>5</v>
      </c>
      <c r="P80" s="183" t="s">
        <v>177</v>
      </c>
      <c r="Q80" s="467"/>
    </row>
    <row r="81" spans="1:17" ht="20">
      <c r="A81" s="174" t="s">
        <v>8023</v>
      </c>
      <c r="B81" s="174" t="s">
        <v>8024</v>
      </c>
      <c r="C81" s="174"/>
      <c r="D81" s="174"/>
      <c r="E81" s="174" t="s">
        <v>163</v>
      </c>
      <c r="F81" s="174"/>
      <c r="G81" s="173" t="s">
        <v>6594</v>
      </c>
      <c r="H81" s="174" t="s">
        <v>8025</v>
      </c>
      <c r="I81" s="188" t="s">
        <v>166</v>
      </c>
      <c r="J81" s="187" t="s">
        <v>1429</v>
      </c>
      <c r="K81" s="187"/>
      <c r="L81" s="188" t="s">
        <v>169</v>
      </c>
      <c r="M81" s="370">
        <v>4</v>
      </c>
      <c r="N81" s="472"/>
      <c r="O81" s="183">
        <v>5</v>
      </c>
      <c r="P81" s="183" t="s">
        <v>177</v>
      </c>
      <c r="Q81" s="467"/>
    </row>
    <row r="82" spans="1:17" ht="20">
      <c r="A82" s="174" t="s">
        <v>8026</v>
      </c>
      <c r="B82" s="174" t="s">
        <v>8027</v>
      </c>
      <c r="C82" s="174"/>
      <c r="D82" s="174"/>
      <c r="E82" s="174" t="s">
        <v>163</v>
      </c>
      <c r="F82" s="174"/>
      <c r="G82" s="173" t="s">
        <v>6594</v>
      </c>
      <c r="H82" s="174" t="s">
        <v>8028</v>
      </c>
      <c r="I82" s="188" t="s">
        <v>166</v>
      </c>
      <c r="J82" s="187" t="s">
        <v>1429</v>
      </c>
      <c r="K82" s="187"/>
      <c r="L82" s="188" t="s">
        <v>169</v>
      </c>
      <c r="M82" s="370">
        <v>4</v>
      </c>
      <c r="N82" s="472"/>
      <c r="O82" s="183">
        <v>5</v>
      </c>
      <c r="P82" s="183" t="s">
        <v>177</v>
      </c>
      <c r="Q82" s="467"/>
    </row>
    <row r="83" spans="1:17" ht="20">
      <c r="A83" s="174" t="s">
        <v>8029</v>
      </c>
      <c r="B83" s="174" t="s">
        <v>8030</v>
      </c>
      <c r="C83" s="174"/>
      <c r="D83" s="174"/>
      <c r="E83" s="174" t="s">
        <v>163</v>
      </c>
      <c r="F83" s="174"/>
      <c r="G83" s="173" t="s">
        <v>6594</v>
      </c>
      <c r="H83" s="174" t="s">
        <v>8031</v>
      </c>
      <c r="I83" s="188" t="s">
        <v>166</v>
      </c>
      <c r="J83" s="187" t="s">
        <v>1429</v>
      </c>
      <c r="K83" s="187"/>
      <c r="L83" s="188" t="s">
        <v>169</v>
      </c>
      <c r="M83" s="370">
        <v>4</v>
      </c>
      <c r="N83" s="472"/>
      <c r="O83" s="183">
        <v>5</v>
      </c>
      <c r="P83" s="183" t="s">
        <v>177</v>
      </c>
      <c r="Q83" s="467"/>
    </row>
    <row r="84" spans="1:17" ht="20">
      <c r="A84" s="174" t="s">
        <v>8032</v>
      </c>
      <c r="B84" s="174" t="s">
        <v>8033</v>
      </c>
      <c r="C84" s="174"/>
      <c r="D84" s="174"/>
      <c r="E84" s="174" t="s">
        <v>163</v>
      </c>
      <c r="F84" s="174"/>
      <c r="G84" s="173" t="s">
        <v>6594</v>
      </c>
      <c r="H84" s="174" t="s">
        <v>8034</v>
      </c>
      <c r="I84" s="188" t="s">
        <v>166</v>
      </c>
      <c r="J84" s="187" t="s">
        <v>1429</v>
      </c>
      <c r="K84" s="187"/>
      <c r="L84" s="188" t="s">
        <v>169</v>
      </c>
      <c r="M84" s="370">
        <v>4</v>
      </c>
      <c r="N84" s="472"/>
      <c r="O84" s="183">
        <v>5</v>
      </c>
      <c r="P84" s="183" t="s">
        <v>177</v>
      </c>
      <c r="Q84" s="467"/>
    </row>
    <row r="85" spans="1:17" ht="20">
      <c r="A85" s="174" t="s">
        <v>8035</v>
      </c>
      <c r="B85" s="174" t="s">
        <v>8036</v>
      </c>
      <c r="C85" s="174"/>
      <c r="D85" s="174"/>
      <c r="E85" s="174" t="s">
        <v>163</v>
      </c>
      <c r="F85" s="174"/>
      <c r="G85" s="173" t="s">
        <v>6594</v>
      </c>
      <c r="H85" s="174" t="s">
        <v>8037</v>
      </c>
      <c r="I85" s="188" t="s">
        <v>166</v>
      </c>
      <c r="J85" s="187" t="s">
        <v>1429</v>
      </c>
      <c r="K85" s="187"/>
      <c r="L85" s="188" t="s">
        <v>169</v>
      </c>
      <c r="M85" s="370">
        <v>4</v>
      </c>
      <c r="N85" s="472"/>
      <c r="O85" s="183">
        <v>5</v>
      </c>
      <c r="P85" s="183" t="s">
        <v>177</v>
      </c>
      <c r="Q85" s="467"/>
    </row>
    <row r="86" spans="1:17" ht="20">
      <c r="A86" s="174" t="s">
        <v>8038</v>
      </c>
      <c r="B86" s="174" t="s">
        <v>8039</v>
      </c>
      <c r="C86" s="174"/>
      <c r="D86" s="174"/>
      <c r="E86" s="174" t="s">
        <v>163</v>
      </c>
      <c r="F86" s="174"/>
      <c r="G86" s="173" t="s">
        <v>6594</v>
      </c>
      <c r="H86" s="174" t="s">
        <v>8040</v>
      </c>
      <c r="I86" s="188" t="s">
        <v>166</v>
      </c>
      <c r="J86" s="187" t="s">
        <v>1429</v>
      </c>
      <c r="K86" s="187"/>
      <c r="L86" s="188" t="s">
        <v>169</v>
      </c>
      <c r="M86" s="370">
        <v>4</v>
      </c>
      <c r="N86" s="472"/>
      <c r="O86" s="183">
        <v>5</v>
      </c>
      <c r="P86" s="183" t="s">
        <v>177</v>
      </c>
      <c r="Q86" s="467"/>
    </row>
    <row r="87" spans="1:17" ht="20">
      <c r="A87" s="174" t="s">
        <v>8041</v>
      </c>
      <c r="B87" s="174" t="s">
        <v>8042</v>
      </c>
      <c r="C87" s="174"/>
      <c r="D87" s="174"/>
      <c r="E87" s="174" t="s">
        <v>163</v>
      </c>
      <c r="F87" s="174"/>
      <c r="G87" s="173" t="s">
        <v>6594</v>
      </c>
      <c r="H87" s="174" t="s">
        <v>8043</v>
      </c>
      <c r="I87" s="188" t="s">
        <v>166</v>
      </c>
      <c r="J87" s="187" t="s">
        <v>1429</v>
      </c>
      <c r="K87" s="187"/>
      <c r="L87" s="188" t="s">
        <v>169</v>
      </c>
      <c r="M87" s="370">
        <v>4</v>
      </c>
      <c r="N87" s="472"/>
      <c r="O87" s="183">
        <v>5</v>
      </c>
      <c r="P87" s="183" t="s">
        <v>177</v>
      </c>
      <c r="Q87" s="467"/>
    </row>
    <row r="88" spans="1:17" ht="20">
      <c r="A88" s="174" t="s">
        <v>8044</v>
      </c>
      <c r="B88" s="174" t="s">
        <v>8045</v>
      </c>
      <c r="C88" s="174"/>
      <c r="D88" s="174"/>
      <c r="E88" s="174" t="s">
        <v>163</v>
      </c>
      <c r="F88" s="174"/>
      <c r="G88" s="173" t="s">
        <v>6594</v>
      </c>
      <c r="H88" s="174" t="s">
        <v>8046</v>
      </c>
      <c r="I88" s="188" t="s">
        <v>166</v>
      </c>
      <c r="J88" s="187" t="s">
        <v>1429</v>
      </c>
      <c r="K88" s="187"/>
      <c r="L88" s="188" t="s">
        <v>169</v>
      </c>
      <c r="M88" s="370">
        <v>4</v>
      </c>
      <c r="N88" s="472"/>
      <c r="O88" s="183">
        <v>5</v>
      </c>
      <c r="P88" s="183" t="s">
        <v>177</v>
      </c>
      <c r="Q88" s="467"/>
    </row>
    <row r="89" spans="1:17" ht="20">
      <c r="A89" s="174" t="s">
        <v>8047</v>
      </c>
      <c r="B89" s="174" t="s">
        <v>8048</v>
      </c>
      <c r="C89" s="174"/>
      <c r="D89" s="174"/>
      <c r="E89" s="174" t="s">
        <v>163</v>
      </c>
      <c r="F89" s="174"/>
      <c r="G89" s="173" t="s">
        <v>6594</v>
      </c>
      <c r="H89" s="174" t="s">
        <v>8049</v>
      </c>
      <c r="I89" s="188" t="s">
        <v>166</v>
      </c>
      <c r="J89" s="187" t="s">
        <v>1429</v>
      </c>
      <c r="K89" s="187"/>
      <c r="L89" s="188" t="s">
        <v>169</v>
      </c>
      <c r="M89" s="370">
        <v>4</v>
      </c>
      <c r="N89" s="472"/>
      <c r="O89" s="183">
        <v>5</v>
      </c>
      <c r="P89" s="183" t="s">
        <v>177</v>
      </c>
      <c r="Q89" s="467"/>
    </row>
    <row r="90" spans="1:17" ht="20">
      <c r="A90" s="174" t="s">
        <v>8050</v>
      </c>
      <c r="B90" s="174" t="s">
        <v>8051</v>
      </c>
      <c r="C90" s="174"/>
      <c r="D90" s="174"/>
      <c r="E90" s="174" t="s">
        <v>163</v>
      </c>
      <c r="F90" s="174"/>
      <c r="G90" s="173" t="s">
        <v>6594</v>
      </c>
      <c r="H90" s="174" t="s">
        <v>8052</v>
      </c>
      <c r="I90" s="188" t="s">
        <v>166</v>
      </c>
      <c r="J90" s="187" t="s">
        <v>1429</v>
      </c>
      <c r="K90" s="187"/>
      <c r="L90" s="188" t="s">
        <v>169</v>
      </c>
      <c r="M90" s="370">
        <v>4</v>
      </c>
      <c r="N90" s="472"/>
      <c r="O90" s="183">
        <v>5</v>
      </c>
      <c r="P90" s="183" t="s">
        <v>177</v>
      </c>
      <c r="Q90" s="467"/>
    </row>
    <row r="91" spans="1:17" ht="20">
      <c r="A91" s="174" t="s">
        <v>8053</v>
      </c>
      <c r="B91" s="174" t="s">
        <v>8054</v>
      </c>
      <c r="C91" s="174"/>
      <c r="D91" s="174"/>
      <c r="E91" s="174" t="s">
        <v>163</v>
      </c>
      <c r="F91" s="174"/>
      <c r="G91" s="173" t="s">
        <v>6594</v>
      </c>
      <c r="H91" s="174" t="s">
        <v>8055</v>
      </c>
      <c r="I91" s="188" t="s">
        <v>166</v>
      </c>
      <c r="J91" s="187" t="s">
        <v>1429</v>
      </c>
      <c r="K91" s="187"/>
      <c r="L91" s="188" t="s">
        <v>169</v>
      </c>
      <c r="M91" s="370">
        <v>4</v>
      </c>
      <c r="N91" s="472"/>
      <c r="O91" s="183">
        <v>5</v>
      </c>
      <c r="P91" s="183" t="s">
        <v>177</v>
      </c>
      <c r="Q91" s="467"/>
    </row>
    <row r="92" spans="1:17" ht="20">
      <c r="A92" s="174" t="s">
        <v>8056</v>
      </c>
      <c r="B92" s="174" t="s">
        <v>8057</v>
      </c>
      <c r="C92" s="174"/>
      <c r="D92" s="174"/>
      <c r="E92" s="174" t="s">
        <v>163</v>
      </c>
      <c r="F92" s="174"/>
      <c r="G92" s="173" t="s">
        <v>6594</v>
      </c>
      <c r="H92" s="174" t="s">
        <v>8058</v>
      </c>
      <c r="I92" s="188" t="s">
        <v>166</v>
      </c>
      <c r="J92" s="187" t="s">
        <v>1429</v>
      </c>
      <c r="K92" s="187"/>
      <c r="L92" s="188" t="s">
        <v>169</v>
      </c>
      <c r="M92" s="370">
        <v>4</v>
      </c>
      <c r="N92" s="472"/>
      <c r="O92" s="183">
        <v>5</v>
      </c>
      <c r="P92" s="183" t="s">
        <v>177</v>
      </c>
      <c r="Q92" s="467"/>
    </row>
    <row r="93" spans="1:17" ht="20">
      <c r="A93" s="174" t="s">
        <v>8059</v>
      </c>
      <c r="B93" s="174" t="s">
        <v>8060</v>
      </c>
      <c r="C93" s="174"/>
      <c r="D93" s="174"/>
      <c r="E93" s="174" t="s">
        <v>163</v>
      </c>
      <c r="F93" s="174"/>
      <c r="G93" s="173" t="s">
        <v>6594</v>
      </c>
      <c r="H93" s="174" t="s">
        <v>8061</v>
      </c>
      <c r="I93" s="188" t="s">
        <v>166</v>
      </c>
      <c r="J93" s="187" t="s">
        <v>1429</v>
      </c>
      <c r="K93" s="187"/>
      <c r="L93" s="188" t="s">
        <v>169</v>
      </c>
      <c r="M93" s="370">
        <v>4</v>
      </c>
      <c r="N93" s="472"/>
      <c r="O93" s="183">
        <v>5</v>
      </c>
      <c r="P93" s="183" t="s">
        <v>177</v>
      </c>
      <c r="Q93" s="467"/>
    </row>
    <row r="94" spans="1:17" ht="20">
      <c r="A94" s="174" t="s">
        <v>8062</v>
      </c>
      <c r="B94" s="174" t="s">
        <v>8063</v>
      </c>
      <c r="C94" s="174"/>
      <c r="D94" s="174"/>
      <c r="E94" s="174" t="s">
        <v>163</v>
      </c>
      <c r="F94" s="174"/>
      <c r="G94" s="173" t="s">
        <v>6594</v>
      </c>
      <c r="H94" s="174" t="s">
        <v>8064</v>
      </c>
      <c r="I94" s="188" t="s">
        <v>166</v>
      </c>
      <c r="J94" s="187" t="s">
        <v>1429</v>
      </c>
      <c r="K94" s="187"/>
      <c r="L94" s="188" t="s">
        <v>169</v>
      </c>
      <c r="M94" s="370">
        <v>4</v>
      </c>
      <c r="N94" s="472"/>
      <c r="O94" s="183">
        <v>5</v>
      </c>
      <c r="P94" s="183" t="s">
        <v>177</v>
      </c>
      <c r="Q94" s="467"/>
    </row>
    <row r="95" spans="1:17" ht="20">
      <c r="A95" s="174" t="s">
        <v>8065</v>
      </c>
      <c r="B95" s="174" t="s">
        <v>8066</v>
      </c>
      <c r="C95" s="174"/>
      <c r="D95" s="174"/>
      <c r="E95" s="174" t="s">
        <v>163</v>
      </c>
      <c r="F95" s="174"/>
      <c r="G95" s="173" t="s">
        <v>6594</v>
      </c>
      <c r="H95" s="174" t="s">
        <v>8067</v>
      </c>
      <c r="I95" s="188" t="s">
        <v>166</v>
      </c>
      <c r="J95" s="187" t="s">
        <v>1429</v>
      </c>
      <c r="K95" s="187"/>
      <c r="L95" s="188" t="s">
        <v>169</v>
      </c>
      <c r="M95" s="370">
        <v>4</v>
      </c>
      <c r="N95" s="472"/>
      <c r="O95" s="183">
        <v>5</v>
      </c>
      <c r="P95" s="183" t="s">
        <v>177</v>
      </c>
      <c r="Q95" s="467"/>
    </row>
    <row r="96" spans="1:17" ht="20">
      <c r="A96" s="174" t="s">
        <v>8068</v>
      </c>
      <c r="B96" s="174" t="s">
        <v>8069</v>
      </c>
      <c r="C96" s="174"/>
      <c r="D96" s="174"/>
      <c r="E96" s="174" t="s">
        <v>163</v>
      </c>
      <c r="F96" s="174"/>
      <c r="G96" s="173" t="s">
        <v>6594</v>
      </c>
      <c r="H96" s="174" t="s">
        <v>8070</v>
      </c>
      <c r="I96" s="188" t="s">
        <v>166</v>
      </c>
      <c r="J96" s="187" t="s">
        <v>1429</v>
      </c>
      <c r="K96" s="187"/>
      <c r="L96" s="188" t="s">
        <v>169</v>
      </c>
      <c r="M96" s="370">
        <v>4</v>
      </c>
      <c r="N96" s="472"/>
      <c r="O96" s="183">
        <v>5</v>
      </c>
      <c r="P96" s="183" t="s">
        <v>177</v>
      </c>
      <c r="Q96" s="467"/>
    </row>
    <row r="97" spans="1:17" ht="20">
      <c r="A97" s="174" t="s">
        <v>8071</v>
      </c>
      <c r="B97" s="174" t="s">
        <v>8072</v>
      </c>
      <c r="C97" s="174"/>
      <c r="D97" s="174"/>
      <c r="E97" s="174" t="s">
        <v>163</v>
      </c>
      <c r="F97" s="174"/>
      <c r="G97" s="173" t="s">
        <v>6594</v>
      </c>
      <c r="H97" s="174" t="s">
        <v>8073</v>
      </c>
      <c r="I97" s="188" t="s">
        <v>166</v>
      </c>
      <c r="J97" s="187" t="s">
        <v>1429</v>
      </c>
      <c r="K97" s="187"/>
      <c r="L97" s="188" t="s">
        <v>169</v>
      </c>
      <c r="M97" s="370">
        <v>4</v>
      </c>
      <c r="N97" s="472"/>
      <c r="O97" s="183">
        <v>5</v>
      </c>
      <c r="P97" s="183" t="s">
        <v>177</v>
      </c>
      <c r="Q97" s="467"/>
    </row>
    <row r="98" spans="1:17" ht="10.5">
      <c r="A98" s="174" t="s">
        <v>8074</v>
      </c>
      <c r="B98" s="174" t="s">
        <v>8075</v>
      </c>
      <c r="C98" s="174"/>
      <c r="D98" s="174"/>
      <c r="E98" s="174" t="s">
        <v>163</v>
      </c>
      <c r="F98" s="174"/>
      <c r="G98" s="173" t="s">
        <v>1936</v>
      </c>
      <c r="H98" s="174" t="s">
        <v>8076</v>
      </c>
      <c r="I98" s="188" t="s">
        <v>182</v>
      </c>
      <c r="J98" s="187" t="s">
        <v>8077</v>
      </c>
      <c r="K98" s="187"/>
      <c r="L98" s="188" t="s">
        <v>169</v>
      </c>
      <c r="M98" s="370">
        <v>4</v>
      </c>
      <c r="N98" s="472"/>
      <c r="O98" s="183">
        <v>5</v>
      </c>
      <c r="P98" s="183" t="s">
        <v>177</v>
      </c>
      <c r="Q98" s="467"/>
    </row>
    <row r="99" spans="1:17" ht="20">
      <c r="A99" s="174" t="s">
        <v>8078</v>
      </c>
      <c r="B99" s="174" t="s">
        <v>757</v>
      </c>
      <c r="C99" s="174" t="s">
        <v>8079</v>
      </c>
      <c r="D99" s="174"/>
      <c r="E99" s="174" t="s">
        <v>163</v>
      </c>
      <c r="F99" s="174"/>
      <c r="G99" s="173" t="s">
        <v>2073</v>
      </c>
      <c r="H99" s="174" t="s">
        <v>1423</v>
      </c>
      <c r="I99" s="188" t="s">
        <v>182</v>
      </c>
      <c r="J99" s="188" t="s">
        <v>759</v>
      </c>
      <c r="K99" s="188"/>
      <c r="L99" s="188" t="s">
        <v>169</v>
      </c>
      <c r="M99" s="370">
        <v>4</v>
      </c>
      <c r="N99" s="472"/>
      <c r="O99" s="183">
        <v>5</v>
      </c>
      <c r="P99" s="183" t="s">
        <v>177</v>
      </c>
      <c r="Q99" s="467"/>
    </row>
    <row r="100" spans="1:17" ht="80">
      <c r="A100" s="174" t="s">
        <v>8080</v>
      </c>
      <c r="B100" s="174" t="s">
        <v>4360</v>
      </c>
      <c r="C100" s="174"/>
      <c r="D100" s="174"/>
      <c r="E100" s="174" t="s">
        <v>163</v>
      </c>
      <c r="F100" s="174"/>
      <c r="G100" s="173" t="s">
        <v>8081</v>
      </c>
      <c r="H100" s="174" t="s">
        <v>4361</v>
      </c>
      <c r="I100" s="188" t="s">
        <v>182</v>
      </c>
      <c r="J100" s="187" t="s">
        <v>8082</v>
      </c>
      <c r="K100" s="187"/>
      <c r="L100" s="188" t="s">
        <v>169</v>
      </c>
      <c r="M100" s="370">
        <v>4</v>
      </c>
      <c r="N100" s="472"/>
      <c r="O100" s="183">
        <v>5</v>
      </c>
      <c r="P100" s="183" t="s">
        <v>177</v>
      </c>
      <c r="Q100" s="467"/>
    </row>
    <row r="101" spans="1:17" ht="40">
      <c r="A101" s="174" t="s">
        <v>8083</v>
      </c>
      <c r="B101" s="174" t="s">
        <v>1425</v>
      </c>
      <c r="C101" s="174" t="s">
        <v>8084</v>
      </c>
      <c r="D101" s="174"/>
      <c r="E101" s="174" t="s">
        <v>163</v>
      </c>
      <c r="F101" s="174"/>
      <c r="G101" s="173" t="s">
        <v>2076</v>
      </c>
      <c r="H101" s="174" t="s">
        <v>4376</v>
      </c>
      <c r="I101" s="188" t="s">
        <v>166</v>
      </c>
      <c r="J101" s="188" t="s">
        <v>1429</v>
      </c>
      <c r="K101" s="188"/>
      <c r="L101" s="188" t="s">
        <v>169</v>
      </c>
      <c r="M101" s="370">
        <v>4</v>
      </c>
      <c r="N101" s="472"/>
      <c r="O101" s="183">
        <v>5</v>
      </c>
      <c r="P101" s="183" t="s">
        <v>177</v>
      </c>
      <c r="Q101" s="467"/>
    </row>
    <row r="102" spans="1:17" ht="20">
      <c r="A102" s="174" t="s">
        <v>8085</v>
      </c>
      <c r="B102" s="174" t="s">
        <v>1431</v>
      </c>
      <c r="C102" s="174" t="s">
        <v>8086</v>
      </c>
      <c r="D102" s="174"/>
      <c r="E102" s="174" t="s">
        <v>163</v>
      </c>
      <c r="F102" s="174"/>
      <c r="G102" s="173" t="s">
        <v>2076</v>
      </c>
      <c r="H102" s="174" t="s">
        <v>4379</v>
      </c>
      <c r="I102" s="188" t="s">
        <v>166</v>
      </c>
      <c r="J102" s="188" t="s">
        <v>1429</v>
      </c>
      <c r="K102" s="188"/>
      <c r="L102" s="188" t="s">
        <v>169</v>
      </c>
      <c r="M102" s="370">
        <v>4</v>
      </c>
      <c r="N102" s="472"/>
      <c r="O102" s="183">
        <v>5</v>
      </c>
      <c r="P102" s="183" t="s">
        <v>177</v>
      </c>
      <c r="Q102" s="467"/>
    </row>
    <row r="103" spans="1:17" ht="30">
      <c r="A103" s="174" t="s">
        <v>8087</v>
      </c>
      <c r="B103" s="174" t="s">
        <v>1435</v>
      </c>
      <c r="C103" s="174" t="s">
        <v>8088</v>
      </c>
      <c r="D103" s="174"/>
      <c r="E103" s="174" t="s">
        <v>163</v>
      </c>
      <c r="F103" s="174"/>
      <c r="G103" s="173" t="s">
        <v>2076</v>
      </c>
      <c r="H103" s="174" t="s">
        <v>4382</v>
      </c>
      <c r="I103" s="188" t="s">
        <v>166</v>
      </c>
      <c r="J103" s="188" t="s">
        <v>1429</v>
      </c>
      <c r="K103" s="188"/>
      <c r="L103" s="188" t="s">
        <v>169</v>
      </c>
      <c r="M103" s="370">
        <v>4</v>
      </c>
      <c r="N103" s="472"/>
      <c r="O103" s="183">
        <v>5</v>
      </c>
      <c r="P103" s="183" t="s">
        <v>177</v>
      </c>
      <c r="Q103" s="467"/>
    </row>
    <row r="104" spans="1:17" ht="30">
      <c r="A104" s="174" t="s">
        <v>8089</v>
      </c>
      <c r="B104" s="174" t="s">
        <v>1439</v>
      </c>
      <c r="C104" s="174" t="s">
        <v>8090</v>
      </c>
      <c r="D104" s="174"/>
      <c r="E104" s="174" t="s">
        <v>163</v>
      </c>
      <c r="F104" s="174"/>
      <c r="G104" s="173" t="s">
        <v>2076</v>
      </c>
      <c r="H104" s="174" t="s">
        <v>4385</v>
      </c>
      <c r="I104" s="262" t="s">
        <v>166</v>
      </c>
      <c r="J104" s="188" t="s">
        <v>1429</v>
      </c>
      <c r="K104" s="188"/>
      <c r="L104" s="188" t="s">
        <v>169</v>
      </c>
      <c r="M104" s="370">
        <v>4</v>
      </c>
      <c r="N104" s="472"/>
      <c r="O104" s="183">
        <v>5</v>
      </c>
      <c r="P104" s="183" t="s">
        <v>177</v>
      </c>
      <c r="Q104" s="467"/>
    </row>
    <row r="105" spans="1:17" ht="140">
      <c r="A105" s="474" t="s">
        <v>8091</v>
      </c>
      <c r="B105" s="474" t="s">
        <v>8092</v>
      </c>
      <c r="C105" s="174" t="s">
        <v>117</v>
      </c>
      <c r="D105" s="174"/>
      <c r="E105" s="174" t="s">
        <v>163</v>
      </c>
      <c r="F105" s="174"/>
      <c r="G105" s="173" t="s">
        <v>8081</v>
      </c>
      <c r="H105" s="196" t="s">
        <v>8093</v>
      </c>
      <c r="I105" s="259" t="s">
        <v>182</v>
      </c>
      <c r="J105" s="475" t="s">
        <v>8094</v>
      </c>
      <c r="K105" s="187"/>
      <c r="L105" s="188" t="s">
        <v>169</v>
      </c>
      <c r="M105" s="370">
        <v>4</v>
      </c>
      <c r="N105" s="472"/>
      <c r="O105" s="183">
        <v>5</v>
      </c>
      <c r="P105" s="183" t="s">
        <v>177</v>
      </c>
      <c r="Q105" s="467"/>
    </row>
    <row r="106" spans="1:17" ht="10.5">
      <c r="A106" s="174" t="s">
        <v>8095</v>
      </c>
      <c r="B106" s="174" t="s">
        <v>4387</v>
      </c>
      <c r="C106" s="174" t="s">
        <v>8096</v>
      </c>
      <c r="D106" s="174"/>
      <c r="E106" s="174" t="s">
        <v>163</v>
      </c>
      <c r="F106" s="174"/>
      <c r="G106" s="173" t="s">
        <v>7882</v>
      </c>
      <c r="H106" s="177" t="s">
        <v>4389</v>
      </c>
      <c r="I106" s="476" t="s">
        <v>176</v>
      </c>
      <c r="J106" s="188"/>
      <c r="K106" s="188"/>
      <c r="L106" s="188" t="s">
        <v>169</v>
      </c>
      <c r="M106" s="370">
        <v>4</v>
      </c>
      <c r="N106" s="472"/>
      <c r="O106" s="183">
        <v>5</v>
      </c>
      <c r="P106" s="183" t="s">
        <v>177</v>
      </c>
      <c r="Q106" s="467"/>
    </row>
    <row r="107" spans="1:17" ht="21">
      <c r="A107" s="174" t="s">
        <v>8097</v>
      </c>
      <c r="B107" s="174" t="s">
        <v>8098</v>
      </c>
      <c r="C107" s="174" t="s">
        <v>8099</v>
      </c>
      <c r="D107" s="174"/>
      <c r="E107" s="174" t="s">
        <v>220</v>
      </c>
      <c r="F107" s="174"/>
      <c r="G107" s="173" t="s">
        <v>8100</v>
      </c>
      <c r="H107" s="177" t="s">
        <v>8101</v>
      </c>
      <c r="I107" s="187" t="s">
        <v>166</v>
      </c>
      <c r="J107" s="188" t="s">
        <v>1429</v>
      </c>
      <c r="K107" s="188"/>
      <c r="L107" s="188" t="s">
        <v>169</v>
      </c>
      <c r="M107" s="370">
        <v>4</v>
      </c>
      <c r="N107" s="472"/>
      <c r="O107" s="183">
        <v>5</v>
      </c>
      <c r="P107" s="183" t="s">
        <v>177</v>
      </c>
      <c r="Q107" s="467"/>
    </row>
    <row r="108" spans="1:17" ht="20">
      <c r="A108" s="174" t="s">
        <v>8102</v>
      </c>
      <c r="B108" s="174" t="s">
        <v>8103</v>
      </c>
      <c r="C108" s="174"/>
      <c r="D108" s="174"/>
      <c r="E108" s="174" t="s">
        <v>220</v>
      </c>
      <c r="F108" s="174"/>
      <c r="G108" s="173" t="s">
        <v>6724</v>
      </c>
      <c r="H108" s="177" t="s">
        <v>8104</v>
      </c>
      <c r="I108" s="187" t="s">
        <v>166</v>
      </c>
      <c r="J108" s="188" t="s">
        <v>1429</v>
      </c>
      <c r="K108" s="188"/>
      <c r="L108" s="188" t="s">
        <v>169</v>
      </c>
      <c r="M108" s="370">
        <v>4</v>
      </c>
      <c r="N108" s="472"/>
      <c r="O108" s="183">
        <v>5</v>
      </c>
      <c r="P108" s="183" t="s">
        <v>177</v>
      </c>
      <c r="Q108" s="467"/>
    </row>
    <row r="109" spans="1:17" ht="20">
      <c r="A109" s="174" t="s">
        <v>8105</v>
      </c>
      <c r="B109" s="174" t="s">
        <v>8106</v>
      </c>
      <c r="C109" s="174"/>
      <c r="D109" s="174"/>
      <c r="E109" s="174" t="s">
        <v>220</v>
      </c>
      <c r="F109" s="174"/>
      <c r="G109" s="173" t="s">
        <v>578</v>
      </c>
      <c r="H109" s="177" t="s">
        <v>8107</v>
      </c>
      <c r="I109" s="187"/>
      <c r="J109" s="188" t="s">
        <v>1429</v>
      </c>
      <c r="K109" s="188"/>
      <c r="L109" s="188" t="s">
        <v>169</v>
      </c>
      <c r="M109" s="370">
        <v>4</v>
      </c>
      <c r="N109" s="472"/>
      <c r="O109" s="183">
        <v>5</v>
      </c>
      <c r="P109" s="183" t="s">
        <v>177</v>
      </c>
      <c r="Q109" s="467"/>
    </row>
    <row r="110" spans="1:17" ht="70">
      <c r="A110" s="174" t="s">
        <v>8108</v>
      </c>
      <c r="B110" s="174" t="s">
        <v>8109</v>
      </c>
      <c r="C110" s="174" t="s">
        <v>117</v>
      </c>
      <c r="D110" s="174"/>
      <c r="E110" s="174" t="s">
        <v>220</v>
      </c>
      <c r="F110" s="174"/>
      <c r="G110" s="173" t="s">
        <v>8110</v>
      </c>
      <c r="H110" s="177" t="s">
        <v>8111</v>
      </c>
      <c r="I110" s="187" t="s">
        <v>166</v>
      </c>
      <c r="J110" s="188" t="s">
        <v>8112</v>
      </c>
      <c r="K110" s="188"/>
      <c r="L110" s="188" t="s">
        <v>169</v>
      </c>
      <c r="M110" s="370">
        <v>4</v>
      </c>
      <c r="N110" s="472"/>
      <c r="O110" s="183">
        <v>5</v>
      </c>
      <c r="P110" s="183" t="s">
        <v>177</v>
      </c>
      <c r="Q110" s="467"/>
    </row>
    <row r="111" spans="1:17" ht="20">
      <c r="A111" s="174" t="s">
        <v>4391</v>
      </c>
      <c r="B111" s="174" t="s">
        <v>2093</v>
      </c>
      <c r="C111" s="174" t="s">
        <v>8113</v>
      </c>
      <c r="D111" s="174" t="s">
        <v>4391</v>
      </c>
      <c r="E111" s="174" t="s">
        <v>220</v>
      </c>
      <c r="F111" s="174"/>
      <c r="G111" s="173" t="s">
        <v>8114</v>
      </c>
      <c r="H111" s="177" t="s">
        <v>7939</v>
      </c>
      <c r="I111" s="187" t="s">
        <v>182</v>
      </c>
      <c r="J111" s="188" t="s">
        <v>3638</v>
      </c>
      <c r="K111" s="188"/>
      <c r="L111" s="188" t="s">
        <v>169</v>
      </c>
      <c r="M111" s="370">
        <v>4</v>
      </c>
      <c r="N111" s="472"/>
      <c r="O111" s="183">
        <v>5</v>
      </c>
      <c r="P111" s="183" t="s">
        <v>177</v>
      </c>
      <c r="Q111" s="467"/>
    </row>
    <row r="112" spans="1:17" ht="30">
      <c r="A112" s="174" t="s">
        <v>8115</v>
      </c>
      <c r="B112" s="174" t="s">
        <v>1307</v>
      </c>
      <c r="C112" s="174" t="s">
        <v>8116</v>
      </c>
      <c r="D112" s="174"/>
      <c r="E112" s="174" t="s">
        <v>220</v>
      </c>
      <c r="F112" s="174"/>
      <c r="G112" s="173" t="s">
        <v>4177</v>
      </c>
      <c r="H112" s="177" t="s">
        <v>1309</v>
      </c>
      <c r="I112" s="187" t="s">
        <v>182</v>
      </c>
      <c r="J112" s="188" t="s">
        <v>8117</v>
      </c>
      <c r="K112" s="188"/>
      <c r="L112" s="188" t="s">
        <v>169</v>
      </c>
      <c r="M112" s="370">
        <v>4</v>
      </c>
      <c r="N112" s="472"/>
      <c r="O112" s="183">
        <v>5</v>
      </c>
      <c r="P112" s="183" t="s">
        <v>177</v>
      </c>
      <c r="Q112" s="467"/>
    </row>
    <row r="113" spans="1:17" ht="20">
      <c r="A113" s="174" t="s">
        <v>8118</v>
      </c>
      <c r="B113" s="174" t="s">
        <v>8119</v>
      </c>
      <c r="C113" s="174"/>
      <c r="D113" s="174"/>
      <c r="E113" s="174" t="s">
        <v>220</v>
      </c>
      <c r="F113" s="174"/>
      <c r="G113" s="173" t="s">
        <v>574</v>
      </c>
      <c r="H113" s="177" t="s">
        <v>8120</v>
      </c>
      <c r="I113" s="187"/>
      <c r="J113" s="188" t="s">
        <v>8121</v>
      </c>
      <c r="K113" s="188"/>
      <c r="L113" s="188" t="s">
        <v>169</v>
      </c>
      <c r="M113" s="370">
        <v>4</v>
      </c>
      <c r="N113" s="472"/>
      <c r="O113" s="183">
        <v>5</v>
      </c>
      <c r="P113" s="183" t="s">
        <v>177</v>
      </c>
      <c r="Q113" s="467"/>
    </row>
    <row r="114" spans="1:17" ht="20">
      <c r="A114" s="174" t="s">
        <v>8122</v>
      </c>
      <c r="B114" s="174" t="s">
        <v>8123</v>
      </c>
      <c r="C114" s="174"/>
      <c r="D114" s="174"/>
      <c r="E114" s="174" t="s">
        <v>220</v>
      </c>
      <c r="F114" s="174"/>
      <c r="G114" s="173" t="s">
        <v>574</v>
      </c>
      <c r="H114" s="177" t="s">
        <v>8120</v>
      </c>
      <c r="I114" s="187"/>
      <c r="J114" s="188" t="s">
        <v>8121</v>
      </c>
      <c r="K114" s="188"/>
      <c r="L114" s="188" t="s">
        <v>169</v>
      </c>
      <c r="M114" s="370">
        <v>4</v>
      </c>
      <c r="N114" s="472"/>
      <c r="O114" s="183">
        <v>5</v>
      </c>
      <c r="P114" s="183" t="s">
        <v>177</v>
      </c>
      <c r="Q114" s="467"/>
    </row>
    <row r="115" spans="1:17" ht="20">
      <c r="A115" s="174" t="s">
        <v>8124</v>
      </c>
      <c r="B115" s="174" t="s">
        <v>8125</v>
      </c>
      <c r="C115" s="174"/>
      <c r="D115" s="174"/>
      <c r="E115" s="174" t="s">
        <v>220</v>
      </c>
      <c r="F115" s="174"/>
      <c r="G115" s="173" t="s">
        <v>574</v>
      </c>
      <c r="H115" s="177" t="s">
        <v>8126</v>
      </c>
      <c r="I115" s="187"/>
      <c r="J115" s="188" t="s">
        <v>8121</v>
      </c>
      <c r="K115" s="188"/>
      <c r="L115" s="188" t="s">
        <v>169</v>
      </c>
      <c r="M115" s="370">
        <v>4</v>
      </c>
      <c r="N115" s="472"/>
      <c r="O115" s="183">
        <v>5</v>
      </c>
      <c r="P115" s="183" t="s">
        <v>177</v>
      </c>
      <c r="Q115" s="467"/>
    </row>
    <row r="116" spans="1:17" ht="20">
      <c r="A116" s="174" t="s">
        <v>8127</v>
      </c>
      <c r="B116" s="174" t="s">
        <v>8128</v>
      </c>
      <c r="C116" s="174"/>
      <c r="D116" s="174"/>
      <c r="E116" s="174" t="s">
        <v>220</v>
      </c>
      <c r="F116" s="174"/>
      <c r="G116" s="173" t="s">
        <v>574</v>
      </c>
      <c r="H116" s="177" t="s">
        <v>8126</v>
      </c>
      <c r="I116" s="187"/>
      <c r="J116" s="188" t="s">
        <v>8121</v>
      </c>
      <c r="K116" s="188"/>
      <c r="L116" s="188" t="s">
        <v>169</v>
      </c>
      <c r="M116" s="370">
        <v>4</v>
      </c>
      <c r="N116" s="472"/>
      <c r="O116" s="183">
        <v>5</v>
      </c>
      <c r="P116" s="183" t="s">
        <v>177</v>
      </c>
      <c r="Q116" s="467"/>
    </row>
    <row r="117" spans="1:17" ht="20">
      <c r="A117" s="174" t="s">
        <v>8129</v>
      </c>
      <c r="B117" s="174" t="s">
        <v>8130</v>
      </c>
      <c r="C117" s="174"/>
      <c r="D117" s="174"/>
      <c r="E117" s="174" t="s">
        <v>220</v>
      </c>
      <c r="F117" s="174"/>
      <c r="G117" s="173" t="s">
        <v>574</v>
      </c>
      <c r="H117" s="177" t="s">
        <v>8131</v>
      </c>
      <c r="I117" s="187"/>
      <c r="J117" s="188" t="s">
        <v>8121</v>
      </c>
      <c r="K117" s="188"/>
      <c r="L117" s="188" t="s">
        <v>169</v>
      </c>
      <c r="M117" s="370">
        <v>4</v>
      </c>
      <c r="N117" s="472"/>
      <c r="O117" s="183">
        <v>5</v>
      </c>
      <c r="P117" s="183" t="s">
        <v>177</v>
      </c>
      <c r="Q117" s="467"/>
    </row>
    <row r="118" spans="1:17" ht="20">
      <c r="A118" s="174" t="s">
        <v>8132</v>
      </c>
      <c r="B118" s="174" t="s">
        <v>8133</v>
      </c>
      <c r="C118" s="174"/>
      <c r="D118" s="174"/>
      <c r="E118" s="174" t="s">
        <v>220</v>
      </c>
      <c r="F118" s="174"/>
      <c r="G118" s="173" t="s">
        <v>574</v>
      </c>
      <c r="H118" s="177" t="s">
        <v>8131</v>
      </c>
      <c r="I118" s="187"/>
      <c r="J118" s="188" t="s">
        <v>8121</v>
      </c>
      <c r="K118" s="188"/>
      <c r="L118" s="188" t="s">
        <v>169</v>
      </c>
      <c r="M118" s="370">
        <v>4</v>
      </c>
      <c r="N118" s="472"/>
      <c r="O118" s="183">
        <v>5</v>
      </c>
      <c r="P118" s="183" t="s">
        <v>177</v>
      </c>
      <c r="Q118" s="467"/>
    </row>
    <row r="119" spans="1:17" ht="10.5">
      <c r="A119" s="174" t="s">
        <v>8134</v>
      </c>
      <c r="B119" s="174" t="s">
        <v>1500</v>
      </c>
      <c r="C119" s="174" t="s">
        <v>8135</v>
      </c>
      <c r="D119" s="174"/>
      <c r="E119" s="174" t="s">
        <v>220</v>
      </c>
      <c r="F119" s="174"/>
      <c r="G119" s="173" t="s">
        <v>4191</v>
      </c>
      <c r="H119" s="174" t="s">
        <v>8136</v>
      </c>
      <c r="I119" s="188" t="s">
        <v>182</v>
      </c>
      <c r="J119" s="188"/>
      <c r="K119" s="188"/>
      <c r="L119" s="188" t="s">
        <v>169</v>
      </c>
      <c r="M119" s="370">
        <v>4</v>
      </c>
      <c r="N119" s="472"/>
      <c r="O119" s="183">
        <v>5</v>
      </c>
      <c r="P119" s="183" t="s">
        <v>177</v>
      </c>
      <c r="Q119" s="467"/>
    </row>
    <row r="120" spans="1:17" ht="20">
      <c r="A120" s="174" t="s">
        <v>8137</v>
      </c>
      <c r="B120" s="174" t="s">
        <v>2149</v>
      </c>
      <c r="C120" s="174" t="s">
        <v>8138</v>
      </c>
      <c r="D120" s="174"/>
      <c r="E120" s="174" t="s">
        <v>220</v>
      </c>
      <c r="F120" s="174"/>
      <c r="G120" s="173" t="s">
        <v>8139</v>
      </c>
      <c r="H120" s="177" t="s">
        <v>8140</v>
      </c>
      <c r="I120" s="187" t="s">
        <v>166</v>
      </c>
      <c r="J120" s="188" t="s">
        <v>1429</v>
      </c>
      <c r="K120" s="188"/>
      <c r="L120" s="188" t="s">
        <v>169</v>
      </c>
      <c r="M120" s="370">
        <v>4</v>
      </c>
      <c r="N120" s="472"/>
      <c r="O120" s="183">
        <v>5</v>
      </c>
      <c r="P120" s="183" t="s">
        <v>177</v>
      </c>
      <c r="Q120" s="467"/>
    </row>
    <row r="121" spans="1:17" ht="20">
      <c r="A121" s="174" t="s">
        <v>8141</v>
      </c>
      <c r="B121" s="174" t="s">
        <v>2154</v>
      </c>
      <c r="C121" s="174" t="s">
        <v>8142</v>
      </c>
      <c r="D121" s="174"/>
      <c r="E121" s="174" t="s">
        <v>220</v>
      </c>
      <c r="F121" s="174"/>
      <c r="G121" s="173" t="s">
        <v>8139</v>
      </c>
      <c r="H121" s="177" t="s">
        <v>8143</v>
      </c>
      <c r="I121" s="187" t="s">
        <v>166</v>
      </c>
      <c r="J121" s="188" t="s">
        <v>1429</v>
      </c>
      <c r="K121" s="188"/>
      <c r="L121" s="188" t="s">
        <v>169</v>
      </c>
      <c r="M121" s="370">
        <v>4</v>
      </c>
      <c r="N121" s="472"/>
      <c r="O121" s="183">
        <v>5</v>
      </c>
      <c r="P121" s="183" t="s">
        <v>177</v>
      </c>
      <c r="Q121" s="467"/>
    </row>
    <row r="122" spans="1:17" ht="30">
      <c r="A122" s="174" t="s">
        <v>8144</v>
      </c>
      <c r="B122" s="174" t="s">
        <v>2158</v>
      </c>
      <c r="C122" s="174" t="s">
        <v>8145</v>
      </c>
      <c r="D122" s="174"/>
      <c r="E122" s="174" t="s">
        <v>220</v>
      </c>
      <c r="F122" s="174"/>
      <c r="G122" s="173" t="s">
        <v>8139</v>
      </c>
      <c r="H122" s="177" t="s">
        <v>8146</v>
      </c>
      <c r="I122" s="187" t="s">
        <v>166</v>
      </c>
      <c r="J122" s="188" t="s">
        <v>1429</v>
      </c>
      <c r="K122" s="188"/>
      <c r="L122" s="188" t="s">
        <v>169</v>
      </c>
      <c r="M122" s="370">
        <v>4</v>
      </c>
      <c r="N122" s="472"/>
      <c r="O122" s="183">
        <v>5</v>
      </c>
      <c r="P122" s="183" t="s">
        <v>177</v>
      </c>
      <c r="Q122" s="467"/>
    </row>
    <row r="123" spans="1:17" ht="20">
      <c r="A123" s="174" t="s">
        <v>8147</v>
      </c>
      <c r="B123" s="174" t="s">
        <v>8148</v>
      </c>
      <c r="C123" s="174" t="s">
        <v>8149</v>
      </c>
      <c r="D123" s="174"/>
      <c r="E123" s="174" t="s">
        <v>220</v>
      </c>
      <c r="F123" s="174"/>
      <c r="G123" s="173" t="s">
        <v>4421</v>
      </c>
      <c r="H123" s="174" t="s">
        <v>8150</v>
      </c>
      <c r="I123" s="188" t="s">
        <v>166</v>
      </c>
      <c r="J123" s="188" t="s">
        <v>1429</v>
      </c>
      <c r="K123" s="188"/>
      <c r="L123" s="188" t="s">
        <v>169</v>
      </c>
      <c r="M123" s="370">
        <v>4</v>
      </c>
      <c r="N123" s="472"/>
      <c r="O123" s="183">
        <v>5</v>
      </c>
      <c r="P123" s="183" t="s">
        <v>177</v>
      </c>
      <c r="Q123" s="467"/>
    </row>
    <row r="124" spans="1:17" ht="20">
      <c r="A124" s="174" t="s">
        <v>8151</v>
      </c>
      <c r="B124" s="174" t="s">
        <v>8152</v>
      </c>
      <c r="C124" s="174" t="s">
        <v>8153</v>
      </c>
      <c r="D124" s="174"/>
      <c r="E124" s="174" t="s">
        <v>220</v>
      </c>
      <c r="F124" s="174"/>
      <c r="G124" s="173" t="s">
        <v>5603</v>
      </c>
      <c r="H124" s="174" t="s">
        <v>8154</v>
      </c>
      <c r="I124" s="188" t="s">
        <v>166</v>
      </c>
      <c r="J124" s="188" t="s">
        <v>1429</v>
      </c>
      <c r="K124" s="188"/>
      <c r="L124" s="188" t="s">
        <v>169</v>
      </c>
      <c r="M124" s="370">
        <v>4</v>
      </c>
      <c r="N124" s="472"/>
      <c r="O124" s="183">
        <v>5</v>
      </c>
      <c r="P124" s="183" t="s">
        <v>177</v>
      </c>
      <c r="Q124" s="467"/>
    </row>
    <row r="125" spans="1:17" ht="20">
      <c r="A125" s="174" t="s">
        <v>8155</v>
      </c>
      <c r="B125" s="174" t="s">
        <v>8156</v>
      </c>
      <c r="C125" s="174" t="s">
        <v>8157</v>
      </c>
      <c r="D125" s="174"/>
      <c r="E125" s="174" t="s">
        <v>220</v>
      </c>
      <c r="F125" s="174"/>
      <c r="G125" s="173" t="s">
        <v>5603</v>
      </c>
      <c r="H125" s="174" t="s">
        <v>8158</v>
      </c>
      <c r="I125" s="188" t="s">
        <v>166</v>
      </c>
      <c r="J125" s="188" t="s">
        <v>1429</v>
      </c>
      <c r="K125" s="188"/>
      <c r="L125" s="188" t="s">
        <v>169</v>
      </c>
      <c r="M125" s="370">
        <v>4</v>
      </c>
      <c r="N125" s="472"/>
      <c r="O125" s="183">
        <v>5</v>
      </c>
      <c r="P125" s="183" t="s">
        <v>177</v>
      </c>
      <c r="Q125" s="467"/>
    </row>
    <row r="126" spans="1:17" ht="20">
      <c r="A126" s="174" t="s">
        <v>8159</v>
      </c>
      <c r="B126" s="174" t="s">
        <v>8160</v>
      </c>
      <c r="C126" s="174" t="s">
        <v>8161</v>
      </c>
      <c r="D126" s="174"/>
      <c r="E126" s="174" t="s">
        <v>220</v>
      </c>
      <c r="F126" s="174"/>
      <c r="G126" s="173" t="s">
        <v>5603</v>
      </c>
      <c r="H126" s="174" t="s">
        <v>8162</v>
      </c>
      <c r="I126" s="188" t="s">
        <v>166</v>
      </c>
      <c r="J126" s="188" t="s">
        <v>1429</v>
      </c>
      <c r="K126" s="188"/>
      <c r="L126" s="188" t="s">
        <v>169</v>
      </c>
      <c r="M126" s="370">
        <v>4</v>
      </c>
      <c r="N126" s="472"/>
      <c r="O126" s="183">
        <v>5</v>
      </c>
      <c r="P126" s="183" t="s">
        <v>177</v>
      </c>
      <c r="Q126" s="467"/>
    </row>
    <row r="127" spans="1:17" ht="20">
      <c r="A127" s="174" t="s">
        <v>8163</v>
      </c>
      <c r="B127" s="174" t="s">
        <v>8164</v>
      </c>
      <c r="C127" s="174" t="s">
        <v>8165</v>
      </c>
      <c r="D127" s="174"/>
      <c r="E127" s="174" t="s">
        <v>220</v>
      </c>
      <c r="F127" s="174"/>
      <c r="G127" s="173" t="s">
        <v>5603</v>
      </c>
      <c r="H127" s="174" t="s">
        <v>8166</v>
      </c>
      <c r="I127" s="188" t="s">
        <v>166</v>
      </c>
      <c r="J127" s="188" t="s">
        <v>1429</v>
      </c>
      <c r="K127" s="188"/>
      <c r="L127" s="188" t="s">
        <v>169</v>
      </c>
      <c r="M127" s="370">
        <v>4</v>
      </c>
      <c r="N127" s="472"/>
      <c r="O127" s="183">
        <v>5</v>
      </c>
      <c r="P127" s="183" t="s">
        <v>177</v>
      </c>
      <c r="Q127" s="467"/>
    </row>
    <row r="128" spans="1:17" ht="20">
      <c r="A128" s="174" t="s">
        <v>8167</v>
      </c>
      <c r="B128" s="174" t="s">
        <v>8168</v>
      </c>
      <c r="C128" s="174" t="s">
        <v>8169</v>
      </c>
      <c r="D128" s="174"/>
      <c r="E128" s="174" t="s">
        <v>220</v>
      </c>
      <c r="F128" s="174"/>
      <c r="G128" s="173" t="s">
        <v>5603</v>
      </c>
      <c r="H128" s="174" t="s">
        <v>8170</v>
      </c>
      <c r="I128" s="188" t="s">
        <v>166</v>
      </c>
      <c r="J128" s="188" t="s">
        <v>1429</v>
      </c>
      <c r="K128" s="188"/>
      <c r="L128" s="188" t="s">
        <v>169</v>
      </c>
      <c r="M128" s="370">
        <v>4</v>
      </c>
      <c r="N128" s="472"/>
      <c r="O128" s="183">
        <v>5</v>
      </c>
      <c r="P128" s="183" t="s">
        <v>177</v>
      </c>
      <c r="Q128" s="467"/>
    </row>
    <row r="129" spans="1:17" ht="10.5">
      <c r="A129" s="174" t="s">
        <v>8171</v>
      </c>
      <c r="B129" s="174" t="s">
        <v>8172</v>
      </c>
      <c r="C129" s="174" t="s">
        <v>8173</v>
      </c>
      <c r="D129" s="174"/>
      <c r="E129" s="174" t="s">
        <v>220</v>
      </c>
      <c r="F129" s="174"/>
      <c r="G129" s="173"/>
      <c r="H129" s="174" t="s">
        <v>8174</v>
      </c>
      <c r="I129" s="188" t="s">
        <v>176</v>
      </c>
      <c r="J129" s="188"/>
      <c r="K129" s="188"/>
      <c r="L129" s="188" t="s">
        <v>169</v>
      </c>
      <c r="M129" s="370">
        <v>4</v>
      </c>
      <c r="N129" s="472"/>
      <c r="O129" s="183">
        <v>5</v>
      </c>
      <c r="P129" s="183" t="s">
        <v>177</v>
      </c>
      <c r="Q129" s="467"/>
    </row>
    <row r="130" spans="1:17" ht="10.5">
      <c r="A130" s="174" t="s">
        <v>8175</v>
      </c>
      <c r="B130" s="174" t="s">
        <v>2965</v>
      </c>
      <c r="C130" s="174" t="s">
        <v>8176</v>
      </c>
      <c r="D130" s="174"/>
      <c r="E130" s="174" t="s">
        <v>220</v>
      </c>
      <c r="F130" s="174"/>
      <c r="G130" s="173"/>
      <c r="H130" s="174" t="s">
        <v>8177</v>
      </c>
      <c r="I130" s="188" t="s">
        <v>176</v>
      </c>
      <c r="J130" s="188"/>
      <c r="K130" s="188"/>
      <c r="L130" s="188" t="s">
        <v>169</v>
      </c>
      <c r="M130" s="370">
        <v>4</v>
      </c>
      <c r="N130" s="472"/>
      <c r="O130" s="183">
        <v>5</v>
      </c>
      <c r="P130" s="183" t="s">
        <v>177</v>
      </c>
      <c r="Q130" s="467"/>
    </row>
    <row r="131" spans="1:17" ht="10.5">
      <c r="A131" s="174" t="s">
        <v>8178</v>
      </c>
      <c r="B131" s="174" t="s">
        <v>8179</v>
      </c>
      <c r="C131" s="174" t="s">
        <v>8180</v>
      </c>
      <c r="D131" s="174"/>
      <c r="E131" s="174" t="s">
        <v>220</v>
      </c>
      <c r="F131" s="174"/>
      <c r="G131" s="173"/>
      <c r="H131" s="174" t="s">
        <v>8181</v>
      </c>
      <c r="I131" s="188" t="s">
        <v>176</v>
      </c>
      <c r="J131" s="188"/>
      <c r="K131" s="188"/>
      <c r="L131" s="188" t="s">
        <v>169</v>
      </c>
      <c r="M131" s="370">
        <v>4</v>
      </c>
      <c r="N131" s="472"/>
      <c r="O131" s="183">
        <v>5</v>
      </c>
      <c r="P131" s="183" t="s">
        <v>177</v>
      </c>
      <c r="Q131" s="467"/>
    </row>
    <row r="132" spans="1:17" ht="10.5">
      <c r="A132" s="174" t="s">
        <v>8182</v>
      </c>
      <c r="B132" s="174" t="s">
        <v>8183</v>
      </c>
      <c r="C132" s="174" t="s">
        <v>8184</v>
      </c>
      <c r="D132" s="174"/>
      <c r="E132" s="174" t="s">
        <v>220</v>
      </c>
      <c r="F132" s="174"/>
      <c r="G132" s="173"/>
      <c r="H132" s="174" t="s">
        <v>8185</v>
      </c>
      <c r="I132" s="473" t="s">
        <v>176</v>
      </c>
      <c r="J132" s="188"/>
      <c r="K132" s="188"/>
      <c r="L132" s="188" t="s">
        <v>169</v>
      </c>
      <c r="M132" s="370">
        <v>4</v>
      </c>
      <c r="N132" s="472"/>
      <c r="O132" s="183">
        <v>5</v>
      </c>
      <c r="P132" s="183" t="s">
        <v>177</v>
      </c>
      <c r="Q132" s="467"/>
    </row>
    <row r="133" spans="1:17" ht="10.5">
      <c r="A133" s="174" t="s">
        <v>8186</v>
      </c>
      <c r="B133" s="174" t="s">
        <v>8187</v>
      </c>
      <c r="C133" s="174" t="s">
        <v>8188</v>
      </c>
      <c r="D133" s="174"/>
      <c r="E133" s="174" t="s">
        <v>220</v>
      </c>
      <c r="F133" s="174"/>
      <c r="G133" s="173"/>
      <c r="H133" s="174" t="s">
        <v>8189</v>
      </c>
      <c r="I133" s="473" t="s">
        <v>176</v>
      </c>
      <c r="J133" s="188"/>
      <c r="K133" s="188"/>
      <c r="L133" s="188" t="s">
        <v>169</v>
      </c>
      <c r="M133" s="370">
        <v>4</v>
      </c>
      <c r="N133" s="472"/>
      <c r="O133" s="183">
        <v>5</v>
      </c>
      <c r="P133" s="183" t="s">
        <v>177</v>
      </c>
      <c r="Q133" s="467"/>
    </row>
    <row r="134" spans="1:17" ht="10.5">
      <c r="A134" s="174" t="s">
        <v>8190</v>
      </c>
      <c r="B134" s="174" t="s">
        <v>8191</v>
      </c>
      <c r="C134" s="174" t="s">
        <v>8192</v>
      </c>
      <c r="D134" s="174"/>
      <c r="E134" s="174" t="s">
        <v>220</v>
      </c>
      <c r="F134" s="174"/>
      <c r="G134" s="173"/>
      <c r="H134" s="174" t="s">
        <v>8193</v>
      </c>
      <c r="I134" s="188" t="s">
        <v>176</v>
      </c>
      <c r="J134" s="188"/>
      <c r="K134" s="188"/>
      <c r="L134" s="188" t="s">
        <v>169</v>
      </c>
      <c r="M134" s="370">
        <v>4</v>
      </c>
      <c r="N134" s="472"/>
      <c r="O134" s="183">
        <v>5</v>
      </c>
      <c r="P134" s="183" t="s">
        <v>177</v>
      </c>
      <c r="Q134" s="467"/>
    </row>
    <row r="135" spans="1:17" ht="10.5">
      <c r="A135" s="174" t="s">
        <v>8194</v>
      </c>
      <c r="B135" s="174" t="s">
        <v>8195</v>
      </c>
      <c r="C135" s="174" t="s">
        <v>8196</v>
      </c>
      <c r="D135" s="174"/>
      <c r="E135" s="174" t="s">
        <v>220</v>
      </c>
      <c r="F135" s="174"/>
      <c r="G135" s="173"/>
      <c r="H135" s="174" t="s">
        <v>8197</v>
      </c>
      <c r="I135" s="188" t="s">
        <v>182</v>
      </c>
      <c r="J135" s="188"/>
      <c r="K135" s="188"/>
      <c r="L135" s="188" t="s">
        <v>169</v>
      </c>
      <c r="M135" s="370">
        <v>4</v>
      </c>
      <c r="N135" s="472"/>
      <c r="O135" s="183">
        <v>5</v>
      </c>
      <c r="P135" s="183" t="s">
        <v>177</v>
      </c>
      <c r="Q135" s="467"/>
    </row>
    <row r="136" spans="1:17" ht="10.5">
      <c r="A136" s="174" t="s">
        <v>8198</v>
      </c>
      <c r="B136" s="174" t="s">
        <v>8199</v>
      </c>
      <c r="C136" s="174" t="s">
        <v>8200</v>
      </c>
      <c r="D136" s="174"/>
      <c r="E136" s="174" t="s">
        <v>220</v>
      </c>
      <c r="F136" s="174"/>
      <c r="G136" s="173"/>
      <c r="H136" s="174" t="s">
        <v>8201</v>
      </c>
      <c r="I136" s="473" t="s">
        <v>176</v>
      </c>
      <c r="J136" s="188"/>
      <c r="K136" s="188"/>
      <c r="L136" s="188" t="s">
        <v>169</v>
      </c>
      <c r="M136" s="370">
        <v>4</v>
      </c>
      <c r="N136" s="472"/>
      <c r="O136" s="183">
        <v>5</v>
      </c>
      <c r="P136" s="183" t="s">
        <v>177</v>
      </c>
      <c r="Q136" s="467"/>
    </row>
    <row r="137" spans="1:17" ht="10.5">
      <c r="A137" s="174" t="s">
        <v>8202</v>
      </c>
      <c r="B137" s="174" t="s">
        <v>8203</v>
      </c>
      <c r="C137" s="174" t="s">
        <v>8204</v>
      </c>
      <c r="D137" s="174" t="s">
        <v>8205</v>
      </c>
      <c r="E137" s="174" t="s">
        <v>220</v>
      </c>
      <c r="F137" s="174"/>
      <c r="G137" s="173"/>
      <c r="H137" s="177" t="s">
        <v>8206</v>
      </c>
      <c r="I137" s="187" t="s">
        <v>176</v>
      </c>
      <c r="J137" s="188"/>
      <c r="K137" s="188"/>
      <c r="L137" s="188" t="s">
        <v>169</v>
      </c>
      <c r="M137" s="370">
        <v>4</v>
      </c>
      <c r="N137" s="472"/>
      <c r="O137" s="183">
        <v>5</v>
      </c>
      <c r="P137" s="183" t="s">
        <v>177</v>
      </c>
      <c r="Q137" s="467"/>
    </row>
    <row r="138" spans="1:17" ht="10.5">
      <c r="A138" s="174" t="s">
        <v>8207</v>
      </c>
      <c r="B138" s="174" t="s">
        <v>8208</v>
      </c>
      <c r="C138" s="174" t="s">
        <v>8209</v>
      </c>
      <c r="D138" s="174" t="s">
        <v>8210</v>
      </c>
      <c r="E138" s="174" t="s">
        <v>220</v>
      </c>
      <c r="F138" s="174"/>
      <c r="G138" s="173"/>
      <c r="H138" s="177" t="s">
        <v>8211</v>
      </c>
      <c r="I138" s="473" t="s">
        <v>176</v>
      </c>
      <c r="J138" s="188"/>
      <c r="K138" s="188"/>
      <c r="L138" s="188" t="s">
        <v>169</v>
      </c>
      <c r="M138" s="370">
        <v>4</v>
      </c>
      <c r="N138" s="472"/>
      <c r="O138" s="183">
        <v>5</v>
      </c>
      <c r="P138" s="183" t="s">
        <v>177</v>
      </c>
      <c r="Q138" s="467"/>
    </row>
    <row r="139" spans="1:17" ht="10.5">
      <c r="A139" s="174" t="s">
        <v>8212</v>
      </c>
      <c r="B139" s="174" t="s">
        <v>4565</v>
      </c>
      <c r="C139" s="174" t="s">
        <v>8213</v>
      </c>
      <c r="D139" s="174"/>
      <c r="E139" s="174" t="s">
        <v>220</v>
      </c>
      <c r="F139" s="174"/>
      <c r="G139" s="173"/>
      <c r="H139" s="174" t="s">
        <v>8214</v>
      </c>
      <c r="I139" s="188" t="s">
        <v>182</v>
      </c>
      <c r="J139" s="188"/>
      <c r="K139" s="188"/>
      <c r="L139" s="188" t="s">
        <v>169</v>
      </c>
      <c r="M139" s="370">
        <v>4</v>
      </c>
      <c r="N139" s="472"/>
      <c r="O139" s="183">
        <v>5</v>
      </c>
      <c r="P139" s="183" t="s">
        <v>177</v>
      </c>
      <c r="Q139" s="467"/>
    </row>
    <row r="140" spans="1:17" ht="10.5">
      <c r="A140" s="174" t="s">
        <v>8215</v>
      </c>
      <c r="B140" s="174" t="s">
        <v>8216</v>
      </c>
      <c r="C140" s="174" t="s">
        <v>8217</v>
      </c>
      <c r="D140" s="174"/>
      <c r="E140" s="174" t="s">
        <v>220</v>
      </c>
      <c r="F140" s="174"/>
      <c r="G140" s="173" t="s">
        <v>4177</v>
      </c>
      <c r="H140" s="177" t="s">
        <v>8218</v>
      </c>
      <c r="I140" s="187" t="s">
        <v>176</v>
      </c>
      <c r="J140" s="188"/>
      <c r="K140" s="188"/>
      <c r="L140" s="188" t="s">
        <v>169</v>
      </c>
      <c r="M140" s="370">
        <v>4</v>
      </c>
      <c r="N140" s="472"/>
      <c r="O140" s="183">
        <v>5</v>
      </c>
      <c r="P140" s="183" t="s">
        <v>177</v>
      </c>
      <c r="Q140" s="467"/>
    </row>
    <row r="141" spans="1:17" ht="10.5">
      <c r="A141" s="174" t="s">
        <v>8219</v>
      </c>
      <c r="B141" s="174" t="s">
        <v>8220</v>
      </c>
      <c r="C141" s="174" t="s">
        <v>8221</v>
      </c>
      <c r="D141" s="174"/>
      <c r="E141" s="174" t="s">
        <v>220</v>
      </c>
      <c r="F141" s="174"/>
      <c r="G141" s="173" t="s">
        <v>4177</v>
      </c>
      <c r="H141" s="177" t="s">
        <v>8222</v>
      </c>
      <c r="I141" s="187" t="s">
        <v>176</v>
      </c>
      <c r="J141" s="188"/>
      <c r="K141" s="188"/>
      <c r="L141" s="188" t="s">
        <v>169</v>
      </c>
      <c r="M141" s="370">
        <v>4</v>
      </c>
      <c r="N141" s="472"/>
      <c r="O141" s="183">
        <v>5</v>
      </c>
      <c r="P141" s="183" t="s">
        <v>177</v>
      </c>
      <c r="Q141" s="467"/>
    </row>
    <row r="142" spans="1:17" ht="10.5">
      <c r="A142" s="174" t="s">
        <v>8223</v>
      </c>
      <c r="B142" s="174" t="s">
        <v>8224</v>
      </c>
      <c r="C142" s="174" t="s">
        <v>8225</v>
      </c>
      <c r="D142" s="174"/>
      <c r="E142" s="174" t="s">
        <v>220</v>
      </c>
      <c r="F142" s="174"/>
      <c r="G142" s="173" t="s">
        <v>2062</v>
      </c>
      <c r="H142" s="177" t="s">
        <v>8226</v>
      </c>
      <c r="I142" s="187" t="s">
        <v>176</v>
      </c>
      <c r="J142" s="188"/>
      <c r="K142" s="188"/>
      <c r="L142" s="188" t="s">
        <v>169</v>
      </c>
      <c r="M142" s="370">
        <v>4</v>
      </c>
      <c r="N142" s="472"/>
      <c r="O142" s="183">
        <v>5</v>
      </c>
      <c r="P142" s="183" t="s">
        <v>177</v>
      </c>
      <c r="Q142" s="467"/>
    </row>
    <row r="143" spans="1:17" ht="10.5">
      <c r="A143" s="174" t="s">
        <v>8227</v>
      </c>
      <c r="B143" s="174" t="s">
        <v>8228</v>
      </c>
      <c r="C143" s="174" t="s">
        <v>8229</v>
      </c>
      <c r="D143" s="174"/>
      <c r="E143" s="174" t="s">
        <v>220</v>
      </c>
      <c r="F143" s="174"/>
      <c r="G143" s="173" t="s">
        <v>8230</v>
      </c>
      <c r="H143" s="177" t="s">
        <v>8231</v>
      </c>
      <c r="I143" s="187" t="s">
        <v>176</v>
      </c>
      <c r="J143" s="188"/>
      <c r="K143" s="188"/>
      <c r="L143" s="188" t="s">
        <v>169</v>
      </c>
      <c r="M143" s="370">
        <v>4</v>
      </c>
      <c r="N143" s="472"/>
      <c r="O143" s="183">
        <v>5</v>
      </c>
      <c r="P143" s="183" t="s">
        <v>177</v>
      </c>
      <c r="Q143" s="467"/>
    </row>
    <row r="144" spans="1:17" ht="10.5">
      <c r="A144" s="174" t="s">
        <v>8232</v>
      </c>
      <c r="B144" s="174" t="s">
        <v>8233</v>
      </c>
      <c r="C144" s="174"/>
      <c r="D144" s="174"/>
      <c r="E144" s="174" t="s">
        <v>220</v>
      </c>
      <c r="F144" s="174"/>
      <c r="G144" s="173" t="s">
        <v>8234</v>
      </c>
      <c r="H144" s="177" t="s">
        <v>8235</v>
      </c>
      <c r="I144" s="187" t="s">
        <v>176</v>
      </c>
      <c r="J144" s="188"/>
      <c r="K144" s="188"/>
      <c r="L144" s="188" t="s">
        <v>169</v>
      </c>
      <c r="M144" s="370">
        <v>4</v>
      </c>
      <c r="N144" s="472"/>
      <c r="O144" s="183">
        <v>5</v>
      </c>
      <c r="P144" s="183" t="s">
        <v>177</v>
      </c>
      <c r="Q144" s="467"/>
    </row>
    <row r="145" spans="1:17" ht="10.5">
      <c r="A145" s="174" t="s">
        <v>8236</v>
      </c>
      <c r="B145" s="174" t="s">
        <v>8237</v>
      </c>
      <c r="C145" s="174" t="s">
        <v>8238</v>
      </c>
      <c r="D145" s="174"/>
      <c r="E145" s="174" t="s">
        <v>220</v>
      </c>
      <c r="F145" s="174"/>
      <c r="G145" s="173" t="s">
        <v>8230</v>
      </c>
      <c r="H145" s="177" t="s">
        <v>8239</v>
      </c>
      <c r="I145" s="187" t="s">
        <v>176</v>
      </c>
      <c r="J145" s="188"/>
      <c r="K145" s="188"/>
      <c r="L145" s="188" t="s">
        <v>169</v>
      </c>
      <c r="M145" s="370">
        <v>4</v>
      </c>
      <c r="N145" s="472"/>
      <c r="O145" s="183">
        <v>5</v>
      </c>
      <c r="P145" s="183" t="s">
        <v>177</v>
      </c>
      <c r="Q145" s="467"/>
    </row>
    <row r="146" spans="1:17" ht="10.5">
      <c r="A146" s="174" t="s">
        <v>8240</v>
      </c>
      <c r="B146" s="174" t="s">
        <v>8241</v>
      </c>
      <c r="C146" s="174"/>
      <c r="D146" s="174"/>
      <c r="E146" s="174" t="s">
        <v>220</v>
      </c>
      <c r="F146" s="174"/>
      <c r="G146" s="173" t="s">
        <v>2164</v>
      </c>
      <c r="H146" s="177" t="s">
        <v>8242</v>
      </c>
      <c r="I146" s="187" t="s">
        <v>176</v>
      </c>
      <c r="J146" s="188"/>
      <c r="K146" s="188"/>
      <c r="L146" s="188" t="s">
        <v>169</v>
      </c>
      <c r="M146" s="370">
        <v>4</v>
      </c>
      <c r="N146" s="472"/>
      <c r="O146" s="183">
        <v>5</v>
      </c>
      <c r="P146" s="183" t="s">
        <v>177</v>
      </c>
      <c r="Q146" s="467"/>
    </row>
    <row r="147" spans="1:17" ht="10.5">
      <c r="A147" s="174" t="s">
        <v>8243</v>
      </c>
      <c r="B147" s="174" t="s">
        <v>8244</v>
      </c>
      <c r="C147" s="174" t="s">
        <v>8245</v>
      </c>
      <c r="D147" s="174"/>
      <c r="E147" s="174" t="s">
        <v>220</v>
      </c>
      <c r="F147" s="174"/>
      <c r="G147" s="173" t="s">
        <v>8230</v>
      </c>
      <c r="H147" s="177" t="s">
        <v>8246</v>
      </c>
      <c r="I147" s="187" t="s">
        <v>176</v>
      </c>
      <c r="J147" s="188"/>
      <c r="K147" s="188"/>
      <c r="L147" s="188" t="s">
        <v>169</v>
      </c>
      <c r="M147" s="370">
        <v>4</v>
      </c>
      <c r="N147" s="472"/>
      <c r="O147" s="183">
        <v>5</v>
      </c>
      <c r="P147" s="183" t="s">
        <v>177</v>
      </c>
      <c r="Q147" s="467"/>
    </row>
    <row r="148" spans="1:17" ht="10.5">
      <c r="A148" s="174" t="s">
        <v>8247</v>
      </c>
      <c r="B148" s="174" t="s">
        <v>8248</v>
      </c>
      <c r="C148" s="174"/>
      <c r="D148" s="174"/>
      <c r="E148" s="174" t="s">
        <v>220</v>
      </c>
      <c r="F148" s="174"/>
      <c r="G148" s="173" t="s">
        <v>2164</v>
      </c>
      <c r="H148" s="177" t="s">
        <v>8249</v>
      </c>
      <c r="I148" s="187" t="s">
        <v>176</v>
      </c>
      <c r="J148" s="188"/>
      <c r="K148" s="188"/>
      <c r="L148" s="188" t="s">
        <v>169</v>
      </c>
      <c r="M148" s="370">
        <v>4</v>
      </c>
      <c r="N148" s="472"/>
      <c r="O148" s="183">
        <v>5</v>
      </c>
      <c r="P148" s="183" t="s">
        <v>177</v>
      </c>
      <c r="Q148" s="467"/>
    </row>
    <row r="149" spans="1:17" ht="10.5">
      <c r="A149" s="174" t="s">
        <v>8250</v>
      </c>
      <c r="B149" s="174" t="s">
        <v>8251</v>
      </c>
      <c r="C149" s="174" t="s">
        <v>8252</v>
      </c>
      <c r="D149" s="174"/>
      <c r="E149" s="174" t="s">
        <v>220</v>
      </c>
      <c r="F149" s="174"/>
      <c r="G149" s="173" t="s">
        <v>4177</v>
      </c>
      <c r="H149" s="177" t="s">
        <v>8253</v>
      </c>
      <c r="I149" s="187" t="s">
        <v>176</v>
      </c>
      <c r="J149" s="188"/>
      <c r="K149" s="188"/>
      <c r="L149" s="188" t="s">
        <v>169</v>
      </c>
      <c r="M149" s="370">
        <v>4</v>
      </c>
      <c r="N149" s="472"/>
      <c r="O149" s="183">
        <v>5</v>
      </c>
      <c r="P149" s="183" t="s">
        <v>177</v>
      </c>
      <c r="Q149" s="467"/>
    </row>
    <row r="150" spans="1:17" ht="10.5">
      <c r="A150" s="174" t="s">
        <v>8254</v>
      </c>
      <c r="B150" s="174" t="s">
        <v>8255</v>
      </c>
      <c r="C150" s="174" t="s">
        <v>8256</v>
      </c>
      <c r="D150" s="174" t="s">
        <v>4387</v>
      </c>
      <c r="E150" s="174" t="s">
        <v>220</v>
      </c>
      <c r="F150" s="174"/>
      <c r="G150" s="173" t="s">
        <v>2151</v>
      </c>
      <c r="H150" s="177" t="s">
        <v>8257</v>
      </c>
      <c r="I150" s="187" t="s">
        <v>176</v>
      </c>
      <c r="J150" s="188"/>
      <c r="K150" s="188"/>
      <c r="L150" s="188" t="s">
        <v>169</v>
      </c>
      <c r="M150" s="370">
        <v>4</v>
      </c>
      <c r="N150" s="472"/>
      <c r="O150" s="183">
        <v>5</v>
      </c>
      <c r="P150" s="183" t="s">
        <v>177</v>
      </c>
      <c r="Q150" s="467"/>
    </row>
    <row r="151" spans="1:17" ht="20">
      <c r="A151" s="174" t="s">
        <v>8258</v>
      </c>
      <c r="B151" s="174" t="s">
        <v>8259</v>
      </c>
      <c r="C151" s="223"/>
      <c r="D151" s="177"/>
      <c r="E151" s="174" t="s">
        <v>220</v>
      </c>
      <c r="F151" s="174"/>
      <c r="G151" s="203" t="s">
        <v>3004</v>
      </c>
      <c r="H151" s="177" t="s">
        <v>8260</v>
      </c>
      <c r="I151" s="187" t="s">
        <v>176</v>
      </c>
      <c r="J151" s="187"/>
      <c r="K151" s="187"/>
      <c r="L151" s="188" t="s">
        <v>169</v>
      </c>
      <c r="M151" s="370">
        <v>4</v>
      </c>
      <c r="N151" s="472"/>
      <c r="O151" s="183">
        <v>5</v>
      </c>
      <c r="P151" s="183" t="s">
        <v>177</v>
      </c>
      <c r="Q151" s="467"/>
    </row>
    <row r="152" spans="1:17" ht="20">
      <c r="A152" s="188" t="s">
        <v>8261</v>
      </c>
      <c r="B152" s="188" t="s">
        <v>8262</v>
      </c>
      <c r="C152" s="223"/>
      <c r="D152" s="177"/>
      <c r="E152" s="174" t="s">
        <v>220</v>
      </c>
      <c r="F152" s="174"/>
      <c r="G152" s="203" t="s">
        <v>8234</v>
      </c>
      <c r="H152" s="177" t="s">
        <v>8263</v>
      </c>
      <c r="I152" s="196" t="s">
        <v>166</v>
      </c>
      <c r="J152" s="477" t="s">
        <v>1429</v>
      </c>
      <c r="K152" s="196"/>
      <c r="L152" s="188" t="s">
        <v>169</v>
      </c>
      <c r="M152" s="370">
        <v>4</v>
      </c>
      <c r="N152" s="472"/>
      <c r="O152" s="183">
        <v>5</v>
      </c>
      <c r="P152" s="183" t="s">
        <v>177</v>
      </c>
      <c r="Q152" s="467"/>
    </row>
    <row r="153" spans="1:17" ht="10.5">
      <c r="A153" s="188" t="s">
        <v>8264</v>
      </c>
      <c r="B153" s="188" t="s">
        <v>8265</v>
      </c>
      <c r="C153" s="223"/>
      <c r="D153" s="177"/>
      <c r="E153" s="174" t="s">
        <v>220</v>
      </c>
      <c r="F153" s="174"/>
      <c r="G153" s="203" t="s">
        <v>8081</v>
      </c>
      <c r="H153" s="177" t="s">
        <v>8266</v>
      </c>
      <c r="I153" s="187" t="s">
        <v>176</v>
      </c>
      <c r="J153" s="187"/>
      <c r="K153" s="187"/>
      <c r="L153" s="188" t="s">
        <v>169</v>
      </c>
      <c r="M153" s="370">
        <v>4</v>
      </c>
      <c r="N153" s="472"/>
      <c r="O153" s="183">
        <v>5</v>
      </c>
      <c r="P153" s="183" t="s">
        <v>177</v>
      </c>
      <c r="Q153" s="467"/>
    </row>
    <row r="154" spans="1:17" ht="10.5">
      <c r="A154" s="188" t="s">
        <v>8267</v>
      </c>
      <c r="B154" s="188" t="s">
        <v>8268</v>
      </c>
      <c r="C154" s="223"/>
      <c r="D154" s="177"/>
      <c r="E154" s="174" t="s">
        <v>220</v>
      </c>
      <c r="F154" s="174"/>
      <c r="G154" s="203" t="s">
        <v>7886</v>
      </c>
      <c r="H154" s="177" t="s">
        <v>8269</v>
      </c>
      <c r="I154" s="187" t="s">
        <v>176</v>
      </c>
      <c r="J154" s="196"/>
      <c r="K154" s="196"/>
      <c r="L154" s="188" t="s">
        <v>169</v>
      </c>
      <c r="M154" s="370">
        <v>4</v>
      </c>
      <c r="N154" s="472"/>
      <c r="O154" s="183">
        <v>5</v>
      </c>
      <c r="P154" s="183" t="s">
        <v>177</v>
      </c>
      <c r="Q154" s="467"/>
    </row>
    <row r="155" spans="1:17" ht="20">
      <c r="A155" s="188" t="s">
        <v>8270</v>
      </c>
      <c r="B155" s="188" t="s">
        <v>8271</v>
      </c>
      <c r="C155" s="223"/>
      <c r="D155" s="177"/>
      <c r="E155" s="174" t="s">
        <v>220</v>
      </c>
      <c r="F155" s="174"/>
      <c r="G155" s="203" t="s">
        <v>8081</v>
      </c>
      <c r="H155" s="177" t="s">
        <v>8272</v>
      </c>
      <c r="I155" s="187" t="s">
        <v>166</v>
      </c>
      <c r="J155" s="187" t="s">
        <v>1429</v>
      </c>
      <c r="K155" s="187"/>
      <c r="L155" s="188" t="s">
        <v>169</v>
      </c>
      <c r="M155" s="370">
        <v>4</v>
      </c>
      <c r="N155" s="472"/>
      <c r="O155" s="183">
        <v>5</v>
      </c>
      <c r="P155" s="183" t="s">
        <v>177</v>
      </c>
      <c r="Q155" s="467"/>
    </row>
    <row r="156" spans="1:17" ht="20">
      <c r="A156" s="188" t="s">
        <v>8273</v>
      </c>
      <c r="B156" s="188" t="s">
        <v>8274</v>
      </c>
      <c r="C156" s="223"/>
      <c r="D156" s="177"/>
      <c r="E156" s="174" t="s">
        <v>220</v>
      </c>
      <c r="F156" s="174"/>
      <c r="G156" s="203" t="s">
        <v>7886</v>
      </c>
      <c r="H156" s="177" t="s">
        <v>8275</v>
      </c>
      <c r="I156" s="196" t="s">
        <v>166</v>
      </c>
      <c r="J156" s="207" t="s">
        <v>1429</v>
      </c>
      <c r="K156" s="196"/>
      <c r="L156" s="188" t="s">
        <v>169</v>
      </c>
      <c r="M156" s="370">
        <v>4</v>
      </c>
      <c r="N156" s="472"/>
      <c r="O156" s="183">
        <v>5</v>
      </c>
      <c r="P156" s="183" t="s">
        <v>177</v>
      </c>
      <c r="Q156" s="467"/>
    </row>
    <row r="157" spans="1:17" ht="10.5">
      <c r="A157" s="188" t="s">
        <v>8276</v>
      </c>
      <c r="B157" s="188" t="s">
        <v>8277</v>
      </c>
      <c r="C157" s="223"/>
      <c r="D157" s="177"/>
      <c r="E157" s="174" t="s">
        <v>220</v>
      </c>
      <c r="F157" s="174"/>
      <c r="G157" s="203" t="s">
        <v>8081</v>
      </c>
      <c r="H157" s="177" t="s">
        <v>8278</v>
      </c>
      <c r="I157" s="187" t="s">
        <v>182</v>
      </c>
      <c r="J157" s="187"/>
      <c r="K157" s="187"/>
      <c r="L157" s="188" t="s">
        <v>169</v>
      </c>
      <c r="M157" s="370">
        <v>4</v>
      </c>
      <c r="N157" s="472"/>
      <c r="O157" s="183">
        <v>5</v>
      </c>
      <c r="P157" s="183" t="s">
        <v>177</v>
      </c>
      <c r="Q157" s="467"/>
    </row>
    <row r="158" spans="1:17" ht="20">
      <c r="A158" s="174" t="s">
        <v>8279</v>
      </c>
      <c r="B158" s="188" t="s">
        <v>8280</v>
      </c>
      <c r="C158" s="223"/>
      <c r="D158" s="177"/>
      <c r="E158" s="174" t="s">
        <v>220</v>
      </c>
      <c r="F158" s="174"/>
      <c r="G158" s="203" t="s">
        <v>8081</v>
      </c>
      <c r="H158" s="478" t="s">
        <v>8281</v>
      </c>
      <c r="I158" s="476" t="s">
        <v>166</v>
      </c>
      <c r="J158" s="187" t="s">
        <v>1429</v>
      </c>
      <c r="K158" s="187"/>
      <c r="L158" s="188" t="s">
        <v>169</v>
      </c>
      <c r="M158" s="370">
        <v>4</v>
      </c>
      <c r="N158" s="472"/>
      <c r="O158" s="183">
        <v>5</v>
      </c>
      <c r="P158" s="183" t="s">
        <v>177</v>
      </c>
      <c r="Q158" s="467"/>
    </row>
    <row r="159" spans="1:17" ht="20">
      <c r="A159" s="174" t="s">
        <v>8282</v>
      </c>
      <c r="B159" s="188" t="s">
        <v>8283</v>
      </c>
      <c r="C159" s="223"/>
      <c r="D159" s="177"/>
      <c r="E159" s="174" t="s">
        <v>220</v>
      </c>
      <c r="F159" s="174"/>
      <c r="G159" s="203" t="s">
        <v>8284</v>
      </c>
      <c r="H159" s="478" t="s">
        <v>8285</v>
      </c>
      <c r="I159" s="476" t="s">
        <v>166</v>
      </c>
      <c r="J159" s="187" t="s">
        <v>1429</v>
      </c>
      <c r="K159" s="187"/>
      <c r="L159" s="188" t="s">
        <v>169</v>
      </c>
      <c r="M159" s="370">
        <v>4</v>
      </c>
      <c r="N159" s="472"/>
      <c r="O159" s="183">
        <v>5</v>
      </c>
      <c r="P159" s="183" t="s">
        <v>177</v>
      </c>
      <c r="Q159" s="467"/>
    </row>
    <row r="160" spans="1:17" ht="20">
      <c r="A160" s="188" t="s">
        <v>8286</v>
      </c>
      <c r="B160" s="188" t="s">
        <v>8287</v>
      </c>
      <c r="C160" s="223"/>
      <c r="D160" s="177"/>
      <c r="E160" s="174" t="s">
        <v>220</v>
      </c>
      <c r="F160" s="174"/>
      <c r="G160" s="203" t="s">
        <v>8284</v>
      </c>
      <c r="H160" s="478" t="s">
        <v>8288</v>
      </c>
      <c r="I160" s="476" t="s">
        <v>166</v>
      </c>
      <c r="J160" s="187" t="s">
        <v>1429</v>
      </c>
      <c r="K160" s="187"/>
      <c r="L160" s="188" t="s">
        <v>169</v>
      </c>
      <c r="M160" s="370">
        <v>4</v>
      </c>
      <c r="N160" s="472"/>
      <c r="O160" s="183">
        <v>5</v>
      </c>
      <c r="P160" s="183" t="s">
        <v>177</v>
      </c>
      <c r="Q160" s="467"/>
    </row>
    <row r="161" spans="1:17" ht="20">
      <c r="A161" s="188" t="s">
        <v>8289</v>
      </c>
      <c r="B161" s="188" t="s">
        <v>8290</v>
      </c>
      <c r="C161" s="223"/>
      <c r="D161" s="177"/>
      <c r="E161" s="174" t="s">
        <v>220</v>
      </c>
      <c r="F161" s="174"/>
      <c r="G161" s="203" t="s">
        <v>8284</v>
      </c>
      <c r="H161" s="478" t="s">
        <v>8291</v>
      </c>
      <c r="I161" s="476" t="s">
        <v>166</v>
      </c>
      <c r="J161" s="187" t="s">
        <v>1429</v>
      </c>
      <c r="K161" s="187"/>
      <c r="L161" s="188" t="s">
        <v>169</v>
      </c>
      <c r="M161" s="370">
        <v>4</v>
      </c>
      <c r="N161" s="472"/>
      <c r="O161" s="183">
        <v>5</v>
      </c>
      <c r="P161" s="183" t="s">
        <v>177</v>
      </c>
      <c r="Q161" s="467"/>
    </row>
    <row r="162" spans="1:17" ht="20">
      <c r="A162" s="188" t="s">
        <v>8292</v>
      </c>
      <c r="B162" s="188" t="s">
        <v>8293</v>
      </c>
      <c r="C162" s="223"/>
      <c r="D162" s="177"/>
      <c r="E162" s="174" t="s">
        <v>220</v>
      </c>
      <c r="F162" s="174"/>
      <c r="G162" s="203" t="s">
        <v>8284</v>
      </c>
      <c r="H162" s="478" t="s">
        <v>8294</v>
      </c>
      <c r="I162" s="476" t="s">
        <v>166</v>
      </c>
      <c r="J162" s="187" t="s">
        <v>1429</v>
      </c>
      <c r="K162" s="187"/>
      <c r="L162" s="188" t="s">
        <v>169</v>
      </c>
      <c r="M162" s="370">
        <v>4</v>
      </c>
      <c r="N162" s="472"/>
      <c r="O162" s="183">
        <v>5</v>
      </c>
      <c r="P162" s="183" t="s">
        <v>177</v>
      </c>
      <c r="Q162" s="467"/>
    </row>
    <row r="163" spans="1:17" ht="20">
      <c r="A163" s="188" t="s">
        <v>8295</v>
      </c>
      <c r="B163" s="188" t="s">
        <v>8296</v>
      </c>
      <c r="C163" s="223"/>
      <c r="D163" s="177"/>
      <c r="E163" s="174" t="s">
        <v>220</v>
      </c>
      <c r="F163" s="174"/>
      <c r="G163" s="203" t="s">
        <v>8284</v>
      </c>
      <c r="H163" s="478" t="s">
        <v>8297</v>
      </c>
      <c r="I163" s="476" t="s">
        <v>166</v>
      </c>
      <c r="J163" s="187" t="s">
        <v>1429</v>
      </c>
      <c r="K163" s="187"/>
      <c r="L163" s="188" t="s">
        <v>169</v>
      </c>
      <c r="M163" s="370">
        <v>4</v>
      </c>
      <c r="N163" s="472"/>
      <c r="O163" s="183">
        <v>5</v>
      </c>
      <c r="P163" s="183" t="s">
        <v>177</v>
      </c>
      <c r="Q163" s="467"/>
    </row>
    <row r="164" spans="1:17" ht="20">
      <c r="A164" s="188" t="s">
        <v>8298</v>
      </c>
      <c r="B164" s="188" t="s">
        <v>8299</v>
      </c>
      <c r="C164" s="223"/>
      <c r="D164" s="177"/>
      <c r="E164" s="174" t="s">
        <v>220</v>
      </c>
      <c r="F164" s="174"/>
      <c r="G164" s="203" t="s">
        <v>8284</v>
      </c>
      <c r="H164" s="478" t="s">
        <v>8300</v>
      </c>
      <c r="I164" s="476" t="s">
        <v>166</v>
      </c>
      <c r="J164" s="187" t="s">
        <v>1429</v>
      </c>
      <c r="K164" s="187"/>
      <c r="L164" s="188" t="s">
        <v>169</v>
      </c>
      <c r="M164" s="370">
        <v>4</v>
      </c>
      <c r="N164" s="472"/>
      <c r="O164" s="183">
        <v>5</v>
      </c>
      <c r="P164" s="183" t="s">
        <v>177</v>
      </c>
      <c r="Q164" s="467"/>
    </row>
    <row r="165" spans="1:17" ht="20">
      <c r="A165" s="188" t="s">
        <v>8301</v>
      </c>
      <c r="B165" s="188" t="s">
        <v>8302</v>
      </c>
      <c r="C165" s="223"/>
      <c r="D165" s="177"/>
      <c r="E165" s="174" t="s">
        <v>220</v>
      </c>
      <c r="F165" s="174"/>
      <c r="G165" s="203" t="s">
        <v>8284</v>
      </c>
      <c r="H165" s="478" t="s">
        <v>8303</v>
      </c>
      <c r="I165" s="476" t="s">
        <v>166</v>
      </c>
      <c r="J165" s="187" t="s">
        <v>1429</v>
      </c>
      <c r="K165" s="187"/>
      <c r="L165" s="188" t="s">
        <v>169</v>
      </c>
      <c r="M165" s="370">
        <v>4</v>
      </c>
      <c r="N165" s="472"/>
      <c r="O165" s="183">
        <v>5</v>
      </c>
      <c r="P165" s="183" t="s">
        <v>177</v>
      </c>
      <c r="Q165" s="467"/>
    </row>
    <row r="166" spans="1:17" ht="20">
      <c r="A166" s="188" t="s">
        <v>8304</v>
      </c>
      <c r="B166" s="188" t="s">
        <v>8305</v>
      </c>
      <c r="C166" s="223"/>
      <c r="D166" s="177"/>
      <c r="E166" s="174" t="s">
        <v>220</v>
      </c>
      <c r="F166" s="174"/>
      <c r="G166" s="203" t="s">
        <v>8284</v>
      </c>
      <c r="H166" s="478" t="s">
        <v>8306</v>
      </c>
      <c r="I166" s="476" t="s">
        <v>166</v>
      </c>
      <c r="J166" s="187" t="s">
        <v>1429</v>
      </c>
      <c r="K166" s="187"/>
      <c r="L166" s="188" t="s">
        <v>169</v>
      </c>
      <c r="M166" s="370">
        <v>4</v>
      </c>
      <c r="N166" s="472"/>
      <c r="O166" s="183">
        <v>5</v>
      </c>
      <c r="P166" s="183" t="s">
        <v>177</v>
      </c>
      <c r="Q166" s="467"/>
    </row>
    <row r="167" spans="1:17" ht="20">
      <c r="A167" s="188" t="s">
        <v>8307</v>
      </c>
      <c r="B167" s="188" t="s">
        <v>8308</v>
      </c>
      <c r="C167" s="223"/>
      <c r="D167" s="177"/>
      <c r="E167" s="174" t="s">
        <v>220</v>
      </c>
      <c r="F167" s="174"/>
      <c r="G167" s="203" t="s">
        <v>8284</v>
      </c>
      <c r="H167" s="478" t="s">
        <v>8309</v>
      </c>
      <c r="I167" s="476" t="s">
        <v>166</v>
      </c>
      <c r="J167" s="187" t="s">
        <v>1429</v>
      </c>
      <c r="K167" s="187"/>
      <c r="L167" s="188" t="s">
        <v>169</v>
      </c>
      <c r="M167" s="370">
        <v>4</v>
      </c>
      <c r="N167" s="472"/>
      <c r="O167" s="183">
        <v>5</v>
      </c>
      <c r="P167" s="183" t="s">
        <v>177</v>
      </c>
      <c r="Q167" s="467"/>
    </row>
    <row r="168" spans="1:17" ht="20">
      <c r="A168" s="479" t="s">
        <v>8310</v>
      </c>
      <c r="B168" s="479" t="s">
        <v>8311</v>
      </c>
      <c r="C168" s="223"/>
      <c r="D168" s="177"/>
      <c r="E168" s="174" t="s">
        <v>220</v>
      </c>
      <c r="F168" s="174"/>
      <c r="G168" s="203" t="s">
        <v>8284</v>
      </c>
      <c r="H168" s="478" t="s">
        <v>8312</v>
      </c>
      <c r="I168" s="476" t="s">
        <v>166</v>
      </c>
      <c r="J168" s="187" t="s">
        <v>1429</v>
      </c>
      <c r="K168" s="187"/>
      <c r="L168" s="188" t="s">
        <v>169</v>
      </c>
      <c r="M168" s="370">
        <v>4</v>
      </c>
      <c r="N168" s="472"/>
      <c r="O168" s="183">
        <v>5</v>
      </c>
      <c r="P168" s="183" t="s">
        <v>177</v>
      </c>
      <c r="Q168" s="467"/>
    </row>
    <row r="169" spans="1:17" ht="10.5">
      <c r="A169" s="174" t="s">
        <v>8313</v>
      </c>
      <c r="B169" s="174" t="s">
        <v>8314</v>
      </c>
      <c r="C169" s="174"/>
      <c r="D169" s="177"/>
      <c r="E169" s="174" t="s">
        <v>220</v>
      </c>
      <c r="F169" s="174"/>
      <c r="G169" s="203" t="s">
        <v>8315</v>
      </c>
      <c r="H169" s="174" t="s">
        <v>8316</v>
      </c>
      <c r="I169" s="473"/>
      <c r="J169" s="187"/>
      <c r="K169" s="187"/>
      <c r="L169" s="188" t="s">
        <v>169</v>
      </c>
      <c r="M169" s="370">
        <v>4</v>
      </c>
      <c r="N169" s="472"/>
      <c r="O169" s="183">
        <v>5</v>
      </c>
      <c r="P169" s="183" t="s">
        <v>177</v>
      </c>
      <c r="Q169" s="467"/>
    </row>
    <row r="170" spans="1:17" ht="10.5">
      <c r="A170" s="174" t="s">
        <v>8317</v>
      </c>
      <c r="B170" s="174" t="s">
        <v>8318</v>
      </c>
      <c r="C170" s="174"/>
      <c r="D170" s="177"/>
      <c r="E170" s="174" t="s">
        <v>220</v>
      </c>
      <c r="F170" s="174"/>
      <c r="G170" s="203" t="s">
        <v>8315</v>
      </c>
      <c r="H170" s="174" t="s">
        <v>8319</v>
      </c>
      <c r="I170" s="473"/>
      <c r="J170" s="187"/>
      <c r="K170" s="187"/>
      <c r="L170" s="188" t="s">
        <v>169</v>
      </c>
      <c r="M170" s="370">
        <v>4</v>
      </c>
      <c r="N170" s="472"/>
      <c r="O170" s="183">
        <v>5</v>
      </c>
      <c r="P170" s="183" t="s">
        <v>177</v>
      </c>
      <c r="Q170" s="467"/>
    </row>
    <row r="171" spans="1:17" ht="10.5">
      <c r="A171" s="174" t="s">
        <v>8320</v>
      </c>
      <c r="B171" s="228" t="s">
        <v>8321</v>
      </c>
      <c r="C171" s="174"/>
      <c r="D171" s="177"/>
      <c r="E171" s="174" t="s">
        <v>220</v>
      </c>
      <c r="F171" s="174"/>
      <c r="G171" s="203" t="s">
        <v>1936</v>
      </c>
      <c r="H171" s="174" t="s">
        <v>8322</v>
      </c>
      <c r="I171" s="473"/>
      <c r="J171" s="187"/>
      <c r="K171" s="187"/>
      <c r="L171" s="188" t="s">
        <v>169</v>
      </c>
      <c r="M171" s="370">
        <v>4</v>
      </c>
      <c r="N171" s="472"/>
      <c r="O171" s="183">
        <v>5</v>
      </c>
      <c r="P171" s="183" t="s">
        <v>177</v>
      </c>
      <c r="Q171" s="467"/>
    </row>
    <row r="172" spans="1:17" ht="10.5">
      <c r="A172" s="174" t="s">
        <v>8323</v>
      </c>
      <c r="B172" s="174" t="s">
        <v>8324</v>
      </c>
      <c r="C172" s="174"/>
      <c r="D172" s="177"/>
      <c r="E172" s="174" t="s">
        <v>220</v>
      </c>
      <c r="F172" s="174"/>
      <c r="G172" s="203" t="s">
        <v>8315</v>
      </c>
      <c r="H172" s="174" t="s">
        <v>8325</v>
      </c>
      <c r="I172" s="188" t="s">
        <v>176</v>
      </c>
      <c r="J172" s="187"/>
      <c r="K172" s="187"/>
      <c r="L172" s="188" t="s">
        <v>169</v>
      </c>
      <c r="M172" s="370">
        <v>4</v>
      </c>
      <c r="N172" s="472"/>
      <c r="O172" s="183">
        <v>5</v>
      </c>
      <c r="P172" s="183" t="s">
        <v>177</v>
      </c>
      <c r="Q172" s="467"/>
    </row>
    <row r="173" spans="1:17" ht="10.5">
      <c r="A173" s="174" t="s">
        <v>8326</v>
      </c>
      <c r="B173" s="174" t="s">
        <v>8327</v>
      </c>
      <c r="C173" s="174"/>
      <c r="D173" s="177"/>
      <c r="E173" s="174" t="s">
        <v>220</v>
      </c>
      <c r="F173" s="174"/>
      <c r="G173" s="203" t="s">
        <v>2224</v>
      </c>
      <c r="H173" s="174" t="s">
        <v>8328</v>
      </c>
      <c r="I173" s="188" t="s">
        <v>176</v>
      </c>
      <c r="J173" s="187"/>
      <c r="K173" s="187"/>
      <c r="L173" s="188" t="s">
        <v>169</v>
      </c>
      <c r="M173" s="370">
        <v>4</v>
      </c>
      <c r="N173" s="472"/>
      <c r="O173" s="183">
        <v>5</v>
      </c>
      <c r="P173" s="183" t="s">
        <v>177</v>
      </c>
      <c r="Q173" s="467"/>
    </row>
    <row r="174" spans="1:17" ht="10.5">
      <c r="A174" s="174" t="s">
        <v>8329</v>
      </c>
      <c r="B174" s="174" t="s">
        <v>8330</v>
      </c>
      <c r="C174" s="174"/>
      <c r="D174" s="177"/>
      <c r="E174" s="174" t="s">
        <v>220</v>
      </c>
      <c r="F174" s="174"/>
      <c r="G174" s="203" t="s">
        <v>1920</v>
      </c>
      <c r="H174" s="174" t="s">
        <v>8331</v>
      </c>
      <c r="I174" s="188" t="s">
        <v>166</v>
      </c>
      <c r="J174" s="187" t="s">
        <v>8332</v>
      </c>
      <c r="K174" s="187"/>
      <c r="L174" s="188" t="s">
        <v>169</v>
      </c>
      <c r="M174" s="370">
        <v>4</v>
      </c>
      <c r="N174" s="472"/>
      <c r="O174" s="183">
        <v>5</v>
      </c>
      <c r="P174" s="183" t="s">
        <v>177</v>
      </c>
      <c r="Q174" s="467"/>
    </row>
    <row r="175" spans="1:17" ht="10.5">
      <c r="A175" s="174" t="s">
        <v>8333</v>
      </c>
      <c r="B175" s="174" t="s">
        <v>8334</v>
      </c>
      <c r="C175" s="174"/>
      <c r="D175" s="177"/>
      <c r="E175" s="174" t="s">
        <v>220</v>
      </c>
      <c r="F175" s="174"/>
      <c r="G175" s="203" t="s">
        <v>1920</v>
      </c>
      <c r="H175" s="174" t="s">
        <v>8335</v>
      </c>
      <c r="I175" s="188" t="s">
        <v>176</v>
      </c>
      <c r="J175" s="187">
        <v>9999.99</v>
      </c>
      <c r="K175" s="187"/>
      <c r="L175" s="188" t="s">
        <v>169</v>
      </c>
      <c r="M175" s="370">
        <v>4</v>
      </c>
      <c r="N175" s="472"/>
      <c r="O175" s="183">
        <v>5</v>
      </c>
      <c r="P175" s="183" t="s">
        <v>177</v>
      </c>
      <c r="Q175" s="467"/>
    </row>
    <row r="176" spans="1:17" ht="10.5">
      <c r="A176" s="174" t="s">
        <v>8336</v>
      </c>
      <c r="B176" s="174" t="s">
        <v>8337</v>
      </c>
      <c r="C176" s="174"/>
      <c r="D176" s="177"/>
      <c r="E176" s="174" t="s">
        <v>220</v>
      </c>
      <c r="F176" s="174"/>
      <c r="G176" s="203" t="s">
        <v>1920</v>
      </c>
      <c r="H176" s="174" t="s">
        <v>8338</v>
      </c>
      <c r="I176" s="188" t="s">
        <v>176</v>
      </c>
      <c r="J176" s="187">
        <v>99.99</v>
      </c>
      <c r="K176" s="187"/>
      <c r="L176" s="188" t="s">
        <v>169</v>
      </c>
      <c r="M176" s="370">
        <v>4</v>
      </c>
      <c r="N176" s="472"/>
      <c r="O176" s="183">
        <v>5</v>
      </c>
      <c r="P176" s="183" t="s">
        <v>177</v>
      </c>
      <c r="Q176" s="467"/>
    </row>
    <row r="177" spans="1:17" ht="10.5">
      <c r="A177" s="174" t="s">
        <v>8339</v>
      </c>
      <c r="B177" s="174" t="s">
        <v>8340</v>
      </c>
      <c r="C177" s="174"/>
      <c r="D177" s="177"/>
      <c r="E177" s="174" t="s">
        <v>220</v>
      </c>
      <c r="F177" s="174"/>
      <c r="G177" s="203" t="s">
        <v>1920</v>
      </c>
      <c r="H177" s="174" t="s">
        <v>8341</v>
      </c>
      <c r="I177" s="188" t="s">
        <v>166</v>
      </c>
      <c r="J177" s="187" t="s">
        <v>8332</v>
      </c>
      <c r="K177" s="187"/>
      <c r="L177" s="188" t="s">
        <v>169</v>
      </c>
      <c r="M177" s="370">
        <v>4</v>
      </c>
      <c r="N177" s="472"/>
      <c r="O177" s="183">
        <v>5</v>
      </c>
      <c r="P177" s="183" t="s">
        <v>177</v>
      </c>
      <c r="Q177" s="467"/>
    </row>
    <row r="178" spans="1:17" ht="10.5">
      <c r="A178" s="174" t="s">
        <v>8342</v>
      </c>
      <c r="B178" s="174" t="s">
        <v>8343</v>
      </c>
      <c r="C178" s="174"/>
      <c r="D178" s="177"/>
      <c r="E178" s="174" t="s">
        <v>220</v>
      </c>
      <c r="F178" s="174"/>
      <c r="G178" s="203" t="s">
        <v>1920</v>
      </c>
      <c r="H178" s="174" t="s">
        <v>8344</v>
      </c>
      <c r="I178" s="188" t="s">
        <v>176</v>
      </c>
      <c r="J178" s="187">
        <v>9999.99</v>
      </c>
      <c r="K178" s="187"/>
      <c r="L178" s="188" t="s">
        <v>169</v>
      </c>
      <c r="M178" s="370">
        <v>4</v>
      </c>
      <c r="N178" s="472"/>
      <c r="O178" s="183">
        <v>5</v>
      </c>
      <c r="P178" s="183" t="s">
        <v>177</v>
      </c>
      <c r="Q178" s="467"/>
    </row>
    <row r="179" spans="1:17" ht="10.5">
      <c r="A179" s="174" t="s">
        <v>8345</v>
      </c>
      <c r="B179" s="174" t="s">
        <v>8346</v>
      </c>
      <c r="C179" s="174"/>
      <c r="D179" s="177"/>
      <c r="E179" s="174" t="s">
        <v>220</v>
      </c>
      <c r="F179" s="174"/>
      <c r="G179" s="203" t="s">
        <v>1920</v>
      </c>
      <c r="H179" s="174" t="s">
        <v>8347</v>
      </c>
      <c r="I179" s="188" t="s">
        <v>176</v>
      </c>
      <c r="J179" s="187">
        <v>99.99</v>
      </c>
      <c r="K179" s="187"/>
      <c r="L179" s="188" t="s">
        <v>169</v>
      </c>
      <c r="M179" s="370">
        <v>4</v>
      </c>
      <c r="N179" s="472"/>
      <c r="O179" s="183">
        <v>5</v>
      </c>
      <c r="P179" s="183" t="s">
        <v>177</v>
      </c>
      <c r="Q179" s="467"/>
    </row>
    <row r="180" spans="1:17" ht="20">
      <c r="A180" s="174" t="s">
        <v>8348</v>
      </c>
      <c r="B180" s="174" t="s">
        <v>8349</v>
      </c>
      <c r="C180" s="174"/>
      <c r="D180" s="177"/>
      <c r="E180" s="174" t="s">
        <v>220</v>
      </c>
      <c r="F180" s="174"/>
      <c r="G180" s="203" t="s">
        <v>1920</v>
      </c>
      <c r="H180" s="174" t="s">
        <v>8350</v>
      </c>
      <c r="I180" s="188" t="s">
        <v>176</v>
      </c>
      <c r="J180" s="187">
        <v>99</v>
      </c>
      <c r="K180" s="187"/>
      <c r="L180" s="188" t="s">
        <v>169</v>
      </c>
      <c r="M180" s="370">
        <v>4</v>
      </c>
      <c r="N180" s="472"/>
      <c r="O180" s="183">
        <v>5</v>
      </c>
      <c r="P180" s="183" t="s">
        <v>177</v>
      </c>
      <c r="Q180" s="467"/>
    </row>
    <row r="181" spans="1:17" ht="10.5">
      <c r="A181" s="174" t="s">
        <v>8351</v>
      </c>
      <c r="B181" s="174" t="s">
        <v>8352</v>
      </c>
      <c r="C181" s="174"/>
      <c r="D181" s="177"/>
      <c r="E181" s="174" t="s">
        <v>220</v>
      </c>
      <c r="F181" s="174"/>
      <c r="G181" s="203" t="s">
        <v>1920</v>
      </c>
      <c r="H181" s="174" t="s">
        <v>8353</v>
      </c>
      <c r="I181" s="188" t="s">
        <v>166</v>
      </c>
      <c r="J181" s="187" t="s">
        <v>8354</v>
      </c>
      <c r="K181" s="187"/>
      <c r="L181" s="188" t="s">
        <v>169</v>
      </c>
      <c r="M181" s="370">
        <v>4</v>
      </c>
      <c r="N181" s="472"/>
      <c r="O181" s="183">
        <v>5</v>
      </c>
      <c r="P181" s="183" t="s">
        <v>177</v>
      </c>
      <c r="Q181" s="467"/>
    </row>
    <row r="182" spans="1:17" ht="10.5">
      <c r="A182" s="174" t="s">
        <v>8355</v>
      </c>
      <c r="B182" s="174" t="s">
        <v>8356</v>
      </c>
      <c r="C182" s="174"/>
      <c r="D182" s="177"/>
      <c r="E182" s="174" t="s">
        <v>220</v>
      </c>
      <c r="F182" s="174"/>
      <c r="G182" s="203" t="s">
        <v>1920</v>
      </c>
      <c r="H182" s="174" t="s">
        <v>8357</v>
      </c>
      <c r="I182" s="188" t="s">
        <v>176</v>
      </c>
      <c r="J182" s="187">
        <v>9999.99</v>
      </c>
      <c r="K182" s="187"/>
      <c r="L182" s="188" t="s">
        <v>169</v>
      </c>
      <c r="M182" s="370">
        <v>4</v>
      </c>
      <c r="N182" s="472"/>
      <c r="O182" s="183">
        <v>5</v>
      </c>
      <c r="P182" s="183" t="s">
        <v>177</v>
      </c>
      <c r="Q182" s="467"/>
    </row>
    <row r="183" spans="1:17" ht="10.5">
      <c r="A183" s="174" t="s">
        <v>8358</v>
      </c>
      <c r="B183" s="174" t="s">
        <v>8359</v>
      </c>
      <c r="C183" s="174"/>
      <c r="D183" s="177"/>
      <c r="E183" s="174" t="s">
        <v>220</v>
      </c>
      <c r="F183" s="174"/>
      <c r="G183" s="203" t="s">
        <v>1920</v>
      </c>
      <c r="H183" s="174" t="s">
        <v>8360</v>
      </c>
      <c r="I183" s="188" t="s">
        <v>176</v>
      </c>
      <c r="J183" s="187">
        <v>99.99</v>
      </c>
      <c r="K183" s="187"/>
      <c r="L183" s="188" t="s">
        <v>169</v>
      </c>
      <c r="M183" s="370">
        <v>4</v>
      </c>
      <c r="N183" s="472"/>
      <c r="O183" s="183">
        <v>5</v>
      </c>
      <c r="P183" s="183" t="s">
        <v>177</v>
      </c>
      <c r="Q183" s="467"/>
    </row>
    <row r="184" spans="1:17" ht="10.5">
      <c r="A184" s="174" t="s">
        <v>8361</v>
      </c>
      <c r="B184" s="174" t="s">
        <v>8362</v>
      </c>
      <c r="C184" s="174"/>
      <c r="D184" s="177"/>
      <c r="E184" s="174" t="s">
        <v>220</v>
      </c>
      <c r="F184" s="174"/>
      <c r="G184" s="203" t="s">
        <v>1920</v>
      </c>
      <c r="H184" s="174" t="s">
        <v>8363</v>
      </c>
      <c r="I184" s="188" t="s">
        <v>166</v>
      </c>
      <c r="J184" s="187" t="s">
        <v>8332</v>
      </c>
      <c r="K184" s="187"/>
      <c r="L184" s="188" t="s">
        <v>169</v>
      </c>
      <c r="M184" s="370">
        <v>4</v>
      </c>
      <c r="N184" s="472"/>
      <c r="O184" s="183">
        <v>5</v>
      </c>
      <c r="P184" s="183" t="s">
        <v>177</v>
      </c>
      <c r="Q184" s="467"/>
    </row>
    <row r="185" spans="1:17" ht="10.5">
      <c r="A185" s="174" t="s">
        <v>8364</v>
      </c>
      <c r="B185" s="174" t="s">
        <v>8365</v>
      </c>
      <c r="C185" s="174"/>
      <c r="D185" s="177"/>
      <c r="E185" s="174" t="s">
        <v>220</v>
      </c>
      <c r="F185" s="174"/>
      <c r="G185" s="203" t="s">
        <v>1920</v>
      </c>
      <c r="H185" s="174" t="s">
        <v>8366</v>
      </c>
      <c r="I185" s="188" t="s">
        <v>176</v>
      </c>
      <c r="J185" s="187" t="s">
        <v>8367</v>
      </c>
      <c r="K185" s="187"/>
      <c r="L185" s="188" t="s">
        <v>169</v>
      </c>
      <c r="M185" s="370">
        <v>4</v>
      </c>
      <c r="N185" s="472"/>
      <c r="O185" s="183">
        <v>5</v>
      </c>
      <c r="P185" s="183" t="s">
        <v>177</v>
      </c>
      <c r="Q185" s="467"/>
    </row>
    <row r="186" spans="1:17" ht="10.5">
      <c r="A186" s="174" t="s">
        <v>8368</v>
      </c>
      <c r="B186" s="174" t="s">
        <v>8369</v>
      </c>
      <c r="C186" s="174"/>
      <c r="D186" s="177"/>
      <c r="E186" s="174" t="s">
        <v>220</v>
      </c>
      <c r="F186" s="174"/>
      <c r="G186" s="203" t="s">
        <v>1920</v>
      </c>
      <c r="H186" s="174" t="s">
        <v>8370</v>
      </c>
      <c r="I186" s="188" t="s">
        <v>176</v>
      </c>
      <c r="J186" s="187" t="s">
        <v>8367</v>
      </c>
      <c r="K186" s="187"/>
      <c r="L186" s="188" t="s">
        <v>169</v>
      </c>
      <c r="M186" s="370">
        <v>4</v>
      </c>
      <c r="N186" s="472"/>
      <c r="O186" s="183">
        <v>5</v>
      </c>
      <c r="P186" s="183" t="s">
        <v>177</v>
      </c>
      <c r="Q186" s="467"/>
    </row>
    <row r="187" spans="1:17" ht="10.5">
      <c r="A187" s="174" t="s">
        <v>8371</v>
      </c>
      <c r="B187" s="174" t="s">
        <v>8372</v>
      </c>
      <c r="C187" s="174"/>
      <c r="D187" s="177"/>
      <c r="E187" s="174" t="s">
        <v>220</v>
      </c>
      <c r="F187" s="174"/>
      <c r="G187" s="203" t="s">
        <v>1920</v>
      </c>
      <c r="H187" s="174" t="s">
        <v>8373</v>
      </c>
      <c r="I187" s="188" t="s">
        <v>176</v>
      </c>
      <c r="J187" s="187" t="s">
        <v>8367</v>
      </c>
      <c r="K187" s="187"/>
      <c r="L187" s="188" t="s">
        <v>169</v>
      </c>
      <c r="M187" s="370">
        <v>4</v>
      </c>
      <c r="N187" s="472"/>
      <c r="O187" s="183">
        <v>5</v>
      </c>
      <c r="P187" s="183" t="s">
        <v>177</v>
      </c>
      <c r="Q187" s="467"/>
    </row>
    <row r="188" spans="1:17" ht="10.5">
      <c r="A188" s="174" t="s">
        <v>8374</v>
      </c>
      <c r="B188" s="174" t="s">
        <v>8375</v>
      </c>
      <c r="C188" s="174"/>
      <c r="D188" s="177"/>
      <c r="E188" s="174" t="s">
        <v>220</v>
      </c>
      <c r="F188" s="174"/>
      <c r="G188" s="203" t="s">
        <v>1920</v>
      </c>
      <c r="H188" s="174" t="s">
        <v>8376</v>
      </c>
      <c r="I188" s="188" t="s">
        <v>176</v>
      </c>
      <c r="J188" s="187" t="s">
        <v>8367</v>
      </c>
      <c r="K188" s="187"/>
      <c r="L188" s="188" t="s">
        <v>169</v>
      </c>
      <c r="M188" s="370">
        <v>4</v>
      </c>
      <c r="N188" s="472"/>
      <c r="O188" s="183">
        <v>5</v>
      </c>
      <c r="P188" s="183" t="s">
        <v>177</v>
      </c>
      <c r="Q188" s="467"/>
    </row>
    <row r="189" spans="1:17" ht="10.5">
      <c r="A189" s="174" t="s">
        <v>8377</v>
      </c>
      <c r="B189" s="174" t="s">
        <v>8378</v>
      </c>
      <c r="C189" s="174"/>
      <c r="D189" s="177"/>
      <c r="E189" s="174" t="s">
        <v>220</v>
      </c>
      <c r="F189" s="174"/>
      <c r="G189" s="203" t="s">
        <v>1920</v>
      </c>
      <c r="H189" s="174" t="s">
        <v>8379</v>
      </c>
      <c r="I189" s="188" t="s">
        <v>176</v>
      </c>
      <c r="J189" s="187" t="s">
        <v>8367</v>
      </c>
      <c r="K189" s="187"/>
      <c r="L189" s="188" t="s">
        <v>169</v>
      </c>
      <c r="M189" s="370">
        <v>4</v>
      </c>
      <c r="N189" s="472"/>
      <c r="O189" s="183">
        <v>5</v>
      </c>
      <c r="P189" s="183" t="s">
        <v>177</v>
      </c>
      <c r="Q189" s="467"/>
    </row>
    <row r="190" spans="1:17" ht="20">
      <c r="A190" s="174" t="s">
        <v>8380</v>
      </c>
      <c r="B190" s="174" t="s">
        <v>8381</v>
      </c>
      <c r="C190" s="174"/>
      <c r="D190" s="177"/>
      <c r="E190" s="174" t="s">
        <v>220</v>
      </c>
      <c r="F190" s="174"/>
      <c r="G190" s="203" t="s">
        <v>1920</v>
      </c>
      <c r="H190" s="174" t="s">
        <v>8382</v>
      </c>
      <c r="I190" s="188" t="s">
        <v>166</v>
      </c>
      <c r="J190" s="187" t="s">
        <v>8383</v>
      </c>
      <c r="K190" s="187"/>
      <c r="L190" s="188" t="s">
        <v>169</v>
      </c>
      <c r="M190" s="370">
        <v>4</v>
      </c>
      <c r="N190" s="472"/>
      <c r="O190" s="183">
        <v>5</v>
      </c>
      <c r="P190" s="183" t="s">
        <v>177</v>
      </c>
      <c r="Q190" s="467"/>
    </row>
    <row r="191" spans="1:17" ht="20">
      <c r="A191" s="174" t="s">
        <v>8384</v>
      </c>
      <c r="B191" s="174" t="s">
        <v>8385</v>
      </c>
      <c r="C191" s="174"/>
      <c r="D191" s="177"/>
      <c r="E191" s="174" t="s">
        <v>220</v>
      </c>
      <c r="F191" s="174"/>
      <c r="G191" s="203" t="s">
        <v>1920</v>
      </c>
      <c r="H191" s="174" t="s">
        <v>8386</v>
      </c>
      <c r="I191" s="188" t="s">
        <v>166</v>
      </c>
      <c r="J191" s="187" t="s">
        <v>8383</v>
      </c>
      <c r="K191" s="187"/>
      <c r="L191" s="188" t="s">
        <v>169</v>
      </c>
      <c r="M191" s="370">
        <v>4</v>
      </c>
      <c r="N191" s="472"/>
      <c r="O191" s="183">
        <v>5</v>
      </c>
      <c r="P191" s="183" t="s">
        <v>177</v>
      </c>
      <c r="Q191" s="467"/>
    </row>
    <row r="192" spans="1:17" ht="10.5">
      <c r="A192" s="174" t="s">
        <v>8387</v>
      </c>
      <c r="B192" s="174" t="s">
        <v>8388</v>
      </c>
      <c r="C192" s="174"/>
      <c r="D192" s="177"/>
      <c r="E192" s="174" t="s">
        <v>220</v>
      </c>
      <c r="F192" s="174"/>
      <c r="G192" s="203" t="s">
        <v>1920</v>
      </c>
      <c r="H192" s="174" t="s">
        <v>8389</v>
      </c>
      <c r="I192" s="188" t="s">
        <v>166</v>
      </c>
      <c r="J192" s="187" t="s">
        <v>8383</v>
      </c>
      <c r="K192" s="187"/>
      <c r="L192" s="188" t="s">
        <v>169</v>
      </c>
      <c r="M192" s="370">
        <v>4</v>
      </c>
      <c r="N192" s="472"/>
      <c r="O192" s="183">
        <v>5</v>
      </c>
      <c r="P192" s="183" t="s">
        <v>177</v>
      </c>
      <c r="Q192" s="467"/>
    </row>
    <row r="193" spans="1:17" ht="10.5">
      <c r="A193" s="174" t="s">
        <v>8390</v>
      </c>
      <c r="B193" s="174" t="s">
        <v>8391</v>
      </c>
      <c r="C193" s="174"/>
      <c r="D193" s="177"/>
      <c r="E193" s="174" t="s">
        <v>220</v>
      </c>
      <c r="F193" s="174"/>
      <c r="G193" s="203" t="s">
        <v>1920</v>
      </c>
      <c r="H193" s="174" t="s">
        <v>8392</v>
      </c>
      <c r="I193" s="188" t="s">
        <v>166</v>
      </c>
      <c r="J193" s="187" t="s">
        <v>8383</v>
      </c>
      <c r="K193" s="187"/>
      <c r="L193" s="188" t="s">
        <v>169</v>
      </c>
      <c r="M193" s="370">
        <v>4</v>
      </c>
      <c r="N193" s="472"/>
      <c r="O193" s="183">
        <v>5</v>
      </c>
      <c r="P193" s="183" t="s">
        <v>177</v>
      </c>
      <c r="Q193" s="467"/>
    </row>
    <row r="194" spans="1:17" ht="10.5">
      <c r="A194" s="174" t="s">
        <v>8393</v>
      </c>
      <c r="B194" s="174" t="s">
        <v>8394</v>
      </c>
      <c r="C194" s="174"/>
      <c r="D194" s="177"/>
      <c r="E194" s="174" t="s">
        <v>220</v>
      </c>
      <c r="F194" s="174"/>
      <c r="G194" s="203" t="s">
        <v>1920</v>
      </c>
      <c r="H194" s="174" t="s">
        <v>8395</v>
      </c>
      <c r="I194" s="188" t="s">
        <v>166</v>
      </c>
      <c r="J194" s="187" t="s">
        <v>8383</v>
      </c>
      <c r="K194" s="187"/>
      <c r="L194" s="188" t="s">
        <v>169</v>
      </c>
      <c r="M194" s="370">
        <v>4</v>
      </c>
      <c r="N194" s="472"/>
      <c r="O194" s="183">
        <v>5</v>
      </c>
      <c r="P194" s="183" t="s">
        <v>177</v>
      </c>
      <c r="Q194" s="467"/>
    </row>
    <row r="195" spans="1:17" ht="10.5">
      <c r="A195" s="174" t="s">
        <v>8396</v>
      </c>
      <c r="B195" s="174" t="s">
        <v>8397</v>
      </c>
      <c r="C195" s="174"/>
      <c r="D195" s="177"/>
      <c r="E195" s="174" t="s">
        <v>220</v>
      </c>
      <c r="F195" s="174"/>
      <c r="G195" s="203" t="s">
        <v>6434</v>
      </c>
      <c r="H195" s="174" t="s">
        <v>8398</v>
      </c>
      <c r="I195" s="188" t="s">
        <v>166</v>
      </c>
      <c r="J195" s="187" t="s">
        <v>8383</v>
      </c>
      <c r="K195" s="187"/>
      <c r="L195" s="188" t="s">
        <v>169</v>
      </c>
      <c r="M195" s="370">
        <v>4</v>
      </c>
      <c r="N195" s="472"/>
      <c r="O195" s="183">
        <v>5</v>
      </c>
      <c r="P195" s="183" t="s">
        <v>177</v>
      </c>
      <c r="Q195" s="467"/>
    </row>
    <row r="196" spans="1:17" ht="10.5">
      <c r="A196" s="174" t="s">
        <v>8399</v>
      </c>
      <c r="B196" s="174" t="s">
        <v>8400</v>
      </c>
      <c r="C196" s="174"/>
      <c r="D196" s="177"/>
      <c r="E196" s="174" t="s">
        <v>220</v>
      </c>
      <c r="F196" s="174"/>
      <c r="G196" s="203" t="s">
        <v>6434</v>
      </c>
      <c r="H196" s="174" t="s">
        <v>8401</v>
      </c>
      <c r="I196" s="188" t="s">
        <v>166</v>
      </c>
      <c r="J196" s="187" t="s">
        <v>8383</v>
      </c>
      <c r="K196" s="187"/>
      <c r="L196" s="188" t="s">
        <v>169</v>
      </c>
      <c r="M196" s="370">
        <v>4</v>
      </c>
      <c r="N196" s="472"/>
      <c r="O196" s="183">
        <v>5</v>
      </c>
      <c r="P196" s="183" t="s">
        <v>177</v>
      </c>
      <c r="Q196" s="467"/>
    </row>
    <row r="197" spans="1:17" ht="10.5">
      <c r="A197" s="174" t="s">
        <v>8402</v>
      </c>
      <c r="B197" s="174" t="s">
        <v>8403</v>
      </c>
      <c r="C197" s="174"/>
      <c r="D197" s="177"/>
      <c r="E197" s="174" t="s">
        <v>220</v>
      </c>
      <c r="F197" s="174"/>
      <c r="G197" s="203" t="s">
        <v>6434</v>
      </c>
      <c r="H197" s="174" t="s">
        <v>8404</v>
      </c>
      <c r="I197" s="188" t="s">
        <v>166</v>
      </c>
      <c r="J197" s="187" t="s">
        <v>8383</v>
      </c>
      <c r="K197" s="187"/>
      <c r="L197" s="188" t="s">
        <v>169</v>
      </c>
      <c r="M197" s="370">
        <v>4</v>
      </c>
      <c r="N197" s="472"/>
      <c r="O197" s="183">
        <v>5</v>
      </c>
      <c r="P197" s="183" t="s">
        <v>177</v>
      </c>
      <c r="Q197" s="467"/>
    </row>
    <row r="198" spans="1:17" ht="10.5">
      <c r="A198" s="174" t="s">
        <v>8405</v>
      </c>
      <c r="B198" s="174" t="s">
        <v>8406</v>
      </c>
      <c r="C198" s="174"/>
      <c r="D198" s="177"/>
      <c r="E198" s="174" t="s">
        <v>220</v>
      </c>
      <c r="F198" s="174"/>
      <c r="G198" s="203" t="s">
        <v>6434</v>
      </c>
      <c r="H198" s="174" t="s">
        <v>8407</v>
      </c>
      <c r="I198" s="188" t="s">
        <v>166</v>
      </c>
      <c r="J198" s="187" t="s">
        <v>8383</v>
      </c>
      <c r="K198" s="187"/>
      <c r="L198" s="188" t="s">
        <v>169</v>
      </c>
      <c r="M198" s="370">
        <v>4</v>
      </c>
      <c r="N198" s="472"/>
      <c r="O198" s="183">
        <v>5</v>
      </c>
      <c r="P198" s="183" t="s">
        <v>177</v>
      </c>
      <c r="Q198" s="467"/>
    </row>
    <row r="199" spans="1:17" ht="30">
      <c r="A199" s="174" t="s">
        <v>8408</v>
      </c>
      <c r="B199" s="174" t="s">
        <v>8409</v>
      </c>
      <c r="C199" s="174"/>
      <c r="D199" s="177"/>
      <c r="E199" s="174" t="s">
        <v>220</v>
      </c>
      <c r="F199" s="174"/>
      <c r="G199" s="203" t="s">
        <v>1920</v>
      </c>
      <c r="H199" s="174" t="s">
        <v>8410</v>
      </c>
      <c r="I199" s="473" t="s">
        <v>176</v>
      </c>
      <c r="J199" s="187" t="s">
        <v>8411</v>
      </c>
      <c r="K199" s="187"/>
      <c r="L199" s="188" t="s">
        <v>169</v>
      </c>
      <c r="M199" s="370">
        <v>4</v>
      </c>
      <c r="N199" s="472"/>
      <c r="O199" s="183">
        <v>5</v>
      </c>
      <c r="P199" s="183" t="s">
        <v>177</v>
      </c>
      <c r="Q199" s="467"/>
    </row>
    <row r="200" spans="1:17" ht="20">
      <c r="A200" s="174" t="s">
        <v>8412</v>
      </c>
      <c r="B200" s="174" t="s">
        <v>8413</v>
      </c>
      <c r="C200" s="174"/>
      <c r="D200" s="177"/>
      <c r="E200" s="174" t="s">
        <v>220</v>
      </c>
      <c r="F200" s="174"/>
      <c r="G200" s="203" t="s">
        <v>1920</v>
      </c>
      <c r="H200" s="174" t="s">
        <v>8414</v>
      </c>
      <c r="I200" s="473" t="s">
        <v>176</v>
      </c>
      <c r="J200" s="187" t="s">
        <v>8415</v>
      </c>
      <c r="K200" s="187"/>
      <c r="L200" s="188" t="s">
        <v>169</v>
      </c>
      <c r="M200" s="370">
        <v>4</v>
      </c>
      <c r="N200" s="472"/>
      <c r="O200" s="183">
        <v>5</v>
      </c>
      <c r="P200" s="183" t="s">
        <v>177</v>
      </c>
      <c r="Q200" s="467"/>
    </row>
    <row r="201" spans="1:17" ht="70">
      <c r="A201" s="174" t="s">
        <v>8416</v>
      </c>
      <c r="B201" s="174" t="s">
        <v>8417</v>
      </c>
      <c r="C201" s="174"/>
      <c r="D201" s="177"/>
      <c r="E201" s="174" t="s">
        <v>220</v>
      </c>
      <c r="F201" s="174"/>
      <c r="G201" s="203" t="s">
        <v>1920</v>
      </c>
      <c r="H201" s="174" t="s">
        <v>8418</v>
      </c>
      <c r="I201" s="188" t="s">
        <v>182</v>
      </c>
      <c r="J201" s="187" t="s">
        <v>8419</v>
      </c>
      <c r="K201" s="187"/>
      <c r="L201" s="188" t="s">
        <v>169</v>
      </c>
      <c r="M201" s="370">
        <v>4</v>
      </c>
      <c r="N201" s="472"/>
      <c r="O201" s="183">
        <v>5</v>
      </c>
      <c r="P201" s="183" t="s">
        <v>177</v>
      </c>
      <c r="Q201" s="467"/>
    </row>
    <row r="202" spans="1:17" ht="10.5">
      <c r="A202" s="174" t="s">
        <v>8420</v>
      </c>
      <c r="B202" s="174" t="s">
        <v>8421</v>
      </c>
      <c r="C202" s="174"/>
      <c r="D202" s="177"/>
      <c r="E202" s="174" t="s">
        <v>220</v>
      </c>
      <c r="F202" s="174"/>
      <c r="G202" s="203" t="s">
        <v>1920</v>
      </c>
      <c r="H202" s="174" t="s">
        <v>8422</v>
      </c>
      <c r="I202" s="188" t="s">
        <v>166</v>
      </c>
      <c r="J202" s="187" t="s">
        <v>8423</v>
      </c>
      <c r="K202" s="187"/>
      <c r="L202" s="188" t="s">
        <v>169</v>
      </c>
      <c r="M202" s="370">
        <v>4</v>
      </c>
      <c r="N202" s="472"/>
      <c r="O202" s="183">
        <v>5</v>
      </c>
      <c r="P202" s="183" t="s">
        <v>177</v>
      </c>
      <c r="Q202" s="467"/>
    </row>
    <row r="203" spans="1:17" ht="20">
      <c r="A203" s="174" t="s">
        <v>8424</v>
      </c>
      <c r="B203" s="174" t="s">
        <v>8425</v>
      </c>
      <c r="C203" s="174"/>
      <c r="D203" s="177"/>
      <c r="E203" s="174" t="s">
        <v>220</v>
      </c>
      <c r="F203" s="174"/>
      <c r="G203" s="203" t="s">
        <v>1920</v>
      </c>
      <c r="H203" s="174" t="s">
        <v>8426</v>
      </c>
      <c r="I203" s="188" t="s">
        <v>166</v>
      </c>
      <c r="J203" s="187" t="s">
        <v>8427</v>
      </c>
      <c r="K203" s="187"/>
      <c r="L203" s="188" t="s">
        <v>169</v>
      </c>
      <c r="M203" s="370">
        <v>4</v>
      </c>
      <c r="N203" s="472"/>
      <c r="O203" s="183">
        <v>5</v>
      </c>
      <c r="P203" s="183" t="s">
        <v>177</v>
      </c>
      <c r="Q203" s="467"/>
    </row>
    <row r="204" spans="1:17" ht="20">
      <c r="A204" s="174" t="s">
        <v>8428</v>
      </c>
      <c r="B204" s="174" t="s">
        <v>8429</v>
      </c>
      <c r="C204" s="174"/>
      <c r="D204" s="177"/>
      <c r="E204" s="174" t="s">
        <v>220</v>
      </c>
      <c r="F204" s="174"/>
      <c r="G204" s="203" t="s">
        <v>6594</v>
      </c>
      <c r="H204" s="174" t="s">
        <v>8430</v>
      </c>
      <c r="I204" s="188" t="s">
        <v>182</v>
      </c>
      <c r="J204" s="187" t="s">
        <v>8431</v>
      </c>
      <c r="K204" s="187"/>
      <c r="L204" s="188" t="s">
        <v>169</v>
      </c>
      <c r="M204" s="370">
        <v>4</v>
      </c>
      <c r="N204" s="472"/>
      <c r="O204" s="183"/>
      <c r="P204" s="183"/>
      <c r="Q204" s="467"/>
    </row>
    <row r="205" spans="1:17" ht="20">
      <c r="A205" s="174" t="s">
        <v>8432</v>
      </c>
      <c r="B205" s="174" t="s">
        <v>8433</v>
      </c>
      <c r="C205" s="174"/>
      <c r="D205" s="177"/>
      <c r="E205" s="174" t="s">
        <v>220</v>
      </c>
      <c r="F205" s="174"/>
      <c r="G205" s="203" t="s">
        <v>8434</v>
      </c>
      <c r="H205" s="174" t="s">
        <v>8430</v>
      </c>
      <c r="I205" s="188" t="s">
        <v>182</v>
      </c>
      <c r="J205" s="187" t="s">
        <v>8431</v>
      </c>
      <c r="K205" s="187"/>
      <c r="L205" s="188" t="s">
        <v>169</v>
      </c>
      <c r="M205" s="370">
        <v>4</v>
      </c>
      <c r="N205" s="472"/>
      <c r="O205" s="183">
        <v>5</v>
      </c>
      <c r="P205" s="183" t="s">
        <v>177</v>
      </c>
      <c r="Q205" s="467"/>
    </row>
    <row r="206" spans="1:17" ht="20">
      <c r="A206" s="174" t="s">
        <v>8435</v>
      </c>
      <c r="B206" s="174" t="s">
        <v>8436</v>
      </c>
      <c r="C206" s="174"/>
      <c r="D206" s="177"/>
      <c r="E206" s="174" t="s">
        <v>220</v>
      </c>
      <c r="F206" s="174"/>
      <c r="G206" s="203" t="s">
        <v>1920</v>
      </c>
      <c r="H206" s="174" t="s">
        <v>8437</v>
      </c>
      <c r="I206" s="473" t="s">
        <v>176</v>
      </c>
      <c r="J206" s="187" t="s">
        <v>8415</v>
      </c>
      <c r="K206" s="187"/>
      <c r="L206" s="188" t="s">
        <v>169</v>
      </c>
      <c r="M206" s="370">
        <v>4</v>
      </c>
      <c r="N206" s="472"/>
      <c r="O206" s="183">
        <v>5</v>
      </c>
      <c r="P206" s="183" t="s">
        <v>177</v>
      </c>
      <c r="Q206" s="467"/>
    </row>
    <row r="207" spans="1:17" ht="20">
      <c r="A207" s="174" t="s">
        <v>8438</v>
      </c>
      <c r="B207" s="174" t="s">
        <v>8439</v>
      </c>
      <c r="C207" s="174"/>
      <c r="D207" s="177"/>
      <c r="E207" s="174" t="s">
        <v>220</v>
      </c>
      <c r="F207" s="174"/>
      <c r="G207" s="203" t="s">
        <v>1920</v>
      </c>
      <c r="H207" s="174" t="s">
        <v>8440</v>
      </c>
      <c r="I207" s="473" t="s">
        <v>176</v>
      </c>
      <c r="J207" s="187" t="s">
        <v>8415</v>
      </c>
      <c r="K207" s="187"/>
      <c r="L207" s="188" t="s">
        <v>169</v>
      </c>
      <c r="M207" s="370">
        <v>4</v>
      </c>
      <c r="N207" s="472"/>
      <c r="O207" s="183">
        <v>5</v>
      </c>
      <c r="P207" s="183" t="s">
        <v>177</v>
      </c>
      <c r="Q207" s="467"/>
    </row>
    <row r="208" spans="1:17" ht="20">
      <c r="A208" s="174" t="s">
        <v>8441</v>
      </c>
      <c r="B208" s="174" t="s">
        <v>8442</v>
      </c>
      <c r="C208" s="174"/>
      <c r="D208" s="177"/>
      <c r="E208" s="174" t="s">
        <v>220</v>
      </c>
      <c r="F208" s="174"/>
      <c r="G208" s="203" t="s">
        <v>1920</v>
      </c>
      <c r="H208" s="174" t="s">
        <v>8443</v>
      </c>
      <c r="I208" s="473" t="s">
        <v>176</v>
      </c>
      <c r="J208" s="187" t="s">
        <v>8415</v>
      </c>
      <c r="K208" s="187"/>
      <c r="L208" s="188" t="s">
        <v>169</v>
      </c>
      <c r="M208" s="370">
        <v>4</v>
      </c>
      <c r="N208" s="472"/>
      <c r="O208" s="183">
        <v>5</v>
      </c>
      <c r="P208" s="183" t="s">
        <v>177</v>
      </c>
      <c r="Q208" s="467"/>
    </row>
    <row r="209" spans="1:17" ht="20">
      <c r="A209" s="174" t="s">
        <v>8444</v>
      </c>
      <c r="B209" s="174" t="s">
        <v>8445</v>
      </c>
      <c r="C209" s="174"/>
      <c r="D209" s="177"/>
      <c r="E209" s="174" t="s">
        <v>220</v>
      </c>
      <c r="F209" s="174"/>
      <c r="G209" s="203" t="s">
        <v>1920</v>
      </c>
      <c r="H209" s="174" t="s">
        <v>8446</v>
      </c>
      <c r="I209" s="188" t="s">
        <v>166</v>
      </c>
      <c r="J209" s="187" t="s">
        <v>8423</v>
      </c>
      <c r="K209" s="187"/>
      <c r="L209" s="188" t="s">
        <v>169</v>
      </c>
      <c r="M209" s="370">
        <v>4</v>
      </c>
      <c r="N209" s="472"/>
      <c r="O209" s="183">
        <v>5</v>
      </c>
      <c r="P209" s="183" t="s">
        <v>177</v>
      </c>
      <c r="Q209" s="467"/>
    </row>
    <row r="210" spans="1:17" ht="20">
      <c r="A210" s="174" t="s">
        <v>8447</v>
      </c>
      <c r="B210" s="174" t="s">
        <v>8448</v>
      </c>
      <c r="C210" s="174"/>
      <c r="D210" s="177"/>
      <c r="E210" s="174" t="s">
        <v>220</v>
      </c>
      <c r="F210" s="174"/>
      <c r="G210" s="203" t="s">
        <v>1920</v>
      </c>
      <c r="H210" s="174" t="s">
        <v>8449</v>
      </c>
      <c r="I210" s="473" t="s">
        <v>182</v>
      </c>
      <c r="J210" s="187" t="s">
        <v>8450</v>
      </c>
      <c r="K210" s="187"/>
      <c r="L210" s="188" t="s">
        <v>169</v>
      </c>
      <c r="M210" s="370">
        <v>4</v>
      </c>
      <c r="N210" s="472"/>
      <c r="O210" s="183">
        <v>5</v>
      </c>
      <c r="P210" s="183" t="s">
        <v>177</v>
      </c>
      <c r="Q210" s="467"/>
    </row>
    <row r="211" spans="1:17" ht="20">
      <c r="A211" s="174" t="s">
        <v>8451</v>
      </c>
      <c r="B211" s="174" t="s">
        <v>8452</v>
      </c>
      <c r="C211" s="174"/>
      <c r="D211" s="177"/>
      <c r="E211" s="174" t="s">
        <v>220</v>
      </c>
      <c r="F211" s="174"/>
      <c r="G211" s="203" t="s">
        <v>1920</v>
      </c>
      <c r="H211" s="174" t="s">
        <v>8453</v>
      </c>
      <c r="I211" s="473" t="s">
        <v>182</v>
      </c>
      <c r="J211" s="187" t="s">
        <v>8415</v>
      </c>
      <c r="K211" s="187"/>
      <c r="L211" s="188" t="s">
        <v>169</v>
      </c>
      <c r="M211" s="370">
        <v>4</v>
      </c>
      <c r="N211" s="472"/>
      <c r="O211" s="183">
        <v>5</v>
      </c>
      <c r="P211" s="183" t="s">
        <v>177</v>
      </c>
      <c r="Q211" s="467"/>
    </row>
    <row r="212" spans="1:17" ht="20">
      <c r="A212" s="174" t="s">
        <v>8454</v>
      </c>
      <c r="B212" s="174" t="s">
        <v>8455</v>
      </c>
      <c r="C212" s="174"/>
      <c r="D212" s="177"/>
      <c r="E212" s="174" t="s">
        <v>220</v>
      </c>
      <c r="F212" s="174"/>
      <c r="G212" s="203" t="s">
        <v>1920</v>
      </c>
      <c r="H212" s="174" t="s">
        <v>8456</v>
      </c>
      <c r="I212" s="473" t="s">
        <v>182</v>
      </c>
      <c r="J212" s="187" t="s">
        <v>8457</v>
      </c>
      <c r="K212" s="187"/>
      <c r="L212" s="188" t="s">
        <v>169</v>
      </c>
      <c r="M212" s="370">
        <v>4</v>
      </c>
      <c r="N212" s="472"/>
      <c r="O212" s="183">
        <v>5</v>
      </c>
      <c r="P212" s="183" t="s">
        <v>177</v>
      </c>
      <c r="Q212" s="467"/>
    </row>
    <row r="213" spans="1:17" ht="10.5">
      <c r="A213" s="174" t="s">
        <v>8458</v>
      </c>
      <c r="B213" s="174" t="s">
        <v>8459</v>
      </c>
      <c r="C213" s="174"/>
      <c r="D213" s="177"/>
      <c r="E213" s="174" t="s">
        <v>220</v>
      </c>
      <c r="F213" s="174"/>
      <c r="G213" s="203" t="s">
        <v>6434</v>
      </c>
      <c r="H213" s="174" t="s">
        <v>8460</v>
      </c>
      <c r="I213" s="188" t="s">
        <v>182</v>
      </c>
      <c r="J213" s="187" t="s">
        <v>8461</v>
      </c>
      <c r="K213" s="187"/>
      <c r="L213" s="188" t="s">
        <v>169</v>
      </c>
      <c r="M213" s="370">
        <v>4</v>
      </c>
      <c r="N213" s="472"/>
      <c r="O213" s="183">
        <v>5</v>
      </c>
      <c r="P213" s="183" t="s">
        <v>177</v>
      </c>
      <c r="Q213" s="467"/>
    </row>
    <row r="214" spans="1:17" ht="30">
      <c r="A214" s="174" t="s">
        <v>8462</v>
      </c>
      <c r="B214" s="174" t="s">
        <v>8463</v>
      </c>
      <c r="C214" s="174"/>
      <c r="D214" s="177"/>
      <c r="E214" s="174" t="s">
        <v>220</v>
      </c>
      <c r="F214" s="174"/>
      <c r="G214" s="203" t="s">
        <v>1920</v>
      </c>
      <c r="H214" s="174" t="s">
        <v>8464</v>
      </c>
      <c r="I214" s="188" t="s">
        <v>182</v>
      </c>
      <c r="J214" s="187" t="s">
        <v>8461</v>
      </c>
      <c r="K214" s="187"/>
      <c r="L214" s="188" t="s">
        <v>169</v>
      </c>
      <c r="M214" s="370">
        <v>4</v>
      </c>
      <c r="N214" s="472"/>
      <c r="O214" s="183">
        <v>5</v>
      </c>
      <c r="P214" s="183" t="s">
        <v>177</v>
      </c>
      <c r="Q214" s="467"/>
    </row>
    <row r="215" spans="1:17" ht="30">
      <c r="A215" s="174" t="s">
        <v>8465</v>
      </c>
      <c r="B215" s="174" t="s">
        <v>8466</v>
      </c>
      <c r="C215" s="174"/>
      <c r="D215" s="177"/>
      <c r="E215" s="174" t="s">
        <v>220</v>
      </c>
      <c r="F215" s="174"/>
      <c r="G215" s="203" t="s">
        <v>1920</v>
      </c>
      <c r="H215" s="174" t="s">
        <v>8464</v>
      </c>
      <c r="I215" s="188" t="s">
        <v>182</v>
      </c>
      <c r="J215" s="187" t="s">
        <v>8461</v>
      </c>
      <c r="K215" s="187"/>
      <c r="L215" s="188" t="s">
        <v>169</v>
      </c>
      <c r="M215" s="370">
        <v>4</v>
      </c>
      <c r="N215" s="472"/>
      <c r="O215" s="183">
        <v>5</v>
      </c>
      <c r="P215" s="183" t="s">
        <v>177</v>
      </c>
      <c r="Q215" s="467"/>
    </row>
    <row r="216" spans="1:17" ht="30">
      <c r="A216" s="174" t="s">
        <v>8467</v>
      </c>
      <c r="B216" s="174" t="s">
        <v>8468</v>
      </c>
      <c r="C216" s="174"/>
      <c r="D216" s="177"/>
      <c r="E216" s="174" t="s">
        <v>220</v>
      </c>
      <c r="F216" s="174"/>
      <c r="G216" s="203" t="s">
        <v>6594</v>
      </c>
      <c r="H216" s="174" t="s">
        <v>8469</v>
      </c>
      <c r="I216" s="188" t="s">
        <v>182</v>
      </c>
      <c r="J216" s="187" t="s">
        <v>8461</v>
      </c>
      <c r="K216" s="187"/>
      <c r="L216" s="188" t="s">
        <v>169</v>
      </c>
      <c r="M216" s="370">
        <v>4</v>
      </c>
      <c r="N216" s="472"/>
      <c r="O216" s="183">
        <v>5</v>
      </c>
      <c r="P216" s="183" t="s">
        <v>177</v>
      </c>
      <c r="Q216" s="467"/>
    </row>
    <row r="217" spans="1:17" ht="40">
      <c r="A217" s="174" t="s">
        <v>8470</v>
      </c>
      <c r="B217" s="174" t="s">
        <v>8471</v>
      </c>
      <c r="C217" s="174"/>
      <c r="D217" s="177"/>
      <c r="E217" s="174" t="s">
        <v>220</v>
      </c>
      <c r="F217" s="174"/>
      <c r="G217" s="203" t="s">
        <v>6594</v>
      </c>
      <c r="H217" s="174" t="s">
        <v>8472</v>
      </c>
      <c r="I217" s="188" t="s">
        <v>182</v>
      </c>
      <c r="J217" s="187" t="s">
        <v>8461</v>
      </c>
      <c r="K217" s="187"/>
      <c r="L217" s="188" t="s">
        <v>169</v>
      </c>
      <c r="M217" s="370">
        <v>4</v>
      </c>
      <c r="N217" s="472"/>
      <c r="O217" s="183">
        <v>5</v>
      </c>
      <c r="P217" s="183" t="s">
        <v>177</v>
      </c>
      <c r="Q217" s="467"/>
    </row>
    <row r="218" spans="1:17" ht="40">
      <c r="A218" s="174" t="s">
        <v>8473</v>
      </c>
      <c r="B218" s="174" t="s">
        <v>8474</v>
      </c>
      <c r="C218" s="174"/>
      <c r="D218" s="177"/>
      <c r="E218" s="174" t="s">
        <v>220</v>
      </c>
      <c r="F218" s="174"/>
      <c r="G218" s="203" t="s">
        <v>1920</v>
      </c>
      <c r="H218" s="174" t="s">
        <v>8475</v>
      </c>
      <c r="I218" s="188" t="s">
        <v>182</v>
      </c>
      <c r="J218" s="187" t="s">
        <v>8457</v>
      </c>
      <c r="K218" s="187"/>
      <c r="L218" s="188" t="s">
        <v>169</v>
      </c>
      <c r="M218" s="370">
        <v>4</v>
      </c>
      <c r="N218" s="472"/>
      <c r="O218" s="183">
        <v>5</v>
      </c>
      <c r="P218" s="183" t="s">
        <v>177</v>
      </c>
      <c r="Q218" s="467"/>
    </row>
    <row r="219" spans="1:17" ht="20">
      <c r="A219" s="174" t="s">
        <v>8476</v>
      </c>
      <c r="B219" s="174" t="s">
        <v>8477</v>
      </c>
      <c r="C219" s="174"/>
      <c r="D219" s="177"/>
      <c r="E219" s="174" t="s">
        <v>220</v>
      </c>
      <c r="F219" s="174"/>
      <c r="G219" s="203" t="s">
        <v>1920</v>
      </c>
      <c r="H219" s="174" t="s">
        <v>8478</v>
      </c>
      <c r="I219" s="188" t="s">
        <v>182</v>
      </c>
      <c r="J219" s="187" t="s">
        <v>8415</v>
      </c>
      <c r="K219" s="187"/>
      <c r="L219" s="188" t="s">
        <v>169</v>
      </c>
      <c r="M219" s="370">
        <v>4</v>
      </c>
      <c r="N219" s="472"/>
      <c r="O219" s="183">
        <v>5</v>
      </c>
      <c r="P219" s="183" t="s">
        <v>177</v>
      </c>
      <c r="Q219" s="467"/>
    </row>
    <row r="220" spans="1:17" ht="10.5">
      <c r="A220" s="174" t="s">
        <v>8479</v>
      </c>
      <c r="B220" s="174" t="s">
        <v>8480</v>
      </c>
      <c r="C220" s="174"/>
      <c r="D220" s="177"/>
      <c r="E220" s="174" t="s">
        <v>220</v>
      </c>
      <c r="F220" s="174"/>
      <c r="G220" s="203" t="s">
        <v>6434</v>
      </c>
      <c r="H220" s="174" t="s">
        <v>8481</v>
      </c>
      <c r="I220" s="188" t="s">
        <v>166</v>
      </c>
      <c r="J220" s="187" t="s">
        <v>8423</v>
      </c>
      <c r="K220" s="187"/>
      <c r="L220" s="188" t="s">
        <v>169</v>
      </c>
      <c r="M220" s="370">
        <v>4</v>
      </c>
      <c r="N220" s="472"/>
      <c r="O220" s="183">
        <v>5</v>
      </c>
      <c r="P220" s="183" t="s">
        <v>177</v>
      </c>
      <c r="Q220" s="467"/>
    </row>
    <row r="221" spans="1:17" ht="30">
      <c r="A221" s="174" t="s">
        <v>8482</v>
      </c>
      <c r="B221" s="174" t="s">
        <v>8483</v>
      </c>
      <c r="C221" s="174"/>
      <c r="D221" s="177"/>
      <c r="E221" s="174" t="s">
        <v>220</v>
      </c>
      <c r="F221" s="174"/>
      <c r="G221" s="203" t="s">
        <v>1920</v>
      </c>
      <c r="H221" s="174" t="s">
        <v>8484</v>
      </c>
      <c r="I221" s="473" t="s">
        <v>176</v>
      </c>
      <c r="J221" s="187" t="s">
        <v>8411</v>
      </c>
      <c r="K221" s="187"/>
      <c r="L221" s="188" t="s">
        <v>169</v>
      </c>
      <c r="M221" s="370">
        <v>4</v>
      </c>
      <c r="N221" s="472"/>
      <c r="O221" s="183">
        <v>5</v>
      </c>
      <c r="P221" s="183" t="s">
        <v>177</v>
      </c>
      <c r="Q221" s="467"/>
    </row>
    <row r="222" spans="1:17" ht="10.5">
      <c r="A222" s="174" t="s">
        <v>8485</v>
      </c>
      <c r="B222" s="174" t="s">
        <v>8486</v>
      </c>
      <c r="C222" s="174"/>
      <c r="D222" s="177"/>
      <c r="E222" s="174" t="s">
        <v>220</v>
      </c>
      <c r="F222" s="174"/>
      <c r="G222" s="203" t="s">
        <v>1920</v>
      </c>
      <c r="H222" s="174" t="s">
        <v>8487</v>
      </c>
      <c r="I222" s="473" t="s">
        <v>176</v>
      </c>
      <c r="J222" s="187" t="s">
        <v>8415</v>
      </c>
      <c r="K222" s="187"/>
      <c r="L222" s="188" t="s">
        <v>169</v>
      </c>
      <c r="M222" s="370">
        <v>4</v>
      </c>
      <c r="N222" s="472"/>
      <c r="O222" s="183">
        <v>5</v>
      </c>
      <c r="P222" s="183" t="s">
        <v>177</v>
      </c>
      <c r="Q222" s="467"/>
    </row>
    <row r="223" spans="1:17" ht="90">
      <c r="A223" s="174" t="s">
        <v>8488</v>
      </c>
      <c r="B223" s="174" t="s">
        <v>8489</v>
      </c>
      <c r="C223" s="174"/>
      <c r="D223" s="177"/>
      <c r="E223" s="174" t="s">
        <v>220</v>
      </c>
      <c r="F223" s="174"/>
      <c r="G223" s="203" t="s">
        <v>1920</v>
      </c>
      <c r="H223" s="174" t="s">
        <v>8490</v>
      </c>
      <c r="I223" s="188" t="s">
        <v>182</v>
      </c>
      <c r="J223" s="187" t="s">
        <v>8491</v>
      </c>
      <c r="K223" s="187"/>
      <c r="L223" s="188" t="s">
        <v>169</v>
      </c>
      <c r="M223" s="370">
        <v>4</v>
      </c>
      <c r="N223" s="472"/>
      <c r="O223" s="183">
        <v>5</v>
      </c>
      <c r="P223" s="183" t="s">
        <v>177</v>
      </c>
      <c r="Q223" s="467"/>
    </row>
    <row r="224" spans="1:17" ht="10.5">
      <c r="A224" s="174" t="s">
        <v>8492</v>
      </c>
      <c r="B224" s="174" t="s">
        <v>8493</v>
      </c>
      <c r="C224" s="174"/>
      <c r="D224" s="177"/>
      <c r="E224" s="174" t="s">
        <v>220</v>
      </c>
      <c r="F224" s="174"/>
      <c r="G224" s="203" t="s">
        <v>1920</v>
      </c>
      <c r="H224" s="174" t="s">
        <v>8494</v>
      </c>
      <c r="I224" s="188" t="s">
        <v>166</v>
      </c>
      <c r="J224" s="187" t="s">
        <v>8423</v>
      </c>
      <c r="K224" s="187"/>
      <c r="L224" s="188" t="s">
        <v>169</v>
      </c>
      <c r="M224" s="370">
        <v>4</v>
      </c>
      <c r="N224" s="472"/>
      <c r="O224" s="183">
        <v>5</v>
      </c>
      <c r="P224" s="183" t="s">
        <v>177</v>
      </c>
      <c r="Q224" s="467"/>
    </row>
    <row r="225" spans="1:17" ht="20">
      <c r="A225" s="174" t="s">
        <v>8495</v>
      </c>
      <c r="B225" s="174" t="s">
        <v>8496</v>
      </c>
      <c r="C225" s="174"/>
      <c r="D225" s="177"/>
      <c r="E225" s="174" t="s">
        <v>220</v>
      </c>
      <c r="F225" s="174"/>
      <c r="G225" s="203" t="s">
        <v>1920</v>
      </c>
      <c r="H225" s="174" t="s">
        <v>8497</v>
      </c>
      <c r="I225" s="188" t="s">
        <v>166</v>
      </c>
      <c r="J225" s="187" t="s">
        <v>8427</v>
      </c>
      <c r="K225" s="187"/>
      <c r="L225" s="188" t="s">
        <v>169</v>
      </c>
      <c r="M225" s="370">
        <v>4</v>
      </c>
      <c r="N225" s="472"/>
      <c r="O225" s="183">
        <v>5</v>
      </c>
      <c r="P225" s="183" t="s">
        <v>177</v>
      </c>
      <c r="Q225" s="467"/>
    </row>
    <row r="226" spans="1:17" ht="20">
      <c r="A226" s="174" t="s">
        <v>8498</v>
      </c>
      <c r="B226" s="174" t="s">
        <v>8499</v>
      </c>
      <c r="C226" s="174"/>
      <c r="D226" s="177"/>
      <c r="E226" s="174" t="s">
        <v>220</v>
      </c>
      <c r="F226" s="174"/>
      <c r="G226" s="203" t="s">
        <v>1920</v>
      </c>
      <c r="H226" s="174" t="s">
        <v>8500</v>
      </c>
      <c r="I226" s="473" t="s">
        <v>176</v>
      </c>
      <c r="J226" s="187" t="s">
        <v>8415</v>
      </c>
      <c r="K226" s="187"/>
      <c r="L226" s="188" t="s">
        <v>169</v>
      </c>
      <c r="M226" s="370">
        <v>4</v>
      </c>
      <c r="N226" s="472"/>
      <c r="O226" s="183">
        <v>5</v>
      </c>
      <c r="P226" s="183" t="s">
        <v>177</v>
      </c>
      <c r="Q226" s="467"/>
    </row>
    <row r="227" spans="1:17" ht="20">
      <c r="A227" s="174" t="s">
        <v>8501</v>
      </c>
      <c r="B227" s="174" t="s">
        <v>8502</v>
      </c>
      <c r="C227" s="174"/>
      <c r="D227" s="177"/>
      <c r="E227" s="174" t="s">
        <v>220</v>
      </c>
      <c r="F227" s="174"/>
      <c r="G227" s="203" t="s">
        <v>1920</v>
      </c>
      <c r="H227" s="174" t="s">
        <v>8503</v>
      </c>
      <c r="I227" s="473" t="s">
        <v>176</v>
      </c>
      <c r="J227" s="187" t="s">
        <v>8415</v>
      </c>
      <c r="K227" s="187"/>
      <c r="L227" s="188" t="s">
        <v>169</v>
      </c>
      <c r="M227" s="370">
        <v>4</v>
      </c>
      <c r="N227" s="472"/>
      <c r="O227" s="183">
        <v>5</v>
      </c>
      <c r="P227" s="183" t="s">
        <v>177</v>
      </c>
      <c r="Q227" s="467"/>
    </row>
    <row r="228" spans="1:17" ht="20">
      <c r="A228" s="174" t="s">
        <v>8504</v>
      </c>
      <c r="B228" s="174" t="s">
        <v>8505</v>
      </c>
      <c r="C228" s="174"/>
      <c r="D228" s="177"/>
      <c r="E228" s="174" t="s">
        <v>220</v>
      </c>
      <c r="F228" s="174"/>
      <c r="G228" s="203" t="s">
        <v>1920</v>
      </c>
      <c r="H228" s="174" t="s">
        <v>8506</v>
      </c>
      <c r="I228" s="473" t="s">
        <v>176</v>
      </c>
      <c r="J228" s="187" t="s">
        <v>8415</v>
      </c>
      <c r="K228" s="187"/>
      <c r="L228" s="188" t="s">
        <v>169</v>
      </c>
      <c r="M228" s="370">
        <v>4</v>
      </c>
      <c r="N228" s="472"/>
      <c r="O228" s="183">
        <v>5</v>
      </c>
      <c r="P228" s="183" t="s">
        <v>177</v>
      </c>
      <c r="Q228" s="467"/>
    </row>
    <row r="229" spans="1:17" ht="20">
      <c r="A229" s="174" t="s">
        <v>8507</v>
      </c>
      <c r="B229" s="174" t="s">
        <v>8508</v>
      </c>
      <c r="C229" s="174"/>
      <c r="D229" s="177"/>
      <c r="E229" s="174" t="s">
        <v>220</v>
      </c>
      <c r="F229" s="174"/>
      <c r="G229" s="203" t="s">
        <v>1920</v>
      </c>
      <c r="H229" s="174" t="s">
        <v>8509</v>
      </c>
      <c r="I229" s="188" t="s">
        <v>166</v>
      </c>
      <c r="J229" s="187" t="s">
        <v>8423</v>
      </c>
      <c r="K229" s="187"/>
      <c r="L229" s="188" t="s">
        <v>169</v>
      </c>
      <c r="M229" s="370">
        <v>4</v>
      </c>
      <c r="N229" s="472"/>
      <c r="O229" s="183">
        <v>5</v>
      </c>
      <c r="P229" s="183" t="s">
        <v>177</v>
      </c>
      <c r="Q229" s="467"/>
    </row>
    <row r="230" spans="1:17" ht="20">
      <c r="A230" s="174" t="s">
        <v>8510</v>
      </c>
      <c r="B230" s="174" t="s">
        <v>8511</v>
      </c>
      <c r="C230" s="174"/>
      <c r="D230" s="177"/>
      <c r="E230" s="174" t="s">
        <v>220</v>
      </c>
      <c r="F230" s="174"/>
      <c r="G230" s="203" t="s">
        <v>1920</v>
      </c>
      <c r="H230" s="174" t="s">
        <v>8512</v>
      </c>
      <c r="I230" s="473" t="s">
        <v>182</v>
      </c>
      <c r="J230" s="187" t="s">
        <v>8450</v>
      </c>
      <c r="K230" s="187"/>
      <c r="L230" s="188" t="s">
        <v>169</v>
      </c>
      <c r="M230" s="370">
        <v>4</v>
      </c>
      <c r="N230" s="472"/>
      <c r="O230" s="183">
        <v>5</v>
      </c>
      <c r="P230" s="183" t="s">
        <v>177</v>
      </c>
      <c r="Q230" s="467"/>
    </row>
    <row r="231" spans="1:17" ht="20">
      <c r="A231" s="174" t="s">
        <v>8513</v>
      </c>
      <c r="B231" s="174" t="s">
        <v>8514</v>
      </c>
      <c r="C231" s="174"/>
      <c r="D231" s="177"/>
      <c r="E231" s="174" t="s">
        <v>220</v>
      </c>
      <c r="F231" s="174"/>
      <c r="G231" s="203" t="s">
        <v>1920</v>
      </c>
      <c r="H231" s="174" t="s">
        <v>8515</v>
      </c>
      <c r="I231" s="473" t="s">
        <v>182</v>
      </c>
      <c r="J231" s="187" t="s">
        <v>8415</v>
      </c>
      <c r="K231" s="187"/>
      <c r="L231" s="188" t="s">
        <v>169</v>
      </c>
      <c r="M231" s="370">
        <v>4</v>
      </c>
      <c r="N231" s="472"/>
      <c r="O231" s="183">
        <v>5</v>
      </c>
      <c r="P231" s="183" t="s">
        <v>177</v>
      </c>
      <c r="Q231" s="467"/>
    </row>
    <row r="232" spans="1:17" ht="20">
      <c r="A232" s="174" t="s">
        <v>8516</v>
      </c>
      <c r="B232" s="174" t="s">
        <v>8517</v>
      </c>
      <c r="C232" s="174"/>
      <c r="D232" s="177"/>
      <c r="E232" s="174" t="s">
        <v>220</v>
      </c>
      <c r="F232" s="174"/>
      <c r="G232" s="203" t="s">
        <v>1920</v>
      </c>
      <c r="H232" s="174" t="s">
        <v>8518</v>
      </c>
      <c r="I232" s="473" t="s">
        <v>182</v>
      </c>
      <c r="J232" s="187" t="s">
        <v>8457</v>
      </c>
      <c r="K232" s="187"/>
      <c r="L232" s="188" t="s">
        <v>169</v>
      </c>
      <c r="M232" s="370">
        <v>4</v>
      </c>
      <c r="N232" s="472"/>
      <c r="O232" s="183">
        <v>5</v>
      </c>
      <c r="P232" s="183" t="s">
        <v>177</v>
      </c>
      <c r="Q232" s="467"/>
    </row>
    <row r="233" spans="1:17" ht="30">
      <c r="A233" s="174" t="s">
        <v>8519</v>
      </c>
      <c r="B233" s="174" t="s">
        <v>8520</v>
      </c>
      <c r="C233" s="174"/>
      <c r="D233" s="177"/>
      <c r="E233" s="174" t="s">
        <v>220</v>
      </c>
      <c r="F233" s="174"/>
      <c r="G233" s="203" t="s">
        <v>1920</v>
      </c>
      <c r="H233" s="174" t="s">
        <v>8521</v>
      </c>
      <c r="I233" s="188" t="s">
        <v>182</v>
      </c>
      <c r="J233" s="187" t="s">
        <v>8461</v>
      </c>
      <c r="K233" s="187"/>
      <c r="L233" s="188" t="s">
        <v>169</v>
      </c>
      <c r="M233" s="370">
        <v>4</v>
      </c>
      <c r="N233" s="472"/>
      <c r="O233" s="183">
        <v>5</v>
      </c>
      <c r="P233" s="183" t="s">
        <v>177</v>
      </c>
      <c r="Q233" s="467"/>
    </row>
    <row r="234" spans="1:17" ht="30">
      <c r="A234" s="174" t="s">
        <v>8522</v>
      </c>
      <c r="B234" s="174" t="s">
        <v>8523</v>
      </c>
      <c r="C234" s="174"/>
      <c r="D234" s="177"/>
      <c r="E234" s="174" t="s">
        <v>220</v>
      </c>
      <c r="F234" s="174"/>
      <c r="G234" s="203" t="s">
        <v>1920</v>
      </c>
      <c r="H234" s="174" t="s">
        <v>8524</v>
      </c>
      <c r="I234" s="188" t="s">
        <v>182</v>
      </c>
      <c r="J234" s="187" t="s">
        <v>8461</v>
      </c>
      <c r="K234" s="187"/>
      <c r="L234" s="188" t="s">
        <v>169</v>
      </c>
      <c r="M234" s="370">
        <v>4</v>
      </c>
      <c r="N234" s="472"/>
      <c r="O234" s="183">
        <v>5</v>
      </c>
      <c r="P234" s="183" t="s">
        <v>177</v>
      </c>
      <c r="Q234" s="467"/>
    </row>
    <row r="235" spans="1:17" ht="30">
      <c r="A235" s="174" t="s">
        <v>8525</v>
      </c>
      <c r="B235" s="174" t="s">
        <v>8526</v>
      </c>
      <c r="C235" s="174"/>
      <c r="D235" s="177"/>
      <c r="E235" s="174" t="s">
        <v>220</v>
      </c>
      <c r="F235" s="174"/>
      <c r="G235" s="203" t="s">
        <v>6594</v>
      </c>
      <c r="H235" s="174" t="s">
        <v>8527</v>
      </c>
      <c r="I235" s="188" t="s">
        <v>182</v>
      </c>
      <c r="J235" s="187" t="s">
        <v>8461</v>
      </c>
      <c r="K235" s="187"/>
      <c r="L235" s="188" t="s">
        <v>169</v>
      </c>
      <c r="M235" s="370">
        <v>4</v>
      </c>
      <c r="N235" s="472"/>
      <c r="O235" s="183">
        <v>5</v>
      </c>
      <c r="P235" s="183" t="s">
        <v>177</v>
      </c>
      <c r="Q235" s="467"/>
    </row>
    <row r="236" spans="1:17" ht="40">
      <c r="A236" s="174" t="s">
        <v>8528</v>
      </c>
      <c r="B236" s="174" t="s">
        <v>8529</v>
      </c>
      <c r="C236" s="174"/>
      <c r="D236" s="177"/>
      <c r="E236" s="174" t="s">
        <v>220</v>
      </c>
      <c r="F236" s="174"/>
      <c r="G236" s="203" t="s">
        <v>6594</v>
      </c>
      <c r="H236" s="174" t="s">
        <v>8530</v>
      </c>
      <c r="I236" s="188" t="s">
        <v>182</v>
      </c>
      <c r="J236" s="187" t="s">
        <v>8461</v>
      </c>
      <c r="K236" s="187"/>
      <c r="L236" s="188" t="s">
        <v>169</v>
      </c>
      <c r="M236" s="370">
        <v>4</v>
      </c>
      <c r="N236" s="472"/>
      <c r="O236" s="183">
        <v>5</v>
      </c>
      <c r="P236" s="183" t="s">
        <v>177</v>
      </c>
      <c r="Q236" s="467"/>
    </row>
    <row r="237" spans="1:17" ht="40">
      <c r="A237" s="174" t="s">
        <v>8531</v>
      </c>
      <c r="B237" s="174" t="s">
        <v>8532</v>
      </c>
      <c r="C237" s="174"/>
      <c r="D237" s="177"/>
      <c r="E237" s="174" t="s">
        <v>220</v>
      </c>
      <c r="F237" s="174"/>
      <c r="G237" s="203" t="s">
        <v>1920</v>
      </c>
      <c r="H237" s="174" t="s">
        <v>8533</v>
      </c>
      <c r="I237" s="188" t="s">
        <v>182</v>
      </c>
      <c r="J237" s="187" t="s">
        <v>8457</v>
      </c>
      <c r="K237" s="187"/>
      <c r="L237" s="188" t="s">
        <v>169</v>
      </c>
      <c r="M237" s="370">
        <v>4</v>
      </c>
      <c r="N237" s="472"/>
      <c r="O237" s="183">
        <v>5</v>
      </c>
      <c r="P237" s="183" t="s">
        <v>177</v>
      </c>
      <c r="Q237" s="467"/>
    </row>
    <row r="238" spans="1:17" ht="20">
      <c r="A238" s="174" t="s">
        <v>8534</v>
      </c>
      <c r="B238" s="174" t="s">
        <v>8535</v>
      </c>
      <c r="C238" s="174"/>
      <c r="D238" s="177"/>
      <c r="E238" s="174" t="s">
        <v>220</v>
      </c>
      <c r="F238" s="174"/>
      <c r="G238" s="203" t="s">
        <v>1920</v>
      </c>
      <c r="H238" s="174" t="s">
        <v>8478</v>
      </c>
      <c r="I238" s="473" t="s">
        <v>182</v>
      </c>
      <c r="J238" s="187" t="s">
        <v>8415</v>
      </c>
      <c r="K238" s="187"/>
      <c r="L238" s="188" t="s">
        <v>169</v>
      </c>
      <c r="M238" s="370">
        <v>4</v>
      </c>
      <c r="N238" s="472"/>
      <c r="O238" s="183">
        <v>5</v>
      </c>
      <c r="P238" s="183" t="s">
        <v>177</v>
      </c>
      <c r="Q238" s="467"/>
    </row>
    <row r="239" spans="1:17" ht="20">
      <c r="A239" s="174" t="s">
        <v>8536</v>
      </c>
      <c r="B239" s="174" t="s">
        <v>8537</v>
      </c>
      <c r="C239" s="174"/>
      <c r="D239" s="177"/>
      <c r="E239" s="174" t="s">
        <v>220</v>
      </c>
      <c r="F239" s="174"/>
      <c r="G239" s="203" t="s">
        <v>6434</v>
      </c>
      <c r="H239" s="174" t="s">
        <v>8538</v>
      </c>
      <c r="I239" s="188" t="s">
        <v>166</v>
      </c>
      <c r="J239" s="187" t="s">
        <v>8423</v>
      </c>
      <c r="K239" s="187"/>
      <c r="L239" s="188" t="s">
        <v>169</v>
      </c>
      <c r="M239" s="370">
        <v>4</v>
      </c>
      <c r="N239" s="472"/>
      <c r="O239" s="183">
        <v>5</v>
      </c>
      <c r="P239" s="183" t="s">
        <v>177</v>
      </c>
      <c r="Q239" s="467"/>
    </row>
    <row r="240" spans="1:17" ht="10.5">
      <c r="A240" s="174" t="s">
        <v>8539</v>
      </c>
      <c r="B240" s="174" t="s">
        <v>8540</v>
      </c>
      <c r="C240" s="174"/>
      <c r="D240" s="177"/>
      <c r="E240" s="174" t="s">
        <v>220</v>
      </c>
      <c r="F240" s="174"/>
      <c r="G240" s="203" t="s">
        <v>8434</v>
      </c>
      <c r="H240" s="174" t="s">
        <v>8541</v>
      </c>
      <c r="I240" s="188" t="s">
        <v>176</v>
      </c>
      <c r="J240" s="187"/>
      <c r="K240" s="187"/>
      <c r="L240" s="188" t="s">
        <v>169</v>
      </c>
      <c r="M240" s="370">
        <v>4</v>
      </c>
      <c r="N240" s="472"/>
      <c r="O240" s="183">
        <v>5</v>
      </c>
      <c r="P240" s="183" t="s">
        <v>177</v>
      </c>
      <c r="Q240" s="467"/>
    </row>
    <row r="241" spans="1:17" ht="10.5">
      <c r="A241" s="174" t="s">
        <v>8542</v>
      </c>
      <c r="B241" s="174" t="s">
        <v>8543</v>
      </c>
      <c r="C241" s="174"/>
      <c r="D241" s="177"/>
      <c r="E241" s="174" t="s">
        <v>220</v>
      </c>
      <c r="F241" s="174"/>
      <c r="G241" s="203" t="s">
        <v>6724</v>
      </c>
      <c r="H241" s="174" t="s">
        <v>8544</v>
      </c>
      <c r="I241" s="188" t="s">
        <v>176</v>
      </c>
      <c r="J241" s="187"/>
      <c r="K241" s="187"/>
      <c r="L241" s="188" t="s">
        <v>169</v>
      </c>
      <c r="M241" s="370">
        <v>4</v>
      </c>
      <c r="N241" s="472"/>
      <c r="O241" s="183">
        <v>5</v>
      </c>
      <c r="P241" s="183" t="s">
        <v>177</v>
      </c>
      <c r="Q241" s="467"/>
    </row>
    <row r="242" spans="1:17" ht="10.5">
      <c r="A242" s="174" t="s">
        <v>8545</v>
      </c>
      <c r="B242" s="174" t="s">
        <v>8546</v>
      </c>
      <c r="C242" s="174"/>
      <c r="D242" s="177"/>
      <c r="E242" s="174" t="s">
        <v>220</v>
      </c>
      <c r="F242" s="174"/>
      <c r="G242" s="203" t="s">
        <v>6724</v>
      </c>
      <c r="H242" s="174" t="s">
        <v>8547</v>
      </c>
      <c r="I242" s="188" t="s">
        <v>176</v>
      </c>
      <c r="J242" s="187"/>
      <c r="K242" s="187"/>
      <c r="L242" s="188" t="s">
        <v>169</v>
      </c>
      <c r="M242" s="370">
        <v>4</v>
      </c>
      <c r="N242" s="472"/>
      <c r="O242" s="183">
        <v>5</v>
      </c>
      <c r="P242" s="183" t="s">
        <v>177</v>
      </c>
      <c r="Q242" s="467"/>
    </row>
    <row r="243" spans="1:17" ht="10.5">
      <c r="A243" s="174" t="s">
        <v>8548</v>
      </c>
      <c r="B243" s="174" t="s">
        <v>8549</v>
      </c>
      <c r="C243" s="174"/>
      <c r="D243" s="177"/>
      <c r="E243" s="174" t="s">
        <v>220</v>
      </c>
      <c r="F243" s="174"/>
      <c r="G243" s="203" t="s">
        <v>6724</v>
      </c>
      <c r="H243" s="174" t="s">
        <v>8550</v>
      </c>
      <c r="I243" s="188" t="s">
        <v>176</v>
      </c>
      <c r="J243" s="187" t="s">
        <v>8551</v>
      </c>
      <c r="K243" s="187"/>
      <c r="L243" s="188" t="s">
        <v>169</v>
      </c>
      <c r="M243" s="370">
        <v>4</v>
      </c>
      <c r="N243" s="472"/>
      <c r="O243" s="183">
        <v>5</v>
      </c>
      <c r="P243" s="183" t="s">
        <v>177</v>
      </c>
      <c r="Q243" s="467"/>
    </row>
    <row r="244" spans="1:17" ht="10.5">
      <c r="A244" s="174" t="s">
        <v>8552</v>
      </c>
      <c r="B244" s="174" t="s">
        <v>8553</v>
      </c>
      <c r="C244" s="174"/>
      <c r="D244" s="177"/>
      <c r="E244" s="174" t="s">
        <v>220</v>
      </c>
      <c r="F244" s="174"/>
      <c r="G244" s="203" t="s">
        <v>6594</v>
      </c>
      <c r="H244" s="174" t="s">
        <v>8554</v>
      </c>
      <c r="I244" s="188" t="s">
        <v>176</v>
      </c>
      <c r="J244" s="187"/>
      <c r="K244" s="187"/>
      <c r="L244" s="188" t="s">
        <v>169</v>
      </c>
      <c r="M244" s="370">
        <v>4</v>
      </c>
      <c r="N244" s="472"/>
      <c r="O244" s="183">
        <v>5</v>
      </c>
      <c r="P244" s="183" t="s">
        <v>177</v>
      </c>
      <c r="Q244" s="467"/>
    </row>
    <row r="245" spans="1:17" ht="10.5">
      <c r="A245" s="174" t="s">
        <v>8555</v>
      </c>
      <c r="B245" s="174" t="s">
        <v>8556</v>
      </c>
      <c r="C245" s="174"/>
      <c r="D245" s="177"/>
      <c r="E245" s="174" t="s">
        <v>220</v>
      </c>
      <c r="F245" s="174"/>
      <c r="G245" s="203" t="s">
        <v>6594</v>
      </c>
      <c r="H245" s="174" t="s">
        <v>8557</v>
      </c>
      <c r="I245" s="188" t="s">
        <v>176</v>
      </c>
      <c r="J245" s="187"/>
      <c r="K245" s="187"/>
      <c r="L245" s="188" t="s">
        <v>169</v>
      </c>
      <c r="M245" s="370">
        <v>4</v>
      </c>
      <c r="N245" s="472"/>
      <c r="O245" s="183">
        <v>5</v>
      </c>
      <c r="P245" s="183" t="s">
        <v>177</v>
      </c>
      <c r="Q245" s="467"/>
    </row>
    <row r="246" spans="1:17" ht="10.5">
      <c r="A246" s="174" t="s">
        <v>8558</v>
      </c>
      <c r="B246" s="174" t="s">
        <v>8559</v>
      </c>
      <c r="C246" s="174"/>
      <c r="D246" s="177"/>
      <c r="E246" s="174" t="s">
        <v>220</v>
      </c>
      <c r="F246" s="174"/>
      <c r="G246" s="203" t="s">
        <v>6594</v>
      </c>
      <c r="H246" s="174" t="s">
        <v>8560</v>
      </c>
      <c r="I246" s="188" t="s">
        <v>176</v>
      </c>
      <c r="J246" s="187"/>
      <c r="K246" s="187"/>
      <c r="L246" s="188" t="s">
        <v>169</v>
      </c>
      <c r="M246" s="370">
        <v>4</v>
      </c>
      <c r="N246" s="472"/>
      <c r="O246" s="183">
        <v>5</v>
      </c>
      <c r="P246" s="183" t="s">
        <v>177</v>
      </c>
      <c r="Q246" s="467"/>
    </row>
    <row r="247" spans="1:17" ht="10.5">
      <c r="A247" s="174" t="s">
        <v>8561</v>
      </c>
      <c r="B247" s="174" t="s">
        <v>8562</v>
      </c>
      <c r="C247" s="174"/>
      <c r="D247" s="177"/>
      <c r="E247" s="174" t="s">
        <v>220</v>
      </c>
      <c r="F247" s="174"/>
      <c r="G247" s="203" t="s">
        <v>6594</v>
      </c>
      <c r="H247" s="174" t="s">
        <v>8563</v>
      </c>
      <c r="I247" s="188" t="s">
        <v>176</v>
      </c>
      <c r="J247" s="187"/>
      <c r="K247" s="187"/>
      <c r="L247" s="188" t="s">
        <v>169</v>
      </c>
      <c r="M247" s="370">
        <v>4</v>
      </c>
      <c r="N247" s="472"/>
      <c r="O247" s="183">
        <v>5</v>
      </c>
      <c r="P247" s="183" t="s">
        <v>177</v>
      </c>
      <c r="Q247" s="467"/>
    </row>
    <row r="248" spans="1:17" ht="10.5">
      <c r="A248" s="174" t="s">
        <v>8564</v>
      </c>
      <c r="B248" s="174" t="s">
        <v>8565</v>
      </c>
      <c r="C248" s="174"/>
      <c r="D248" s="177"/>
      <c r="E248" s="174" t="s">
        <v>220</v>
      </c>
      <c r="F248" s="174"/>
      <c r="G248" s="203" t="s">
        <v>6594</v>
      </c>
      <c r="H248" s="174" t="s">
        <v>8566</v>
      </c>
      <c r="I248" s="188" t="s">
        <v>176</v>
      </c>
      <c r="J248" s="187"/>
      <c r="K248" s="187"/>
      <c r="L248" s="188" t="s">
        <v>169</v>
      </c>
      <c r="M248" s="370">
        <v>4</v>
      </c>
      <c r="N248" s="472"/>
      <c r="O248" s="183">
        <v>5</v>
      </c>
      <c r="P248" s="183" t="s">
        <v>177</v>
      </c>
      <c r="Q248" s="467"/>
    </row>
    <row r="249" spans="1:17" ht="20">
      <c r="A249" s="174" t="s">
        <v>8567</v>
      </c>
      <c r="B249" s="174" t="s">
        <v>8568</v>
      </c>
      <c r="C249" s="174"/>
      <c r="D249" s="177"/>
      <c r="E249" s="174" t="s">
        <v>220</v>
      </c>
      <c r="F249" s="174"/>
      <c r="G249" s="203" t="s">
        <v>1920</v>
      </c>
      <c r="H249" s="174" t="s">
        <v>8569</v>
      </c>
      <c r="I249" s="188" t="s">
        <v>182</v>
      </c>
      <c r="J249" s="187" t="s">
        <v>8570</v>
      </c>
      <c r="K249" s="187"/>
      <c r="L249" s="188" t="s">
        <v>169</v>
      </c>
      <c r="M249" s="370">
        <v>4</v>
      </c>
      <c r="N249" s="472"/>
      <c r="O249" s="183">
        <v>5</v>
      </c>
      <c r="P249" s="183" t="s">
        <v>177</v>
      </c>
      <c r="Q249" s="467"/>
    </row>
    <row r="250" spans="1:17" ht="20">
      <c r="A250" s="174" t="s">
        <v>8571</v>
      </c>
      <c r="B250" s="174" t="s">
        <v>8572</v>
      </c>
      <c r="C250" s="174"/>
      <c r="D250" s="177"/>
      <c r="E250" s="174" t="s">
        <v>220</v>
      </c>
      <c r="F250" s="174"/>
      <c r="G250" s="203" t="s">
        <v>1920</v>
      </c>
      <c r="H250" s="174" t="s">
        <v>8573</v>
      </c>
      <c r="I250" s="188" t="s">
        <v>182</v>
      </c>
      <c r="J250" s="187" t="s">
        <v>8570</v>
      </c>
      <c r="K250" s="187"/>
      <c r="L250" s="188" t="s">
        <v>169</v>
      </c>
      <c r="M250" s="370">
        <v>4</v>
      </c>
      <c r="N250" s="472"/>
      <c r="O250" s="183">
        <v>5</v>
      </c>
      <c r="P250" s="183" t="s">
        <v>177</v>
      </c>
      <c r="Q250" s="467"/>
    </row>
    <row r="251" spans="1:17" ht="20">
      <c r="A251" s="174" t="s">
        <v>8574</v>
      </c>
      <c r="B251" s="174" t="s">
        <v>8575</v>
      </c>
      <c r="C251" s="174"/>
      <c r="D251" s="177"/>
      <c r="E251" s="174" t="s">
        <v>220</v>
      </c>
      <c r="F251" s="174"/>
      <c r="G251" s="203" t="s">
        <v>1920</v>
      </c>
      <c r="H251" s="174" t="s">
        <v>8576</v>
      </c>
      <c r="I251" s="188" t="s">
        <v>182</v>
      </c>
      <c r="J251" s="187" t="s">
        <v>8570</v>
      </c>
      <c r="K251" s="187"/>
      <c r="L251" s="188" t="s">
        <v>169</v>
      </c>
      <c r="M251" s="370">
        <v>4</v>
      </c>
      <c r="N251" s="472"/>
      <c r="O251" s="183">
        <v>5</v>
      </c>
      <c r="P251" s="183" t="s">
        <v>177</v>
      </c>
      <c r="Q251" s="467"/>
    </row>
    <row r="252" spans="1:17" ht="20">
      <c r="A252" s="174" t="s">
        <v>8577</v>
      </c>
      <c r="B252" s="174" t="s">
        <v>8578</v>
      </c>
      <c r="C252" s="174"/>
      <c r="D252" s="177"/>
      <c r="E252" s="174" t="s">
        <v>220</v>
      </c>
      <c r="F252" s="174"/>
      <c r="G252" s="203" t="s">
        <v>1920</v>
      </c>
      <c r="H252" s="174" t="s">
        <v>8579</v>
      </c>
      <c r="I252" s="188" t="s">
        <v>182</v>
      </c>
      <c r="J252" s="187" t="s">
        <v>8570</v>
      </c>
      <c r="K252" s="187"/>
      <c r="L252" s="188" t="s">
        <v>169</v>
      </c>
      <c r="M252" s="370">
        <v>4</v>
      </c>
      <c r="N252" s="472"/>
      <c r="O252" s="183">
        <v>5</v>
      </c>
      <c r="P252" s="183" t="s">
        <v>177</v>
      </c>
      <c r="Q252" s="467"/>
    </row>
    <row r="253" spans="1:17" ht="20">
      <c r="A253" s="174" t="s">
        <v>8580</v>
      </c>
      <c r="B253" s="174" t="s">
        <v>8581</v>
      </c>
      <c r="C253" s="174"/>
      <c r="D253" s="177"/>
      <c r="E253" s="174" t="s">
        <v>220</v>
      </c>
      <c r="F253" s="174"/>
      <c r="G253" s="203" t="s">
        <v>1920</v>
      </c>
      <c r="H253" s="174" t="s">
        <v>8582</v>
      </c>
      <c r="I253" s="188" t="s">
        <v>182</v>
      </c>
      <c r="J253" s="187" t="s">
        <v>8570</v>
      </c>
      <c r="K253" s="187"/>
      <c r="L253" s="188" t="s">
        <v>169</v>
      </c>
      <c r="M253" s="370">
        <v>4</v>
      </c>
      <c r="N253" s="472"/>
      <c r="O253" s="183">
        <v>5</v>
      </c>
      <c r="P253" s="183" t="s">
        <v>177</v>
      </c>
      <c r="Q253" s="467"/>
    </row>
    <row r="254" spans="1:17" ht="20">
      <c r="A254" s="174" t="s">
        <v>8583</v>
      </c>
      <c r="B254" s="174" t="s">
        <v>8584</v>
      </c>
      <c r="C254" s="174"/>
      <c r="D254" s="177"/>
      <c r="E254" s="174" t="s">
        <v>220</v>
      </c>
      <c r="F254" s="174"/>
      <c r="G254" s="203" t="s">
        <v>1920</v>
      </c>
      <c r="H254" s="174" t="s">
        <v>8585</v>
      </c>
      <c r="I254" s="188" t="s">
        <v>182</v>
      </c>
      <c r="J254" s="187" t="s">
        <v>8586</v>
      </c>
      <c r="K254" s="187"/>
      <c r="L254" s="188" t="s">
        <v>169</v>
      </c>
      <c r="M254" s="370">
        <v>4</v>
      </c>
      <c r="N254" s="472"/>
      <c r="O254" s="183">
        <v>5</v>
      </c>
      <c r="P254" s="183" t="s">
        <v>177</v>
      </c>
      <c r="Q254" s="467"/>
    </row>
    <row r="255" spans="1:17" ht="20">
      <c r="A255" s="174" t="s">
        <v>8587</v>
      </c>
      <c r="B255" s="174" t="s">
        <v>8588</v>
      </c>
      <c r="C255" s="174"/>
      <c r="D255" s="177"/>
      <c r="E255" s="174" t="s">
        <v>220</v>
      </c>
      <c r="F255" s="174"/>
      <c r="G255" s="203" t="s">
        <v>1920</v>
      </c>
      <c r="H255" s="174" t="s">
        <v>8589</v>
      </c>
      <c r="I255" s="188" t="s">
        <v>182</v>
      </c>
      <c r="J255" s="187" t="s">
        <v>8586</v>
      </c>
      <c r="K255" s="187"/>
      <c r="L255" s="188" t="s">
        <v>169</v>
      </c>
      <c r="M255" s="370">
        <v>4</v>
      </c>
      <c r="N255" s="472"/>
      <c r="O255" s="183">
        <v>5</v>
      </c>
      <c r="P255" s="183" t="s">
        <v>177</v>
      </c>
      <c r="Q255" s="467"/>
    </row>
    <row r="256" spans="1:17" ht="20">
      <c r="A256" s="174" t="s">
        <v>8590</v>
      </c>
      <c r="B256" s="174" t="s">
        <v>8591</v>
      </c>
      <c r="C256" s="174"/>
      <c r="D256" s="177"/>
      <c r="E256" s="174" t="s">
        <v>220</v>
      </c>
      <c r="F256" s="174"/>
      <c r="G256" s="203" t="s">
        <v>1920</v>
      </c>
      <c r="H256" s="174" t="s">
        <v>8592</v>
      </c>
      <c r="I256" s="188" t="s">
        <v>182</v>
      </c>
      <c r="J256" s="187" t="s">
        <v>8586</v>
      </c>
      <c r="K256" s="187"/>
      <c r="L256" s="188" t="s">
        <v>169</v>
      </c>
      <c r="M256" s="370">
        <v>4</v>
      </c>
      <c r="N256" s="472"/>
      <c r="O256" s="183">
        <v>5</v>
      </c>
      <c r="P256" s="183" t="s">
        <v>177</v>
      </c>
      <c r="Q256" s="467"/>
    </row>
    <row r="257" spans="1:17" ht="20">
      <c r="A257" s="174" t="s">
        <v>8593</v>
      </c>
      <c r="B257" s="174" t="s">
        <v>8594</v>
      </c>
      <c r="C257" s="174"/>
      <c r="D257" s="177"/>
      <c r="E257" s="174" t="s">
        <v>220</v>
      </c>
      <c r="F257" s="174"/>
      <c r="G257" s="203" t="s">
        <v>1920</v>
      </c>
      <c r="H257" s="174" t="s">
        <v>8595</v>
      </c>
      <c r="I257" s="188" t="s">
        <v>166</v>
      </c>
      <c r="J257" s="187" t="s">
        <v>8383</v>
      </c>
      <c r="K257" s="187"/>
      <c r="L257" s="188" t="s">
        <v>169</v>
      </c>
      <c r="M257" s="370">
        <v>4</v>
      </c>
      <c r="N257" s="472"/>
      <c r="O257" s="183">
        <v>5</v>
      </c>
      <c r="P257" s="183" t="s">
        <v>177</v>
      </c>
      <c r="Q257" s="467"/>
    </row>
    <row r="258" spans="1:17" ht="30">
      <c r="A258" s="174" t="s">
        <v>8596</v>
      </c>
      <c r="B258" s="174" t="s">
        <v>8597</v>
      </c>
      <c r="C258" s="174"/>
      <c r="D258" s="177"/>
      <c r="E258" s="174" t="s">
        <v>220</v>
      </c>
      <c r="F258" s="174"/>
      <c r="G258" s="203" t="s">
        <v>1920</v>
      </c>
      <c r="H258" s="174" t="s">
        <v>8598</v>
      </c>
      <c r="I258" s="188" t="s">
        <v>166</v>
      </c>
      <c r="J258" s="187" t="s">
        <v>8383</v>
      </c>
      <c r="K258" s="187"/>
      <c r="L258" s="188" t="s">
        <v>169</v>
      </c>
      <c r="M258" s="370">
        <v>4</v>
      </c>
      <c r="N258" s="472"/>
      <c r="O258" s="183">
        <v>5</v>
      </c>
      <c r="P258" s="183" t="s">
        <v>177</v>
      </c>
      <c r="Q258" s="467"/>
    </row>
    <row r="259" spans="1:17" ht="40">
      <c r="A259" s="174" t="s">
        <v>7909</v>
      </c>
      <c r="B259" s="174" t="s">
        <v>440</v>
      </c>
      <c r="C259" s="174"/>
      <c r="D259" s="174"/>
      <c r="E259" s="174" t="s">
        <v>220</v>
      </c>
      <c r="F259" s="174"/>
      <c r="G259" s="173" t="s">
        <v>6594</v>
      </c>
      <c r="H259" s="177" t="s">
        <v>8599</v>
      </c>
      <c r="I259" s="187" t="s">
        <v>443</v>
      </c>
      <c r="J259" s="188" t="s">
        <v>8600</v>
      </c>
      <c r="K259" s="188"/>
      <c r="L259" s="188" t="s">
        <v>169</v>
      </c>
      <c r="M259" s="370">
        <v>4</v>
      </c>
      <c r="N259" s="472"/>
      <c r="O259" s="183">
        <v>4</v>
      </c>
      <c r="P259" s="183" t="s">
        <v>177</v>
      </c>
      <c r="Q259" s="467"/>
    </row>
    <row r="260" spans="1:17" ht="10.5">
      <c r="A260" s="174" t="s">
        <v>8601</v>
      </c>
      <c r="B260" s="174" t="s">
        <v>8602</v>
      </c>
      <c r="C260" s="174"/>
      <c r="D260" s="177"/>
      <c r="E260" s="174" t="s">
        <v>220</v>
      </c>
      <c r="F260" s="174"/>
      <c r="G260" s="203" t="s">
        <v>6594</v>
      </c>
      <c r="H260" s="174" t="s">
        <v>8603</v>
      </c>
      <c r="I260" s="188" t="s">
        <v>166</v>
      </c>
      <c r="J260" s="187" t="s">
        <v>8332</v>
      </c>
      <c r="K260" s="187"/>
      <c r="L260" s="188" t="s">
        <v>169</v>
      </c>
      <c r="M260" s="370">
        <v>4</v>
      </c>
      <c r="N260" s="472"/>
      <c r="O260" s="183">
        <v>5</v>
      </c>
      <c r="P260" s="183" t="s">
        <v>177</v>
      </c>
      <c r="Q260" s="467"/>
    </row>
    <row r="261" spans="1:17" ht="10.5">
      <c r="A261" s="174" t="s">
        <v>8604</v>
      </c>
      <c r="B261" s="174" t="s">
        <v>8605</v>
      </c>
      <c r="C261" s="174"/>
      <c r="D261" s="177"/>
      <c r="E261" s="174" t="s">
        <v>220</v>
      </c>
      <c r="F261" s="174"/>
      <c r="G261" s="203" t="s">
        <v>6594</v>
      </c>
      <c r="H261" s="174" t="s">
        <v>8606</v>
      </c>
      <c r="I261" s="188" t="s">
        <v>176</v>
      </c>
      <c r="J261" s="187">
        <v>9999.99</v>
      </c>
      <c r="K261" s="187"/>
      <c r="L261" s="188" t="s">
        <v>169</v>
      </c>
      <c r="M261" s="370">
        <v>4</v>
      </c>
      <c r="N261" s="472"/>
      <c r="O261" s="183">
        <v>5</v>
      </c>
      <c r="P261" s="183" t="s">
        <v>177</v>
      </c>
      <c r="Q261" s="467"/>
    </row>
    <row r="262" spans="1:17" ht="10.5">
      <c r="A262" s="174" t="s">
        <v>8607</v>
      </c>
      <c r="B262" s="174" t="s">
        <v>8608</v>
      </c>
      <c r="C262" s="174"/>
      <c r="D262" s="177"/>
      <c r="E262" s="174" t="s">
        <v>220</v>
      </c>
      <c r="F262" s="174"/>
      <c r="G262" s="203" t="s">
        <v>6594</v>
      </c>
      <c r="H262" s="174" t="s">
        <v>8609</v>
      </c>
      <c r="I262" s="188" t="s">
        <v>176</v>
      </c>
      <c r="J262" s="187">
        <v>99.99</v>
      </c>
      <c r="K262" s="187"/>
      <c r="L262" s="188" t="s">
        <v>169</v>
      </c>
      <c r="M262" s="370">
        <v>4</v>
      </c>
      <c r="N262" s="472"/>
      <c r="O262" s="183">
        <v>5</v>
      </c>
      <c r="P262" s="183" t="s">
        <v>177</v>
      </c>
      <c r="Q262" s="467"/>
    </row>
    <row r="263" spans="1:17" ht="10.5">
      <c r="A263" s="174" t="s">
        <v>8610</v>
      </c>
      <c r="B263" s="174" t="s">
        <v>8611</v>
      </c>
      <c r="C263" s="174"/>
      <c r="D263" s="177"/>
      <c r="E263" s="174" t="s">
        <v>220</v>
      </c>
      <c r="F263" s="174"/>
      <c r="G263" s="203" t="s">
        <v>8612</v>
      </c>
      <c r="H263" s="174" t="s">
        <v>8613</v>
      </c>
      <c r="I263" s="188" t="s">
        <v>166</v>
      </c>
      <c r="J263" s="187" t="s">
        <v>8332</v>
      </c>
      <c r="K263" s="187"/>
      <c r="L263" s="188" t="s">
        <v>169</v>
      </c>
      <c r="M263" s="370">
        <v>4</v>
      </c>
      <c r="N263" s="472"/>
      <c r="O263" s="183">
        <v>5</v>
      </c>
      <c r="P263" s="183" t="s">
        <v>177</v>
      </c>
      <c r="Q263" s="467"/>
    </row>
    <row r="264" spans="1:17" ht="10.5">
      <c r="A264" s="174" t="s">
        <v>8614</v>
      </c>
      <c r="B264" s="174" t="s">
        <v>8615</v>
      </c>
      <c r="C264" s="174"/>
      <c r="D264" s="177"/>
      <c r="E264" s="174" t="s">
        <v>220</v>
      </c>
      <c r="F264" s="174"/>
      <c r="G264" s="203" t="s">
        <v>8612</v>
      </c>
      <c r="H264" s="174" t="s">
        <v>8616</v>
      </c>
      <c r="I264" s="188" t="s">
        <v>176</v>
      </c>
      <c r="J264" s="187">
        <v>9999.99</v>
      </c>
      <c r="K264" s="187"/>
      <c r="L264" s="188" t="s">
        <v>169</v>
      </c>
      <c r="M264" s="370">
        <v>4</v>
      </c>
      <c r="N264" s="472"/>
      <c r="O264" s="183">
        <v>5</v>
      </c>
      <c r="P264" s="183" t="s">
        <v>177</v>
      </c>
      <c r="Q264" s="467"/>
    </row>
    <row r="265" spans="1:17" ht="10.5">
      <c r="A265" s="174" t="s">
        <v>8617</v>
      </c>
      <c r="B265" s="174" t="s">
        <v>8618</v>
      </c>
      <c r="C265" s="174"/>
      <c r="D265" s="177"/>
      <c r="E265" s="174" t="s">
        <v>220</v>
      </c>
      <c r="F265" s="174"/>
      <c r="G265" s="203" t="s">
        <v>8612</v>
      </c>
      <c r="H265" s="174" t="s">
        <v>8619</v>
      </c>
      <c r="I265" s="188" t="s">
        <v>176</v>
      </c>
      <c r="J265" s="187">
        <v>99.99</v>
      </c>
      <c r="K265" s="187"/>
      <c r="L265" s="188" t="s">
        <v>169</v>
      </c>
      <c r="M265" s="370">
        <v>4</v>
      </c>
      <c r="N265" s="472"/>
      <c r="O265" s="183">
        <v>5</v>
      </c>
      <c r="P265" s="183" t="s">
        <v>177</v>
      </c>
      <c r="Q265" s="467"/>
    </row>
    <row r="266" spans="1:17" ht="10.5">
      <c r="A266" s="174" t="s">
        <v>8620</v>
      </c>
      <c r="B266" s="174" t="s">
        <v>8621</v>
      </c>
      <c r="C266" s="174"/>
      <c r="D266" s="177"/>
      <c r="E266" s="174" t="s">
        <v>220</v>
      </c>
      <c r="F266" s="174"/>
      <c r="G266" s="203" t="s">
        <v>6594</v>
      </c>
      <c r="H266" s="174" t="s">
        <v>8622</v>
      </c>
      <c r="I266" s="188" t="s">
        <v>166</v>
      </c>
      <c r="J266" s="187" t="s">
        <v>8332</v>
      </c>
      <c r="K266" s="187"/>
      <c r="L266" s="188" t="s">
        <v>169</v>
      </c>
      <c r="M266" s="370">
        <v>4</v>
      </c>
      <c r="N266" s="472"/>
      <c r="O266" s="183">
        <v>5</v>
      </c>
      <c r="P266" s="183" t="s">
        <v>177</v>
      </c>
      <c r="Q266" s="467"/>
    </row>
    <row r="267" spans="1:17" ht="10.5">
      <c r="A267" s="174" t="s">
        <v>8623</v>
      </c>
      <c r="B267" s="174" t="s">
        <v>8624</v>
      </c>
      <c r="C267" s="174"/>
      <c r="D267" s="177"/>
      <c r="E267" s="174" t="s">
        <v>220</v>
      </c>
      <c r="F267" s="174"/>
      <c r="G267" s="203" t="s">
        <v>6594</v>
      </c>
      <c r="H267" s="174" t="s">
        <v>8625</v>
      </c>
      <c r="I267" s="188" t="s">
        <v>166</v>
      </c>
      <c r="J267" s="187" t="s">
        <v>8332</v>
      </c>
      <c r="K267" s="187"/>
      <c r="L267" s="188" t="s">
        <v>169</v>
      </c>
      <c r="M267" s="370">
        <v>4</v>
      </c>
      <c r="N267" s="472"/>
      <c r="O267" s="183">
        <v>5</v>
      </c>
      <c r="P267" s="183" t="s">
        <v>177</v>
      </c>
      <c r="Q267" s="467"/>
    </row>
    <row r="268" spans="1:17" ht="10.5">
      <c r="A268" s="174" t="s">
        <v>8626</v>
      </c>
      <c r="B268" s="174" t="s">
        <v>8627</v>
      </c>
      <c r="C268" s="174"/>
      <c r="D268" s="177"/>
      <c r="E268" s="174" t="s">
        <v>220</v>
      </c>
      <c r="F268" s="174"/>
      <c r="G268" s="203" t="s">
        <v>6594</v>
      </c>
      <c r="H268" s="174" t="s">
        <v>8628</v>
      </c>
      <c r="I268" s="188" t="s">
        <v>166</v>
      </c>
      <c r="J268" s="187" t="s">
        <v>8332</v>
      </c>
      <c r="K268" s="187"/>
      <c r="L268" s="188" t="s">
        <v>169</v>
      </c>
      <c r="M268" s="370">
        <v>4</v>
      </c>
      <c r="N268" s="472"/>
      <c r="O268" s="183">
        <v>5</v>
      </c>
      <c r="P268" s="183" t="s">
        <v>177</v>
      </c>
      <c r="Q268" s="467"/>
    </row>
    <row r="269" spans="1:17" ht="10.5">
      <c r="A269" s="174" t="s">
        <v>8629</v>
      </c>
      <c r="B269" s="174" t="s">
        <v>8630</v>
      </c>
      <c r="C269" s="174"/>
      <c r="D269" s="177"/>
      <c r="E269" s="174" t="s">
        <v>220</v>
      </c>
      <c r="F269" s="174"/>
      <c r="G269" s="203" t="s">
        <v>6594</v>
      </c>
      <c r="H269" s="174" t="s">
        <v>8631</v>
      </c>
      <c r="I269" s="188" t="s">
        <v>166</v>
      </c>
      <c r="J269" s="187" t="s">
        <v>8332</v>
      </c>
      <c r="K269" s="187"/>
      <c r="L269" s="188" t="s">
        <v>169</v>
      </c>
      <c r="M269" s="370">
        <v>4</v>
      </c>
      <c r="N269" s="472"/>
      <c r="O269" s="183">
        <v>5</v>
      </c>
      <c r="P269" s="183" t="s">
        <v>177</v>
      </c>
      <c r="Q269" s="467"/>
    </row>
    <row r="270" spans="1:17" ht="10.5">
      <c r="A270" s="174" t="s">
        <v>8632</v>
      </c>
      <c r="B270" s="174" t="s">
        <v>8633</v>
      </c>
      <c r="C270" s="174"/>
      <c r="D270" s="177"/>
      <c r="E270" s="174" t="s">
        <v>220</v>
      </c>
      <c r="F270" s="174"/>
      <c r="G270" s="203" t="s">
        <v>6594</v>
      </c>
      <c r="H270" s="174" t="s">
        <v>8634</v>
      </c>
      <c r="I270" s="188" t="s">
        <v>166</v>
      </c>
      <c r="J270" s="187" t="s">
        <v>8332</v>
      </c>
      <c r="K270" s="187"/>
      <c r="L270" s="188" t="s">
        <v>169</v>
      </c>
      <c r="M270" s="370">
        <v>4</v>
      </c>
      <c r="N270" s="472"/>
      <c r="O270" s="183">
        <v>5</v>
      </c>
      <c r="P270" s="183" t="s">
        <v>177</v>
      </c>
      <c r="Q270" s="467"/>
    </row>
    <row r="271" spans="1:17" ht="20">
      <c r="A271" s="174" t="s">
        <v>8635</v>
      </c>
      <c r="B271" s="174" t="s">
        <v>8636</v>
      </c>
      <c r="C271" s="174"/>
      <c r="D271" s="177"/>
      <c r="E271" s="174" t="s">
        <v>220</v>
      </c>
      <c r="F271" s="174"/>
      <c r="G271" s="203" t="s">
        <v>6594</v>
      </c>
      <c r="H271" s="174" t="s">
        <v>8637</v>
      </c>
      <c r="I271" s="188" t="s">
        <v>166</v>
      </c>
      <c r="J271" s="187" t="s">
        <v>8332</v>
      </c>
      <c r="K271" s="187"/>
      <c r="L271" s="188" t="s">
        <v>169</v>
      </c>
      <c r="M271" s="370">
        <v>4</v>
      </c>
      <c r="N271" s="472"/>
      <c r="O271" s="183">
        <v>5</v>
      </c>
      <c r="P271" s="183" t="s">
        <v>177</v>
      </c>
      <c r="Q271" s="467"/>
    </row>
    <row r="272" spans="1:17" ht="10.5">
      <c r="A272" s="174" t="s">
        <v>8638</v>
      </c>
      <c r="B272" s="174" t="s">
        <v>8639</v>
      </c>
      <c r="C272" s="174"/>
      <c r="D272" s="177"/>
      <c r="E272" s="174" t="s">
        <v>220</v>
      </c>
      <c r="F272" s="174"/>
      <c r="G272" s="203" t="s">
        <v>6594</v>
      </c>
      <c r="H272" s="174" t="s">
        <v>8640</v>
      </c>
      <c r="I272" s="188" t="s">
        <v>166</v>
      </c>
      <c r="J272" s="187" t="s">
        <v>8332</v>
      </c>
      <c r="K272" s="187"/>
      <c r="L272" s="188" t="s">
        <v>169</v>
      </c>
      <c r="M272" s="370">
        <v>4</v>
      </c>
      <c r="N272" s="472"/>
      <c r="O272" s="183">
        <v>5</v>
      </c>
      <c r="P272" s="183" t="s">
        <v>177</v>
      </c>
      <c r="Q272" s="467"/>
    </row>
    <row r="273" spans="1:17" ht="10.5">
      <c r="A273" s="174" t="s">
        <v>8641</v>
      </c>
      <c r="B273" s="174" t="s">
        <v>8642</v>
      </c>
      <c r="C273" s="174"/>
      <c r="D273" s="177"/>
      <c r="E273" s="174" t="s">
        <v>220</v>
      </c>
      <c r="F273" s="174"/>
      <c r="G273" s="203" t="s">
        <v>6594</v>
      </c>
      <c r="H273" s="174" t="s">
        <v>8643</v>
      </c>
      <c r="I273" s="188" t="s">
        <v>166</v>
      </c>
      <c r="J273" s="187" t="s">
        <v>8332</v>
      </c>
      <c r="K273" s="187"/>
      <c r="L273" s="188" t="s">
        <v>169</v>
      </c>
      <c r="M273" s="370">
        <v>4</v>
      </c>
      <c r="N273" s="472"/>
      <c r="O273" s="183">
        <v>5</v>
      </c>
      <c r="P273" s="183" t="s">
        <v>177</v>
      </c>
      <c r="Q273" s="467"/>
    </row>
    <row r="274" spans="1:17" ht="10.5">
      <c r="A274" s="174" t="s">
        <v>8644</v>
      </c>
      <c r="B274" s="174" t="s">
        <v>8645</v>
      </c>
      <c r="C274" s="174"/>
      <c r="D274" s="177"/>
      <c r="E274" s="174" t="s">
        <v>220</v>
      </c>
      <c r="F274" s="174"/>
      <c r="G274" s="203" t="s">
        <v>6594</v>
      </c>
      <c r="H274" s="174" t="s">
        <v>8646</v>
      </c>
      <c r="I274" s="188" t="s">
        <v>166</v>
      </c>
      <c r="J274" s="187" t="s">
        <v>8332</v>
      </c>
      <c r="K274" s="187"/>
      <c r="L274" s="188" t="s">
        <v>169</v>
      </c>
      <c r="M274" s="370">
        <v>4</v>
      </c>
      <c r="N274" s="472"/>
      <c r="O274" s="183">
        <v>5</v>
      </c>
      <c r="P274" s="183" t="s">
        <v>177</v>
      </c>
      <c r="Q274" s="467"/>
    </row>
    <row r="275" spans="1:17" ht="20">
      <c r="A275" s="174" t="s">
        <v>8647</v>
      </c>
      <c r="B275" s="174" t="s">
        <v>8648</v>
      </c>
      <c r="C275" s="174"/>
      <c r="D275" s="177"/>
      <c r="E275" s="174" t="s">
        <v>220</v>
      </c>
      <c r="F275" s="174"/>
      <c r="G275" s="203" t="s">
        <v>6594</v>
      </c>
      <c r="H275" s="174" t="s">
        <v>8649</v>
      </c>
      <c r="I275" s="188" t="s">
        <v>166</v>
      </c>
      <c r="J275" s="187" t="s">
        <v>8332</v>
      </c>
      <c r="K275" s="187"/>
      <c r="L275" s="188" t="s">
        <v>169</v>
      </c>
      <c r="M275" s="370">
        <v>4</v>
      </c>
      <c r="N275" s="472"/>
      <c r="O275" s="183">
        <v>5</v>
      </c>
      <c r="P275" s="183" t="s">
        <v>177</v>
      </c>
      <c r="Q275" s="467"/>
    </row>
    <row r="276" spans="1:17" ht="30">
      <c r="A276" s="174" t="s">
        <v>8650</v>
      </c>
      <c r="B276" s="174" t="s">
        <v>8651</v>
      </c>
      <c r="C276" s="174"/>
      <c r="D276" s="177"/>
      <c r="E276" s="174" t="s">
        <v>220</v>
      </c>
      <c r="F276" s="174"/>
      <c r="G276" s="203" t="s">
        <v>6594</v>
      </c>
      <c r="H276" s="174" t="s">
        <v>8652</v>
      </c>
      <c r="I276" s="188" t="s">
        <v>166</v>
      </c>
      <c r="J276" s="187" t="s">
        <v>8332</v>
      </c>
      <c r="K276" s="187"/>
      <c r="L276" s="188" t="s">
        <v>169</v>
      </c>
      <c r="M276" s="370">
        <v>4</v>
      </c>
      <c r="N276" s="472"/>
      <c r="O276" s="183">
        <v>5</v>
      </c>
      <c r="P276" s="183" t="s">
        <v>177</v>
      </c>
      <c r="Q276" s="467"/>
    </row>
    <row r="277" spans="1:17" ht="10.5">
      <c r="A277" s="174" t="s">
        <v>8653</v>
      </c>
      <c r="B277" s="174" t="s">
        <v>8654</v>
      </c>
      <c r="C277" s="174"/>
      <c r="D277" s="177"/>
      <c r="E277" s="174" t="s">
        <v>220</v>
      </c>
      <c r="F277" s="174"/>
      <c r="G277" s="203" t="s">
        <v>6594</v>
      </c>
      <c r="H277" s="174" t="s">
        <v>8655</v>
      </c>
      <c r="I277" s="188" t="s">
        <v>166</v>
      </c>
      <c r="J277" s="187" t="s">
        <v>8332</v>
      </c>
      <c r="K277" s="187"/>
      <c r="L277" s="188" t="s">
        <v>169</v>
      </c>
      <c r="M277" s="370">
        <v>4</v>
      </c>
      <c r="N277" s="472"/>
      <c r="O277" s="183">
        <v>5</v>
      </c>
      <c r="P277" s="183" t="s">
        <v>177</v>
      </c>
      <c r="Q277" s="467"/>
    </row>
    <row r="278" spans="1:17" ht="10.5">
      <c r="A278" s="174" t="s">
        <v>8656</v>
      </c>
      <c r="B278" s="174" t="s">
        <v>8657</v>
      </c>
      <c r="C278" s="174"/>
      <c r="D278" s="177"/>
      <c r="E278" s="174" t="s">
        <v>220</v>
      </c>
      <c r="F278" s="174"/>
      <c r="G278" s="203" t="s">
        <v>8612</v>
      </c>
      <c r="H278" s="174" t="s">
        <v>8658</v>
      </c>
      <c r="I278" s="188" t="s">
        <v>176</v>
      </c>
      <c r="J278" s="187">
        <v>99</v>
      </c>
      <c r="K278" s="187"/>
      <c r="L278" s="188" t="s">
        <v>169</v>
      </c>
      <c r="M278" s="370">
        <v>4</v>
      </c>
      <c r="N278" s="472"/>
      <c r="O278" s="183">
        <v>5</v>
      </c>
      <c r="P278" s="183" t="s">
        <v>177</v>
      </c>
      <c r="Q278" s="467"/>
    </row>
    <row r="279" spans="1:17" ht="10.5">
      <c r="A279" s="174" t="s">
        <v>8659</v>
      </c>
      <c r="B279" s="174" t="s">
        <v>8660</v>
      </c>
      <c r="C279" s="174"/>
      <c r="D279" s="177"/>
      <c r="E279" s="174" t="s">
        <v>220</v>
      </c>
      <c r="F279" s="174"/>
      <c r="G279" s="203" t="s">
        <v>8612</v>
      </c>
      <c r="H279" s="174" t="s">
        <v>8661</v>
      </c>
      <c r="I279" s="188" t="s">
        <v>176</v>
      </c>
      <c r="J279" s="187">
        <v>99</v>
      </c>
      <c r="K279" s="187"/>
      <c r="L279" s="188" t="s">
        <v>169</v>
      </c>
      <c r="M279" s="370">
        <v>4</v>
      </c>
      <c r="N279" s="472"/>
      <c r="O279" s="183">
        <v>5</v>
      </c>
      <c r="P279" s="183" t="s">
        <v>177</v>
      </c>
      <c r="Q279" s="467"/>
    </row>
    <row r="280" spans="1:17" ht="10.5">
      <c r="A280" s="174" t="s">
        <v>8662</v>
      </c>
      <c r="B280" s="174" t="s">
        <v>8663</v>
      </c>
      <c r="C280" s="174"/>
      <c r="D280" s="177"/>
      <c r="E280" s="174" t="s">
        <v>220</v>
      </c>
      <c r="F280" s="174"/>
      <c r="G280" s="203" t="s">
        <v>8612</v>
      </c>
      <c r="H280" s="174" t="s">
        <v>8664</v>
      </c>
      <c r="I280" s="188" t="s">
        <v>176</v>
      </c>
      <c r="J280" s="187">
        <v>99</v>
      </c>
      <c r="K280" s="187"/>
      <c r="L280" s="188" t="s">
        <v>169</v>
      </c>
      <c r="M280" s="370">
        <v>4</v>
      </c>
      <c r="N280" s="472"/>
      <c r="O280" s="183">
        <v>5</v>
      </c>
      <c r="P280" s="183" t="s">
        <v>177</v>
      </c>
      <c r="Q280" s="467"/>
    </row>
    <row r="281" spans="1:17" ht="10.5">
      <c r="A281" s="174" t="s">
        <v>8665</v>
      </c>
      <c r="B281" s="174" t="s">
        <v>8666</v>
      </c>
      <c r="C281" s="174"/>
      <c r="D281" s="177"/>
      <c r="E281" s="174" t="s">
        <v>220</v>
      </c>
      <c r="F281" s="174"/>
      <c r="G281" s="203" t="s">
        <v>8612</v>
      </c>
      <c r="H281" s="174" t="s">
        <v>8667</v>
      </c>
      <c r="I281" s="188" t="s">
        <v>176</v>
      </c>
      <c r="J281" s="187">
        <v>99.998999999999995</v>
      </c>
      <c r="K281" s="187"/>
      <c r="L281" s="188" t="s">
        <v>169</v>
      </c>
      <c r="M281" s="370">
        <v>4</v>
      </c>
      <c r="N281" s="472"/>
      <c r="O281" s="183">
        <v>5</v>
      </c>
      <c r="P281" s="183" t="s">
        <v>177</v>
      </c>
      <c r="Q281" s="467"/>
    </row>
    <row r="282" spans="1:17" ht="20">
      <c r="A282" s="174" t="s">
        <v>8668</v>
      </c>
      <c r="B282" s="174" t="s">
        <v>8669</v>
      </c>
      <c r="C282" s="174"/>
      <c r="D282" s="177"/>
      <c r="E282" s="174" t="s">
        <v>220</v>
      </c>
      <c r="F282" s="174"/>
      <c r="G282" s="203" t="s">
        <v>8612</v>
      </c>
      <c r="H282" s="174" t="s">
        <v>8670</v>
      </c>
      <c r="I282" s="188" t="s">
        <v>176</v>
      </c>
      <c r="J282" s="187" t="s">
        <v>8671</v>
      </c>
      <c r="K282" s="187"/>
      <c r="L282" s="188" t="s">
        <v>169</v>
      </c>
      <c r="M282" s="370">
        <v>4</v>
      </c>
      <c r="N282" s="472"/>
      <c r="O282" s="183">
        <v>5</v>
      </c>
      <c r="P282" s="183" t="s">
        <v>177</v>
      </c>
      <c r="Q282" s="467"/>
    </row>
    <row r="283" spans="1:17" ht="10.5">
      <c r="A283" s="174" t="s">
        <v>8672</v>
      </c>
      <c r="B283" s="174" t="s">
        <v>8673</v>
      </c>
      <c r="C283" s="174"/>
      <c r="D283" s="177"/>
      <c r="E283" s="174" t="s">
        <v>220</v>
      </c>
      <c r="F283" s="174"/>
      <c r="G283" s="203" t="s">
        <v>6594</v>
      </c>
      <c r="H283" s="174" t="s">
        <v>8674</v>
      </c>
      <c r="I283" s="188" t="s">
        <v>176</v>
      </c>
      <c r="J283" s="187">
        <v>99</v>
      </c>
      <c r="K283" s="187"/>
      <c r="L283" s="188" t="s">
        <v>169</v>
      </c>
      <c r="M283" s="370">
        <v>4</v>
      </c>
      <c r="N283" s="472"/>
      <c r="O283" s="183">
        <v>5</v>
      </c>
      <c r="P283" s="183" t="s">
        <v>177</v>
      </c>
      <c r="Q283" s="467"/>
    </row>
    <row r="284" spans="1:17" ht="10.5">
      <c r="A284" s="174" t="s">
        <v>8675</v>
      </c>
      <c r="B284" s="174" t="s">
        <v>8676</v>
      </c>
      <c r="C284" s="174"/>
      <c r="D284" s="177"/>
      <c r="E284" s="174" t="s">
        <v>220</v>
      </c>
      <c r="F284" s="174"/>
      <c r="G284" s="203" t="s">
        <v>6594</v>
      </c>
      <c r="H284" s="174" t="s">
        <v>8677</v>
      </c>
      <c r="I284" s="188" t="s">
        <v>176</v>
      </c>
      <c r="J284" s="187">
        <v>99</v>
      </c>
      <c r="K284" s="187"/>
      <c r="L284" s="188" t="s">
        <v>169</v>
      </c>
      <c r="M284" s="370">
        <v>4</v>
      </c>
      <c r="N284" s="472"/>
      <c r="O284" s="183">
        <v>5</v>
      </c>
      <c r="P284" s="183" t="s">
        <v>177</v>
      </c>
      <c r="Q284" s="467"/>
    </row>
    <row r="285" spans="1:17" ht="10.5">
      <c r="A285" s="174" t="s">
        <v>8678</v>
      </c>
      <c r="B285" s="174" t="s">
        <v>8679</v>
      </c>
      <c r="C285" s="174"/>
      <c r="D285" s="177"/>
      <c r="E285" s="174" t="s">
        <v>220</v>
      </c>
      <c r="F285" s="174"/>
      <c r="G285" s="203" t="s">
        <v>6594</v>
      </c>
      <c r="H285" s="174" t="s">
        <v>8680</v>
      </c>
      <c r="I285" s="188" t="s">
        <v>176</v>
      </c>
      <c r="J285" s="187">
        <v>99</v>
      </c>
      <c r="K285" s="187"/>
      <c r="L285" s="188" t="s">
        <v>169</v>
      </c>
      <c r="M285" s="370">
        <v>4</v>
      </c>
      <c r="N285" s="472"/>
      <c r="O285" s="183">
        <v>5</v>
      </c>
      <c r="P285" s="183" t="s">
        <v>177</v>
      </c>
      <c r="Q285" s="467"/>
    </row>
    <row r="286" spans="1:17" ht="10.5">
      <c r="A286" s="174" t="s">
        <v>8681</v>
      </c>
      <c r="B286" s="174" t="s">
        <v>8682</v>
      </c>
      <c r="C286" s="174"/>
      <c r="D286" s="177"/>
      <c r="E286" s="174" t="s">
        <v>220</v>
      </c>
      <c r="F286" s="174"/>
      <c r="G286" s="203" t="s">
        <v>6594</v>
      </c>
      <c r="H286" s="174" t="s">
        <v>8683</v>
      </c>
      <c r="I286" s="188" t="s">
        <v>176</v>
      </c>
      <c r="J286" s="187">
        <v>99.998999999999995</v>
      </c>
      <c r="K286" s="187"/>
      <c r="L286" s="188" t="s">
        <v>169</v>
      </c>
      <c r="M286" s="370">
        <v>4</v>
      </c>
      <c r="N286" s="472"/>
      <c r="O286" s="183">
        <v>5</v>
      </c>
      <c r="P286" s="183" t="s">
        <v>177</v>
      </c>
      <c r="Q286" s="467"/>
    </row>
    <row r="287" spans="1:17" ht="10.5">
      <c r="A287" s="174" t="s">
        <v>8684</v>
      </c>
      <c r="B287" s="174" t="s">
        <v>8685</v>
      </c>
      <c r="C287" s="174"/>
      <c r="D287" s="177"/>
      <c r="E287" s="174" t="s">
        <v>220</v>
      </c>
      <c r="F287" s="174"/>
      <c r="G287" s="203" t="s">
        <v>6594</v>
      </c>
      <c r="H287" s="174" t="s">
        <v>8686</v>
      </c>
      <c r="I287" s="188" t="s">
        <v>176</v>
      </c>
      <c r="J287" s="187" t="s">
        <v>8671</v>
      </c>
      <c r="K287" s="187"/>
      <c r="L287" s="188" t="s">
        <v>169</v>
      </c>
      <c r="M287" s="370">
        <v>4</v>
      </c>
      <c r="N287" s="472"/>
      <c r="O287" s="183">
        <v>5</v>
      </c>
      <c r="P287" s="183" t="s">
        <v>177</v>
      </c>
      <c r="Q287" s="467"/>
    </row>
    <row r="288" spans="1:17" ht="20">
      <c r="A288" s="174" t="s">
        <v>8687</v>
      </c>
      <c r="B288" s="174" t="s">
        <v>8688</v>
      </c>
      <c r="C288" s="174"/>
      <c r="D288" s="177"/>
      <c r="E288" s="174" t="s">
        <v>220</v>
      </c>
      <c r="F288" s="174"/>
      <c r="G288" s="203" t="s">
        <v>8612</v>
      </c>
      <c r="H288" s="174" t="s">
        <v>8689</v>
      </c>
      <c r="I288" s="188" t="s">
        <v>182</v>
      </c>
      <c r="J288" s="187" t="s">
        <v>8690</v>
      </c>
      <c r="K288" s="187"/>
      <c r="L288" s="188" t="s">
        <v>169</v>
      </c>
      <c r="M288" s="370">
        <v>4</v>
      </c>
      <c r="N288" s="472"/>
      <c r="O288" s="183">
        <v>5</v>
      </c>
      <c r="P288" s="183" t="s">
        <v>177</v>
      </c>
      <c r="Q288" s="467"/>
    </row>
    <row r="289" spans="1:17" ht="20">
      <c r="A289" s="174" t="s">
        <v>8691</v>
      </c>
      <c r="B289" s="174" t="s">
        <v>8692</v>
      </c>
      <c r="C289" s="174"/>
      <c r="D289" s="177"/>
      <c r="E289" s="174" t="s">
        <v>220</v>
      </c>
      <c r="F289" s="174"/>
      <c r="G289" s="203" t="s">
        <v>6594</v>
      </c>
      <c r="H289" s="174" t="s">
        <v>8693</v>
      </c>
      <c r="I289" s="188" t="s">
        <v>182</v>
      </c>
      <c r="J289" s="187" t="s">
        <v>8690</v>
      </c>
      <c r="K289" s="187"/>
      <c r="L289" s="188" t="s">
        <v>169</v>
      </c>
      <c r="M289" s="370">
        <v>4</v>
      </c>
      <c r="N289" s="472"/>
      <c r="O289" s="183">
        <v>5</v>
      </c>
      <c r="P289" s="183" t="s">
        <v>177</v>
      </c>
      <c r="Q289" s="467"/>
    </row>
    <row r="290" spans="1:17" ht="20">
      <c r="A290" s="174" t="s">
        <v>8694</v>
      </c>
      <c r="B290" s="174" t="s">
        <v>8695</v>
      </c>
      <c r="C290" s="174"/>
      <c r="D290" s="177"/>
      <c r="E290" s="174" t="s">
        <v>220</v>
      </c>
      <c r="F290" s="174"/>
      <c r="G290" s="203" t="s">
        <v>8612</v>
      </c>
      <c r="H290" s="174" t="s">
        <v>8696</v>
      </c>
      <c r="I290" s="188" t="s">
        <v>182</v>
      </c>
      <c r="J290" s="187" t="s">
        <v>8697</v>
      </c>
      <c r="K290" s="187"/>
      <c r="L290" s="188" t="s">
        <v>169</v>
      </c>
      <c r="M290" s="370">
        <v>4</v>
      </c>
      <c r="N290" s="472"/>
      <c r="O290" s="183">
        <v>5</v>
      </c>
      <c r="P290" s="183" t="s">
        <v>177</v>
      </c>
      <c r="Q290" s="467"/>
    </row>
    <row r="291" spans="1:17" ht="20">
      <c r="A291" s="174" t="s">
        <v>8698</v>
      </c>
      <c r="B291" s="174" t="s">
        <v>8699</v>
      </c>
      <c r="C291" s="174"/>
      <c r="D291" s="177"/>
      <c r="E291" s="174" t="s">
        <v>220</v>
      </c>
      <c r="F291" s="174"/>
      <c r="G291" s="203" t="s">
        <v>6594</v>
      </c>
      <c r="H291" s="174" t="s">
        <v>8700</v>
      </c>
      <c r="I291" s="188" t="s">
        <v>182</v>
      </c>
      <c r="J291" s="187" t="s">
        <v>8697</v>
      </c>
      <c r="K291" s="187"/>
      <c r="L291" s="188" t="s">
        <v>169</v>
      </c>
      <c r="M291" s="370">
        <v>4</v>
      </c>
      <c r="N291" s="472"/>
      <c r="O291" s="183">
        <v>5</v>
      </c>
      <c r="P291" s="183" t="s">
        <v>177</v>
      </c>
      <c r="Q291" s="467"/>
    </row>
    <row r="292" spans="1:17" ht="20">
      <c r="A292" s="174" t="s">
        <v>8701</v>
      </c>
      <c r="B292" s="174" t="s">
        <v>8702</v>
      </c>
      <c r="C292" s="174"/>
      <c r="D292" s="177"/>
      <c r="E292" s="174" t="s">
        <v>220</v>
      </c>
      <c r="F292" s="174"/>
      <c r="G292" s="203" t="s">
        <v>6594</v>
      </c>
      <c r="H292" s="174" t="s">
        <v>8703</v>
      </c>
      <c r="I292" s="188" t="s">
        <v>182</v>
      </c>
      <c r="J292" s="187" t="s">
        <v>8690</v>
      </c>
      <c r="K292" s="187"/>
      <c r="L292" s="188" t="s">
        <v>169</v>
      </c>
      <c r="M292" s="370">
        <v>4</v>
      </c>
      <c r="N292" s="472"/>
      <c r="O292" s="183">
        <v>5</v>
      </c>
      <c r="P292" s="183" t="s">
        <v>177</v>
      </c>
      <c r="Q292" s="467"/>
    </row>
    <row r="293" spans="1:17" ht="20">
      <c r="A293" s="174" t="s">
        <v>8704</v>
      </c>
      <c r="B293" s="174" t="s">
        <v>8705</v>
      </c>
      <c r="C293" s="174"/>
      <c r="D293" s="177"/>
      <c r="E293" s="174" t="s">
        <v>220</v>
      </c>
      <c r="F293" s="174"/>
      <c r="G293" s="203" t="s">
        <v>6594</v>
      </c>
      <c r="H293" s="174" t="s">
        <v>8706</v>
      </c>
      <c r="I293" s="188" t="s">
        <v>182</v>
      </c>
      <c r="J293" s="187" t="s">
        <v>8690</v>
      </c>
      <c r="K293" s="187"/>
      <c r="L293" s="188" t="s">
        <v>169</v>
      </c>
      <c r="M293" s="370">
        <v>4</v>
      </c>
      <c r="N293" s="472"/>
      <c r="O293" s="183">
        <v>5</v>
      </c>
      <c r="P293" s="183" t="s">
        <v>177</v>
      </c>
      <c r="Q293" s="467"/>
    </row>
    <row r="294" spans="1:17" ht="20">
      <c r="A294" s="174" t="s">
        <v>8707</v>
      </c>
      <c r="B294" s="174" t="s">
        <v>8708</v>
      </c>
      <c r="C294" s="174"/>
      <c r="D294" s="177"/>
      <c r="E294" s="174" t="s">
        <v>220</v>
      </c>
      <c r="F294" s="174"/>
      <c r="G294" s="203" t="s">
        <v>6594</v>
      </c>
      <c r="H294" s="174" t="s">
        <v>8709</v>
      </c>
      <c r="I294" s="188" t="s">
        <v>182</v>
      </c>
      <c r="J294" s="187" t="s">
        <v>8690</v>
      </c>
      <c r="K294" s="187"/>
      <c r="L294" s="188" t="s">
        <v>169</v>
      </c>
      <c r="M294" s="370">
        <v>4</v>
      </c>
      <c r="N294" s="472"/>
      <c r="O294" s="183">
        <v>5</v>
      </c>
      <c r="P294" s="183" t="s">
        <v>177</v>
      </c>
      <c r="Q294" s="467"/>
    </row>
    <row r="295" spans="1:17" ht="20">
      <c r="A295" s="174" t="s">
        <v>8710</v>
      </c>
      <c r="B295" s="174" t="s">
        <v>8711</v>
      </c>
      <c r="C295" s="174"/>
      <c r="D295" s="177"/>
      <c r="E295" s="174" t="s">
        <v>220</v>
      </c>
      <c r="F295" s="174"/>
      <c r="G295" s="203" t="s">
        <v>6594</v>
      </c>
      <c r="H295" s="174" t="s">
        <v>8712</v>
      </c>
      <c r="I295" s="188" t="s">
        <v>182</v>
      </c>
      <c r="J295" s="187" t="s">
        <v>8690</v>
      </c>
      <c r="K295" s="187"/>
      <c r="L295" s="188" t="s">
        <v>169</v>
      </c>
      <c r="M295" s="370">
        <v>4</v>
      </c>
      <c r="N295" s="472"/>
      <c r="O295" s="183">
        <v>5</v>
      </c>
      <c r="P295" s="183" t="s">
        <v>177</v>
      </c>
      <c r="Q295" s="467"/>
    </row>
    <row r="296" spans="1:17" ht="20">
      <c r="A296" s="174" t="s">
        <v>8713</v>
      </c>
      <c r="B296" s="174" t="s">
        <v>8714</v>
      </c>
      <c r="C296" s="174"/>
      <c r="D296" s="177"/>
      <c r="E296" s="174" t="s">
        <v>220</v>
      </c>
      <c r="F296" s="174"/>
      <c r="G296" s="203" t="s">
        <v>6594</v>
      </c>
      <c r="H296" s="174" t="s">
        <v>8715</v>
      </c>
      <c r="I296" s="188" t="s">
        <v>182</v>
      </c>
      <c r="J296" s="187" t="s">
        <v>8690</v>
      </c>
      <c r="K296" s="187"/>
      <c r="L296" s="188" t="s">
        <v>169</v>
      </c>
      <c r="M296" s="370">
        <v>4</v>
      </c>
      <c r="N296" s="472"/>
      <c r="O296" s="183">
        <v>5</v>
      </c>
      <c r="P296" s="183" t="s">
        <v>177</v>
      </c>
      <c r="Q296" s="467"/>
    </row>
    <row r="297" spans="1:17" ht="20">
      <c r="A297" s="174" t="s">
        <v>8716</v>
      </c>
      <c r="B297" s="174" t="s">
        <v>8717</v>
      </c>
      <c r="C297" s="174"/>
      <c r="D297" s="177"/>
      <c r="E297" s="174" t="s">
        <v>220</v>
      </c>
      <c r="F297" s="174"/>
      <c r="G297" s="203" t="s">
        <v>8612</v>
      </c>
      <c r="H297" s="174" t="s">
        <v>8718</v>
      </c>
      <c r="I297" s="188" t="s">
        <v>182</v>
      </c>
      <c r="J297" s="187" t="s">
        <v>8690</v>
      </c>
      <c r="K297" s="187"/>
      <c r="L297" s="188" t="s">
        <v>169</v>
      </c>
      <c r="M297" s="370">
        <v>4</v>
      </c>
      <c r="N297" s="472"/>
      <c r="O297" s="183">
        <v>5</v>
      </c>
      <c r="P297" s="183" t="s">
        <v>177</v>
      </c>
      <c r="Q297" s="467"/>
    </row>
    <row r="298" spans="1:17" ht="20">
      <c r="A298" s="174" t="s">
        <v>8719</v>
      </c>
      <c r="B298" s="174" t="s">
        <v>8720</v>
      </c>
      <c r="C298" s="174"/>
      <c r="D298" s="177"/>
      <c r="E298" s="174" t="s">
        <v>220</v>
      </c>
      <c r="F298" s="174"/>
      <c r="G298" s="203" t="s">
        <v>6594</v>
      </c>
      <c r="H298" s="174" t="s">
        <v>8721</v>
      </c>
      <c r="I298" s="188" t="s">
        <v>166</v>
      </c>
      <c r="J298" s="187" t="s">
        <v>8332</v>
      </c>
      <c r="K298" s="187"/>
      <c r="L298" s="188" t="s">
        <v>169</v>
      </c>
      <c r="M298" s="370">
        <v>4</v>
      </c>
      <c r="N298" s="472"/>
      <c r="O298" s="183">
        <v>5</v>
      </c>
      <c r="P298" s="183" t="s">
        <v>177</v>
      </c>
      <c r="Q298" s="467"/>
    </row>
    <row r="299" spans="1:17" ht="20">
      <c r="A299" s="174" t="s">
        <v>8722</v>
      </c>
      <c r="B299" s="174" t="s">
        <v>8723</v>
      </c>
      <c r="C299" s="174"/>
      <c r="D299" s="177"/>
      <c r="E299" s="174" t="s">
        <v>220</v>
      </c>
      <c r="F299" s="174"/>
      <c r="G299" s="203" t="s">
        <v>6594</v>
      </c>
      <c r="H299" s="174" t="s">
        <v>8724</v>
      </c>
      <c r="I299" s="188" t="s">
        <v>166</v>
      </c>
      <c r="J299" s="187" t="s">
        <v>8332</v>
      </c>
      <c r="K299" s="187"/>
      <c r="L299" s="188" t="s">
        <v>169</v>
      </c>
      <c r="M299" s="370">
        <v>4</v>
      </c>
      <c r="N299" s="472"/>
      <c r="O299" s="183">
        <v>5</v>
      </c>
      <c r="P299" s="183" t="s">
        <v>177</v>
      </c>
      <c r="Q299" s="467"/>
    </row>
    <row r="300" spans="1:17" ht="20">
      <c r="A300" s="174" t="s">
        <v>8725</v>
      </c>
      <c r="B300" s="174" t="s">
        <v>8726</v>
      </c>
      <c r="C300" s="174"/>
      <c r="D300" s="177"/>
      <c r="E300" s="174" t="s">
        <v>220</v>
      </c>
      <c r="F300" s="174"/>
      <c r="G300" s="203" t="s">
        <v>6594</v>
      </c>
      <c r="H300" s="174" t="s">
        <v>8727</v>
      </c>
      <c r="I300" s="188" t="s">
        <v>166</v>
      </c>
      <c r="J300" s="187" t="s">
        <v>8332</v>
      </c>
      <c r="K300" s="187"/>
      <c r="L300" s="188" t="s">
        <v>169</v>
      </c>
      <c r="M300" s="370">
        <v>4</v>
      </c>
      <c r="N300" s="472"/>
      <c r="O300" s="183">
        <v>5</v>
      </c>
      <c r="P300" s="183" t="s">
        <v>177</v>
      </c>
      <c r="Q300" s="467"/>
    </row>
    <row r="301" spans="1:17" ht="20">
      <c r="A301" s="174" t="s">
        <v>8728</v>
      </c>
      <c r="B301" s="174" t="s">
        <v>8729</v>
      </c>
      <c r="C301" s="174"/>
      <c r="D301" s="177"/>
      <c r="E301" s="174" t="s">
        <v>220</v>
      </c>
      <c r="F301" s="174"/>
      <c r="G301" s="203" t="s">
        <v>6594</v>
      </c>
      <c r="H301" s="174" t="s">
        <v>8730</v>
      </c>
      <c r="I301" s="188" t="s">
        <v>166</v>
      </c>
      <c r="J301" s="187" t="s">
        <v>8332</v>
      </c>
      <c r="K301" s="187"/>
      <c r="L301" s="188" t="s">
        <v>169</v>
      </c>
      <c r="M301" s="370">
        <v>4</v>
      </c>
      <c r="N301" s="472"/>
      <c r="O301" s="183">
        <v>5</v>
      </c>
      <c r="P301" s="183" t="s">
        <v>177</v>
      </c>
      <c r="Q301" s="467"/>
    </row>
    <row r="302" spans="1:17" ht="10.5">
      <c r="A302" s="174" t="s">
        <v>8731</v>
      </c>
      <c r="B302" s="174" t="s">
        <v>8732</v>
      </c>
      <c r="C302" s="174"/>
      <c r="D302" s="177"/>
      <c r="E302" s="174" t="s">
        <v>220</v>
      </c>
      <c r="F302" s="174"/>
      <c r="G302" s="203" t="s">
        <v>6594</v>
      </c>
      <c r="H302" s="174" t="s">
        <v>8733</v>
      </c>
      <c r="I302" s="188" t="s">
        <v>166</v>
      </c>
      <c r="J302" s="187" t="s">
        <v>8332</v>
      </c>
      <c r="K302" s="187"/>
      <c r="L302" s="188" t="s">
        <v>169</v>
      </c>
      <c r="M302" s="370">
        <v>4</v>
      </c>
      <c r="N302" s="472"/>
      <c r="O302" s="183">
        <v>5</v>
      </c>
      <c r="P302" s="183" t="s">
        <v>177</v>
      </c>
      <c r="Q302" s="467"/>
    </row>
    <row r="303" spans="1:17" ht="10.5">
      <c r="A303" s="174" t="s">
        <v>8734</v>
      </c>
      <c r="B303" s="174" t="s">
        <v>8735</v>
      </c>
      <c r="C303" s="174"/>
      <c r="D303" s="177"/>
      <c r="E303" s="174" t="s">
        <v>220</v>
      </c>
      <c r="F303" s="174"/>
      <c r="G303" s="203" t="s">
        <v>6594</v>
      </c>
      <c r="H303" s="174" t="s">
        <v>8736</v>
      </c>
      <c r="I303" s="188" t="s">
        <v>166</v>
      </c>
      <c r="J303" s="187" t="s">
        <v>8332</v>
      </c>
      <c r="K303" s="187"/>
      <c r="L303" s="188" t="s">
        <v>169</v>
      </c>
      <c r="M303" s="370">
        <v>4</v>
      </c>
      <c r="N303" s="472"/>
      <c r="O303" s="183">
        <v>5</v>
      </c>
      <c r="P303" s="183" t="s">
        <v>177</v>
      </c>
      <c r="Q303" s="467"/>
    </row>
    <row r="304" spans="1:17" ht="10.5">
      <c r="A304" s="174" t="s">
        <v>8737</v>
      </c>
      <c r="B304" s="174" t="s">
        <v>8738</v>
      </c>
      <c r="C304" s="174"/>
      <c r="D304" s="177"/>
      <c r="E304" s="174" t="s">
        <v>220</v>
      </c>
      <c r="F304" s="174"/>
      <c r="G304" s="203" t="s">
        <v>6594</v>
      </c>
      <c r="H304" s="174" t="s">
        <v>8739</v>
      </c>
      <c r="I304" s="188" t="s">
        <v>166</v>
      </c>
      <c r="J304" s="187" t="s">
        <v>8332</v>
      </c>
      <c r="K304" s="187"/>
      <c r="L304" s="188" t="s">
        <v>169</v>
      </c>
      <c r="M304" s="370">
        <v>4</v>
      </c>
      <c r="N304" s="472"/>
      <c r="O304" s="183">
        <v>5</v>
      </c>
      <c r="P304" s="183" t="s">
        <v>177</v>
      </c>
      <c r="Q304" s="467"/>
    </row>
    <row r="305" spans="1:17" ht="10.5">
      <c r="A305" s="174" t="s">
        <v>8740</v>
      </c>
      <c r="B305" s="174" t="s">
        <v>8741</v>
      </c>
      <c r="C305" s="174"/>
      <c r="D305" s="177"/>
      <c r="E305" s="174" t="s">
        <v>220</v>
      </c>
      <c r="F305" s="174"/>
      <c r="G305" s="203" t="s">
        <v>6594</v>
      </c>
      <c r="H305" s="174" t="s">
        <v>8742</v>
      </c>
      <c r="I305" s="188" t="s">
        <v>166</v>
      </c>
      <c r="J305" s="187" t="s">
        <v>8332</v>
      </c>
      <c r="K305" s="187"/>
      <c r="L305" s="188" t="s">
        <v>169</v>
      </c>
      <c r="M305" s="370">
        <v>4</v>
      </c>
      <c r="N305" s="472"/>
      <c r="O305" s="183">
        <v>5</v>
      </c>
      <c r="P305" s="183" t="s">
        <v>177</v>
      </c>
      <c r="Q305" s="467"/>
    </row>
    <row r="306" spans="1:17" ht="10.5">
      <c r="A306" s="174" t="s">
        <v>8276</v>
      </c>
      <c r="B306" s="174" t="s">
        <v>8277</v>
      </c>
      <c r="C306" s="174"/>
      <c r="D306" s="177"/>
      <c r="E306" s="174" t="s">
        <v>220</v>
      </c>
      <c r="F306" s="174"/>
      <c r="G306" s="203" t="s">
        <v>6594</v>
      </c>
      <c r="H306" s="174" t="s">
        <v>8278</v>
      </c>
      <c r="I306" s="473"/>
      <c r="J306" s="187"/>
      <c r="K306" s="187"/>
      <c r="L306" s="188" t="s">
        <v>169</v>
      </c>
      <c r="M306" s="370">
        <v>4</v>
      </c>
      <c r="N306" s="472"/>
      <c r="O306" s="183">
        <v>5</v>
      </c>
      <c r="P306" s="183" t="s">
        <v>177</v>
      </c>
      <c r="Q306" s="467"/>
    </row>
    <row r="307" spans="1:17" ht="20">
      <c r="A307" s="174" t="s">
        <v>8279</v>
      </c>
      <c r="B307" s="174" t="s">
        <v>8280</v>
      </c>
      <c r="C307" s="174"/>
      <c r="D307" s="177"/>
      <c r="E307" s="174" t="s">
        <v>220</v>
      </c>
      <c r="F307" s="174"/>
      <c r="G307" s="203" t="s">
        <v>6594</v>
      </c>
      <c r="H307" s="174" t="s">
        <v>8281</v>
      </c>
      <c r="I307" s="188" t="s">
        <v>166</v>
      </c>
      <c r="J307" s="187" t="s">
        <v>1429</v>
      </c>
      <c r="K307" s="187"/>
      <c r="L307" s="188" t="s">
        <v>169</v>
      </c>
      <c r="M307" s="370">
        <v>4</v>
      </c>
      <c r="N307" s="472"/>
      <c r="O307" s="183">
        <v>5</v>
      </c>
      <c r="P307" s="183" t="s">
        <v>177</v>
      </c>
      <c r="Q307" s="467"/>
    </row>
    <row r="308" spans="1:17" ht="10.5">
      <c r="A308" s="174" t="s">
        <v>8743</v>
      </c>
      <c r="B308" s="174" t="s">
        <v>8744</v>
      </c>
      <c r="C308" s="174"/>
      <c r="D308" s="177"/>
      <c r="E308" s="174" t="s">
        <v>220</v>
      </c>
      <c r="F308" s="174"/>
      <c r="G308" s="203" t="s">
        <v>6594</v>
      </c>
      <c r="H308" s="174" t="s">
        <v>8745</v>
      </c>
      <c r="I308" s="188" t="s">
        <v>182</v>
      </c>
      <c r="J308" s="187" t="s">
        <v>8746</v>
      </c>
      <c r="K308" s="187"/>
      <c r="L308" s="188" t="s">
        <v>169</v>
      </c>
      <c r="M308" s="370">
        <v>4</v>
      </c>
      <c r="N308" s="472"/>
      <c r="O308" s="183">
        <v>5</v>
      </c>
      <c r="P308" s="183" t="s">
        <v>177</v>
      </c>
      <c r="Q308" s="467"/>
    </row>
    <row r="309" spans="1:17" ht="10.5">
      <c r="A309" s="174" t="s">
        <v>8747</v>
      </c>
      <c r="B309" s="174" t="s">
        <v>8748</v>
      </c>
      <c r="C309" s="174"/>
      <c r="D309" s="177"/>
      <c r="E309" s="174" t="s">
        <v>220</v>
      </c>
      <c r="F309" s="174"/>
      <c r="G309" s="203" t="s">
        <v>1936</v>
      </c>
      <c r="H309" s="174" t="s">
        <v>8749</v>
      </c>
      <c r="I309" s="188" t="s">
        <v>176</v>
      </c>
      <c r="J309" s="187"/>
      <c r="K309" s="187"/>
      <c r="L309" s="188" t="s">
        <v>169</v>
      </c>
      <c r="M309" s="370">
        <v>4</v>
      </c>
      <c r="N309" s="472"/>
      <c r="O309" s="183">
        <v>5</v>
      </c>
      <c r="P309" s="183" t="s">
        <v>177</v>
      </c>
      <c r="Q309" s="467"/>
    </row>
    <row r="310" spans="1:17" ht="10.5">
      <c r="A310" s="174" t="s">
        <v>8750</v>
      </c>
      <c r="B310" s="174" t="s">
        <v>8751</v>
      </c>
      <c r="C310" s="174"/>
      <c r="D310" s="177"/>
      <c r="E310" s="174" t="s">
        <v>220</v>
      </c>
      <c r="F310" s="174"/>
      <c r="G310" s="203" t="s">
        <v>8752</v>
      </c>
      <c r="H310" s="174" t="s">
        <v>8753</v>
      </c>
      <c r="I310" s="188" t="s">
        <v>176</v>
      </c>
      <c r="J310" s="187" t="s">
        <v>8754</v>
      </c>
      <c r="K310" s="187"/>
      <c r="L310" s="188" t="s">
        <v>169</v>
      </c>
      <c r="M310" s="370">
        <v>4</v>
      </c>
      <c r="N310" s="472"/>
      <c r="O310" s="183">
        <v>5</v>
      </c>
      <c r="P310" s="183" t="s">
        <v>177</v>
      </c>
      <c r="Q310" s="467"/>
    </row>
    <row r="311" spans="1:17" ht="10.5">
      <c r="A311" s="174" t="s">
        <v>8755</v>
      </c>
      <c r="B311" s="174" t="s">
        <v>8756</v>
      </c>
      <c r="C311" s="174"/>
      <c r="D311" s="177"/>
      <c r="E311" s="174" t="s">
        <v>220</v>
      </c>
      <c r="F311" s="174"/>
      <c r="G311" s="203" t="s">
        <v>8752</v>
      </c>
      <c r="H311" s="174" t="s">
        <v>8757</v>
      </c>
      <c r="I311" s="188" t="s">
        <v>176</v>
      </c>
      <c r="J311" s="187" t="s">
        <v>8754</v>
      </c>
      <c r="K311" s="187"/>
      <c r="L311" s="188" t="s">
        <v>169</v>
      </c>
      <c r="M311" s="370">
        <v>4</v>
      </c>
      <c r="N311" s="472"/>
      <c r="O311" s="183">
        <v>5</v>
      </c>
      <c r="P311" s="183" t="s">
        <v>177</v>
      </c>
      <c r="Q311" s="467"/>
    </row>
    <row r="312" spans="1:17" ht="20">
      <c r="A312" s="174" t="s">
        <v>8758</v>
      </c>
      <c r="B312" s="174" t="s">
        <v>8759</v>
      </c>
      <c r="C312" s="174"/>
      <c r="D312" s="177"/>
      <c r="E312" s="174" t="s">
        <v>220</v>
      </c>
      <c r="F312" s="174"/>
      <c r="G312" s="203" t="s">
        <v>8752</v>
      </c>
      <c r="H312" s="174" t="s">
        <v>8760</v>
      </c>
      <c r="I312" s="188" t="s">
        <v>166</v>
      </c>
      <c r="J312" s="187" t="s">
        <v>1429</v>
      </c>
      <c r="K312" s="187"/>
      <c r="L312" s="188" t="s">
        <v>169</v>
      </c>
      <c r="M312" s="370">
        <v>4</v>
      </c>
      <c r="N312" s="472"/>
      <c r="O312" s="183">
        <v>5</v>
      </c>
      <c r="P312" s="183" t="s">
        <v>177</v>
      </c>
      <c r="Q312" s="467"/>
    </row>
    <row r="313" spans="1:17" ht="10.5">
      <c r="A313" s="174" t="s">
        <v>8761</v>
      </c>
      <c r="B313" s="174" t="s">
        <v>8762</v>
      </c>
      <c r="C313" s="174"/>
      <c r="D313" s="177"/>
      <c r="E313" s="174" t="s">
        <v>220</v>
      </c>
      <c r="F313" s="174"/>
      <c r="G313" s="203" t="s">
        <v>1891</v>
      </c>
      <c r="H313" s="174" t="s">
        <v>8763</v>
      </c>
      <c r="I313" s="188" t="s">
        <v>176</v>
      </c>
      <c r="J313" s="187" t="s">
        <v>8754</v>
      </c>
      <c r="K313" s="187"/>
      <c r="L313" s="188" t="s">
        <v>169</v>
      </c>
      <c r="M313" s="370">
        <v>4</v>
      </c>
      <c r="N313" s="472"/>
      <c r="O313" s="183">
        <v>5</v>
      </c>
      <c r="P313" s="183" t="s">
        <v>177</v>
      </c>
      <c r="Q313" s="467"/>
    </row>
    <row r="314" spans="1:17" ht="10.5">
      <c r="A314" s="174" t="s">
        <v>8764</v>
      </c>
      <c r="B314" s="174" t="s">
        <v>8765</v>
      </c>
      <c r="C314" s="174"/>
      <c r="D314" s="177"/>
      <c r="E314" s="174" t="s">
        <v>220</v>
      </c>
      <c r="F314" s="174"/>
      <c r="G314" s="203" t="s">
        <v>1891</v>
      </c>
      <c r="H314" s="174" t="s">
        <v>8766</v>
      </c>
      <c r="I314" s="188" t="s">
        <v>176</v>
      </c>
      <c r="J314" s="187" t="s">
        <v>8754</v>
      </c>
      <c r="K314" s="187"/>
      <c r="L314" s="188" t="s">
        <v>169</v>
      </c>
      <c r="M314" s="370">
        <v>4</v>
      </c>
      <c r="N314" s="472"/>
      <c r="O314" s="183">
        <v>5</v>
      </c>
      <c r="P314" s="183" t="s">
        <v>177</v>
      </c>
      <c r="Q314" s="467"/>
    </row>
    <row r="315" spans="1:17" ht="20">
      <c r="A315" s="174" t="s">
        <v>8767</v>
      </c>
      <c r="B315" s="174" t="s">
        <v>8768</v>
      </c>
      <c r="C315" s="174"/>
      <c r="D315" s="177"/>
      <c r="E315" s="174" t="s">
        <v>220</v>
      </c>
      <c r="F315" s="174"/>
      <c r="G315" s="203" t="s">
        <v>1891</v>
      </c>
      <c r="H315" s="174" t="s">
        <v>8769</v>
      </c>
      <c r="I315" s="188" t="s">
        <v>166</v>
      </c>
      <c r="J315" s="187" t="s">
        <v>1429</v>
      </c>
      <c r="K315" s="187"/>
      <c r="L315" s="188" t="s">
        <v>169</v>
      </c>
      <c r="M315" s="370">
        <v>4</v>
      </c>
      <c r="N315" s="472"/>
      <c r="O315" s="183">
        <v>5</v>
      </c>
      <c r="P315" s="183" t="s">
        <v>177</v>
      </c>
      <c r="Q315" s="467"/>
    </row>
    <row r="316" spans="1:17" ht="10.5">
      <c r="A316" s="174" t="s">
        <v>8770</v>
      </c>
      <c r="B316" s="174" t="s">
        <v>8771</v>
      </c>
      <c r="C316" s="174"/>
      <c r="D316" s="177"/>
      <c r="E316" s="174" t="s">
        <v>220</v>
      </c>
      <c r="F316" s="174"/>
      <c r="G316" s="203" t="s">
        <v>8752</v>
      </c>
      <c r="H316" s="174" t="s">
        <v>8772</v>
      </c>
      <c r="I316" s="473"/>
      <c r="J316" s="187"/>
      <c r="K316" s="187"/>
      <c r="L316" s="188" t="s">
        <v>169</v>
      </c>
      <c r="M316" s="370">
        <v>4</v>
      </c>
      <c r="N316" s="472"/>
      <c r="O316" s="183">
        <v>5</v>
      </c>
      <c r="P316" s="183" t="s">
        <v>177</v>
      </c>
      <c r="Q316" s="467"/>
    </row>
    <row r="317" spans="1:17" ht="10.5">
      <c r="A317" s="174" t="s">
        <v>8773</v>
      </c>
      <c r="B317" s="174" t="s">
        <v>8774</v>
      </c>
      <c r="C317" s="174"/>
      <c r="D317" s="177"/>
      <c r="E317" s="174" t="s">
        <v>220</v>
      </c>
      <c r="F317" s="174"/>
      <c r="G317" s="203" t="s">
        <v>8752</v>
      </c>
      <c r="H317" s="174" t="s">
        <v>8775</v>
      </c>
      <c r="I317" s="473"/>
      <c r="J317" s="187"/>
      <c r="K317" s="187"/>
      <c r="L317" s="188" t="s">
        <v>169</v>
      </c>
      <c r="M317" s="370">
        <v>4</v>
      </c>
      <c r="N317" s="472"/>
      <c r="O317" s="183">
        <v>5</v>
      </c>
      <c r="P317" s="183" t="s">
        <v>177</v>
      </c>
      <c r="Q317" s="467"/>
    </row>
    <row r="318" spans="1:17" ht="10.5">
      <c r="A318" s="174" t="s">
        <v>8776</v>
      </c>
      <c r="B318" s="174" t="s">
        <v>8777</v>
      </c>
      <c r="C318" s="174"/>
      <c r="D318" s="177"/>
      <c r="E318" s="174" t="s">
        <v>220</v>
      </c>
      <c r="F318" s="174"/>
      <c r="G318" s="203" t="s">
        <v>1891</v>
      </c>
      <c r="H318" s="174" t="s">
        <v>8778</v>
      </c>
      <c r="I318" s="473"/>
      <c r="J318" s="187"/>
      <c r="K318" s="187"/>
      <c r="L318" s="188" t="s">
        <v>169</v>
      </c>
      <c r="M318" s="370">
        <v>4</v>
      </c>
      <c r="N318" s="472"/>
      <c r="O318" s="183">
        <v>5</v>
      </c>
      <c r="P318" s="183" t="s">
        <v>177</v>
      </c>
      <c r="Q318" s="467"/>
    </row>
    <row r="319" spans="1:17" ht="20">
      <c r="A319" s="174" t="s">
        <v>8779</v>
      </c>
      <c r="B319" s="174" t="s">
        <v>8780</v>
      </c>
      <c r="C319" s="174"/>
      <c r="D319" s="177"/>
      <c r="E319" s="174" t="s">
        <v>220</v>
      </c>
      <c r="F319" s="174"/>
      <c r="G319" s="203" t="s">
        <v>8752</v>
      </c>
      <c r="H319" s="174" t="s">
        <v>8781</v>
      </c>
      <c r="I319" s="188" t="s">
        <v>166</v>
      </c>
      <c r="J319" s="187" t="s">
        <v>1429</v>
      </c>
      <c r="K319" s="187"/>
      <c r="L319" s="188" t="s">
        <v>169</v>
      </c>
      <c r="M319" s="370">
        <v>4</v>
      </c>
      <c r="N319" s="472"/>
      <c r="O319" s="183">
        <v>5</v>
      </c>
      <c r="P319" s="183" t="s">
        <v>177</v>
      </c>
      <c r="Q319" s="467"/>
    </row>
    <row r="320" spans="1:17" ht="20">
      <c r="A320" s="174" t="s">
        <v>8782</v>
      </c>
      <c r="B320" s="174" t="s">
        <v>8783</v>
      </c>
      <c r="C320" s="174"/>
      <c r="D320" s="177"/>
      <c r="E320" s="174" t="s">
        <v>220</v>
      </c>
      <c r="F320" s="174"/>
      <c r="G320" s="203" t="s">
        <v>8752</v>
      </c>
      <c r="H320" s="174" t="s">
        <v>8784</v>
      </c>
      <c r="I320" s="188" t="s">
        <v>166</v>
      </c>
      <c r="J320" s="187" t="s">
        <v>1429</v>
      </c>
      <c r="K320" s="187"/>
      <c r="L320" s="188" t="s">
        <v>169</v>
      </c>
      <c r="M320" s="370">
        <v>4</v>
      </c>
      <c r="N320" s="472"/>
      <c r="O320" s="183">
        <v>5</v>
      </c>
      <c r="P320" s="183" t="s">
        <v>177</v>
      </c>
      <c r="Q320" s="467"/>
    </row>
    <row r="321" spans="1:17" ht="20">
      <c r="A321" s="174" t="s">
        <v>8785</v>
      </c>
      <c r="B321" s="174" t="s">
        <v>8786</v>
      </c>
      <c r="C321" s="174"/>
      <c r="D321" s="177"/>
      <c r="E321" s="174" t="s">
        <v>220</v>
      </c>
      <c r="F321" s="174"/>
      <c r="G321" s="203" t="s">
        <v>8752</v>
      </c>
      <c r="H321" s="174" t="s">
        <v>8787</v>
      </c>
      <c r="I321" s="188" t="s">
        <v>166</v>
      </c>
      <c r="J321" s="187" t="s">
        <v>1429</v>
      </c>
      <c r="K321" s="187"/>
      <c r="L321" s="188" t="s">
        <v>169</v>
      </c>
      <c r="M321" s="370">
        <v>4</v>
      </c>
      <c r="N321" s="472"/>
      <c r="O321" s="183">
        <v>5</v>
      </c>
      <c r="P321" s="183" t="s">
        <v>177</v>
      </c>
      <c r="Q321" s="467"/>
    </row>
    <row r="322" spans="1:17" ht="20">
      <c r="A322" s="174" t="s">
        <v>8788</v>
      </c>
      <c r="B322" s="174" t="s">
        <v>8789</v>
      </c>
      <c r="C322" s="174"/>
      <c r="D322" s="177"/>
      <c r="E322" s="174" t="s">
        <v>220</v>
      </c>
      <c r="F322" s="174"/>
      <c r="G322" s="203" t="s">
        <v>8752</v>
      </c>
      <c r="H322" s="174" t="s">
        <v>8790</v>
      </c>
      <c r="I322" s="188" t="s">
        <v>166</v>
      </c>
      <c r="J322" s="187" t="s">
        <v>1429</v>
      </c>
      <c r="K322" s="187"/>
      <c r="L322" s="188" t="s">
        <v>169</v>
      </c>
      <c r="M322" s="370">
        <v>4</v>
      </c>
      <c r="N322" s="472"/>
      <c r="O322" s="183">
        <v>5</v>
      </c>
      <c r="P322" s="183" t="s">
        <v>177</v>
      </c>
      <c r="Q322" s="467"/>
    </row>
    <row r="323" spans="1:17" ht="20">
      <c r="A323" s="174" t="s">
        <v>8791</v>
      </c>
      <c r="B323" s="174" t="s">
        <v>8792</v>
      </c>
      <c r="C323" s="174"/>
      <c r="D323" s="177"/>
      <c r="E323" s="174" t="s">
        <v>220</v>
      </c>
      <c r="F323" s="174"/>
      <c r="G323" s="203" t="s">
        <v>8752</v>
      </c>
      <c r="H323" s="174" t="s">
        <v>8793</v>
      </c>
      <c r="I323" s="188" t="s">
        <v>166</v>
      </c>
      <c r="J323" s="187" t="s">
        <v>1429</v>
      </c>
      <c r="K323" s="187"/>
      <c r="L323" s="188" t="s">
        <v>169</v>
      </c>
      <c r="M323" s="370">
        <v>4</v>
      </c>
      <c r="N323" s="472"/>
      <c r="O323" s="183">
        <v>5</v>
      </c>
      <c r="P323" s="183" t="s">
        <v>177</v>
      </c>
      <c r="Q323" s="467"/>
    </row>
    <row r="324" spans="1:17" ht="20">
      <c r="A324" s="174" t="s">
        <v>8794</v>
      </c>
      <c r="B324" s="174" t="s">
        <v>8795</v>
      </c>
      <c r="C324" s="174"/>
      <c r="D324" s="177"/>
      <c r="E324" s="174" t="s">
        <v>220</v>
      </c>
      <c r="F324" s="174"/>
      <c r="G324" s="203" t="s">
        <v>8752</v>
      </c>
      <c r="H324" s="174" t="s">
        <v>8796</v>
      </c>
      <c r="I324" s="188" t="s">
        <v>166</v>
      </c>
      <c r="J324" s="187" t="s">
        <v>1429</v>
      </c>
      <c r="K324" s="187"/>
      <c r="L324" s="188" t="s">
        <v>169</v>
      </c>
      <c r="M324" s="370">
        <v>4</v>
      </c>
      <c r="N324" s="472"/>
      <c r="O324" s="183">
        <v>5</v>
      </c>
      <c r="P324" s="183" t="s">
        <v>177</v>
      </c>
      <c r="Q324" s="467"/>
    </row>
    <row r="325" spans="1:17" ht="20">
      <c r="A325" s="174" t="s">
        <v>8797</v>
      </c>
      <c r="B325" s="174" t="s">
        <v>8798</v>
      </c>
      <c r="C325" s="174"/>
      <c r="D325" s="177"/>
      <c r="E325" s="174" t="s">
        <v>220</v>
      </c>
      <c r="F325" s="174"/>
      <c r="G325" s="203" t="s">
        <v>1891</v>
      </c>
      <c r="H325" s="174" t="s">
        <v>8799</v>
      </c>
      <c r="I325" s="188" t="s">
        <v>166</v>
      </c>
      <c r="J325" s="187" t="s">
        <v>1429</v>
      </c>
      <c r="K325" s="187"/>
      <c r="L325" s="188" t="s">
        <v>169</v>
      </c>
      <c r="M325" s="370">
        <v>4</v>
      </c>
      <c r="N325" s="472"/>
      <c r="O325" s="183">
        <v>5</v>
      </c>
      <c r="P325" s="183" t="s">
        <v>177</v>
      </c>
      <c r="Q325" s="467"/>
    </row>
    <row r="326" spans="1:17" ht="20">
      <c r="A326" s="174" t="s">
        <v>8800</v>
      </c>
      <c r="B326" s="174" t="s">
        <v>8801</v>
      </c>
      <c r="C326" s="174"/>
      <c r="D326" s="177"/>
      <c r="E326" s="174" t="s">
        <v>220</v>
      </c>
      <c r="F326" s="174"/>
      <c r="G326" s="203" t="s">
        <v>1891</v>
      </c>
      <c r="H326" s="174" t="s">
        <v>8802</v>
      </c>
      <c r="I326" s="188" t="s">
        <v>166</v>
      </c>
      <c r="J326" s="187" t="s">
        <v>1429</v>
      </c>
      <c r="K326" s="187"/>
      <c r="L326" s="188" t="s">
        <v>169</v>
      </c>
      <c r="M326" s="370">
        <v>4</v>
      </c>
      <c r="N326" s="472"/>
      <c r="O326" s="183">
        <v>5</v>
      </c>
      <c r="P326" s="183" t="s">
        <v>177</v>
      </c>
      <c r="Q326" s="467"/>
    </row>
    <row r="327" spans="1:17" ht="20">
      <c r="A327" s="174" t="s">
        <v>8803</v>
      </c>
      <c r="B327" s="174" t="s">
        <v>8804</v>
      </c>
      <c r="C327" s="174"/>
      <c r="D327" s="177"/>
      <c r="E327" s="174" t="s">
        <v>220</v>
      </c>
      <c r="F327" s="174"/>
      <c r="G327" s="203" t="s">
        <v>1891</v>
      </c>
      <c r="H327" s="174" t="s">
        <v>8805</v>
      </c>
      <c r="I327" s="188" t="s">
        <v>166</v>
      </c>
      <c r="J327" s="187" t="s">
        <v>1429</v>
      </c>
      <c r="K327" s="187"/>
      <c r="L327" s="188" t="s">
        <v>169</v>
      </c>
      <c r="M327" s="370">
        <v>4</v>
      </c>
      <c r="N327" s="472"/>
      <c r="O327" s="183">
        <v>5</v>
      </c>
      <c r="P327" s="183" t="s">
        <v>177</v>
      </c>
      <c r="Q327" s="467"/>
    </row>
    <row r="328" spans="1:17" ht="20">
      <c r="A328" s="174" t="s">
        <v>8806</v>
      </c>
      <c r="B328" s="174" t="s">
        <v>8807</v>
      </c>
      <c r="C328" s="174"/>
      <c r="D328" s="177"/>
      <c r="E328" s="174" t="s">
        <v>220</v>
      </c>
      <c r="F328" s="174"/>
      <c r="G328" s="203" t="s">
        <v>2134</v>
      </c>
      <c r="H328" s="174" t="s">
        <v>8808</v>
      </c>
      <c r="I328" s="188" t="s">
        <v>166</v>
      </c>
      <c r="J328" s="187" t="s">
        <v>1429</v>
      </c>
      <c r="K328" s="187"/>
      <c r="L328" s="188" t="s">
        <v>169</v>
      </c>
      <c r="M328" s="370">
        <v>4</v>
      </c>
      <c r="N328" s="472"/>
      <c r="O328" s="183">
        <v>5</v>
      </c>
      <c r="P328" s="183" t="s">
        <v>177</v>
      </c>
      <c r="Q328" s="467"/>
    </row>
    <row r="329" spans="1:17" ht="20">
      <c r="A329" s="174" t="s">
        <v>8809</v>
      </c>
      <c r="B329" s="174" t="s">
        <v>8810</v>
      </c>
      <c r="C329" s="174"/>
      <c r="D329" s="177"/>
      <c r="E329" s="174" t="s">
        <v>220</v>
      </c>
      <c r="F329" s="174"/>
      <c r="G329" s="203" t="s">
        <v>1891</v>
      </c>
      <c r="H329" s="174" t="s">
        <v>8811</v>
      </c>
      <c r="I329" s="188" t="s">
        <v>166</v>
      </c>
      <c r="J329" s="187" t="s">
        <v>1429</v>
      </c>
      <c r="K329" s="187"/>
      <c r="L329" s="188" t="s">
        <v>169</v>
      </c>
      <c r="M329" s="370">
        <v>4</v>
      </c>
      <c r="N329" s="472"/>
      <c r="O329" s="183">
        <v>5</v>
      </c>
      <c r="P329" s="183" t="s">
        <v>177</v>
      </c>
      <c r="Q329" s="467"/>
    </row>
    <row r="330" spans="1:17" ht="10.5">
      <c r="A330" s="174" t="s">
        <v>8812</v>
      </c>
      <c r="B330" s="174" t="s">
        <v>8813</v>
      </c>
      <c r="C330" s="174"/>
      <c r="D330" s="177"/>
      <c r="E330" s="174" t="s">
        <v>220</v>
      </c>
      <c r="F330" s="174"/>
      <c r="G330" s="203" t="s">
        <v>1891</v>
      </c>
      <c r="H330" s="174" t="s">
        <v>8814</v>
      </c>
      <c r="I330" s="473"/>
      <c r="J330" s="187"/>
      <c r="K330" s="187"/>
      <c r="L330" s="188" t="s">
        <v>169</v>
      </c>
      <c r="M330" s="370">
        <v>4</v>
      </c>
      <c r="N330" s="472"/>
      <c r="O330" s="183">
        <v>5</v>
      </c>
      <c r="P330" s="183" t="s">
        <v>177</v>
      </c>
      <c r="Q330" s="467"/>
    </row>
    <row r="331" spans="1:17" ht="10.5">
      <c r="A331" s="174" t="s">
        <v>8815</v>
      </c>
      <c r="B331" s="174" t="s">
        <v>8816</v>
      </c>
      <c r="C331" s="174"/>
      <c r="D331" s="177"/>
      <c r="E331" s="174" t="s">
        <v>220</v>
      </c>
      <c r="F331" s="174"/>
      <c r="G331" s="203" t="s">
        <v>1891</v>
      </c>
      <c r="H331" s="174" t="s">
        <v>8817</v>
      </c>
      <c r="I331" s="473"/>
      <c r="J331" s="187"/>
      <c r="K331" s="187"/>
      <c r="L331" s="188" t="s">
        <v>169</v>
      </c>
      <c r="M331" s="370">
        <v>4</v>
      </c>
      <c r="N331" s="472"/>
      <c r="O331" s="183">
        <v>5</v>
      </c>
      <c r="P331" s="183" t="s">
        <v>177</v>
      </c>
      <c r="Q331" s="467"/>
    </row>
    <row r="332" spans="1:17" ht="10.5">
      <c r="A332" s="174" t="s">
        <v>8818</v>
      </c>
      <c r="B332" s="174" t="s">
        <v>8819</v>
      </c>
      <c r="C332" s="174"/>
      <c r="D332" s="177"/>
      <c r="E332" s="174" t="s">
        <v>220</v>
      </c>
      <c r="F332" s="174"/>
      <c r="G332" s="203" t="s">
        <v>1891</v>
      </c>
      <c r="H332" s="174" t="s">
        <v>8820</v>
      </c>
      <c r="I332" s="473"/>
      <c r="J332" s="187"/>
      <c r="K332" s="187"/>
      <c r="L332" s="188" t="s">
        <v>169</v>
      </c>
      <c r="M332" s="370">
        <v>4</v>
      </c>
      <c r="N332" s="472"/>
      <c r="O332" s="183">
        <v>5</v>
      </c>
      <c r="P332" s="183" t="s">
        <v>177</v>
      </c>
      <c r="Q332" s="467"/>
    </row>
    <row r="333" spans="1:17" ht="70">
      <c r="A333" s="174" t="s">
        <v>8821</v>
      </c>
      <c r="B333" s="174" t="s">
        <v>8822</v>
      </c>
      <c r="C333" s="174" t="s">
        <v>8823</v>
      </c>
      <c r="D333" s="174"/>
      <c r="E333" s="174" t="s">
        <v>220</v>
      </c>
      <c r="F333" s="174"/>
      <c r="G333" s="173" t="s">
        <v>8824</v>
      </c>
      <c r="H333" s="177" t="s">
        <v>8825</v>
      </c>
      <c r="I333" s="187" t="s">
        <v>182</v>
      </c>
      <c r="J333" s="188" t="s">
        <v>8826</v>
      </c>
      <c r="K333" s="188"/>
      <c r="L333" s="188" t="s">
        <v>169</v>
      </c>
      <c r="M333" s="370">
        <v>4</v>
      </c>
      <c r="N333" s="472"/>
      <c r="O333" s="183">
        <v>5</v>
      </c>
      <c r="P333" s="183" t="s">
        <v>177</v>
      </c>
      <c r="Q333" s="467"/>
    </row>
    <row r="334" spans="1:17" ht="70">
      <c r="A334" s="174" t="s">
        <v>8827</v>
      </c>
      <c r="B334" s="174" t="s">
        <v>8828</v>
      </c>
      <c r="C334" s="223"/>
      <c r="D334" s="177"/>
      <c r="E334" s="174" t="s">
        <v>220</v>
      </c>
      <c r="F334" s="174"/>
      <c r="G334" s="173" t="s">
        <v>3004</v>
      </c>
      <c r="H334" s="177" t="s">
        <v>8829</v>
      </c>
      <c r="I334" s="187" t="s">
        <v>182</v>
      </c>
      <c r="J334" s="188" t="s">
        <v>8826</v>
      </c>
      <c r="K334" s="188"/>
      <c r="L334" s="188" t="s">
        <v>169</v>
      </c>
      <c r="M334" s="370">
        <v>4</v>
      </c>
      <c r="N334" s="472"/>
      <c r="O334" s="183">
        <v>5</v>
      </c>
      <c r="P334" s="183" t="s">
        <v>177</v>
      </c>
      <c r="Q334" s="467"/>
    </row>
    <row r="335" spans="1:17" ht="10.5">
      <c r="A335" s="174" t="s">
        <v>8830</v>
      </c>
      <c r="B335" s="174" t="s">
        <v>8831</v>
      </c>
      <c r="C335" s="174" t="s">
        <v>8832</v>
      </c>
      <c r="D335" s="174"/>
      <c r="E335" s="174" t="s">
        <v>220</v>
      </c>
      <c r="F335" s="174"/>
      <c r="G335" s="173" t="s">
        <v>4177</v>
      </c>
      <c r="H335" s="177" t="s">
        <v>8833</v>
      </c>
      <c r="I335" s="187" t="s">
        <v>176</v>
      </c>
      <c r="J335" s="188"/>
      <c r="K335" s="188"/>
      <c r="L335" s="188" t="s">
        <v>169</v>
      </c>
      <c r="M335" s="370">
        <v>4</v>
      </c>
      <c r="N335" s="472"/>
      <c r="O335" s="183">
        <v>5</v>
      </c>
      <c r="P335" s="183" t="s">
        <v>177</v>
      </c>
      <c r="Q335" s="467"/>
    </row>
    <row r="336" spans="1:17" ht="10.5">
      <c r="A336" s="174" t="s">
        <v>8834</v>
      </c>
      <c r="B336" s="174" t="s">
        <v>8835</v>
      </c>
      <c r="C336" s="174" t="s">
        <v>8836</v>
      </c>
      <c r="D336" s="174"/>
      <c r="E336" s="174" t="s">
        <v>220</v>
      </c>
      <c r="F336" s="174"/>
      <c r="G336" s="173" t="s">
        <v>4177</v>
      </c>
      <c r="H336" s="177" t="s">
        <v>8837</v>
      </c>
      <c r="I336" s="187" t="s">
        <v>176</v>
      </c>
      <c r="J336" s="188"/>
      <c r="K336" s="188"/>
      <c r="L336" s="188" t="s">
        <v>169</v>
      </c>
      <c r="M336" s="370">
        <v>4</v>
      </c>
      <c r="N336" s="472"/>
      <c r="O336" s="183">
        <v>5</v>
      </c>
      <c r="P336" s="183" t="s">
        <v>177</v>
      </c>
      <c r="Q336" s="467"/>
    </row>
    <row r="337" spans="1:17" ht="10.5">
      <c r="A337" s="174" t="s">
        <v>8838</v>
      </c>
      <c r="B337" s="174" t="s">
        <v>8839</v>
      </c>
      <c r="C337" s="174" t="s">
        <v>8840</v>
      </c>
      <c r="D337" s="174"/>
      <c r="E337" s="174" t="s">
        <v>220</v>
      </c>
      <c r="F337" s="174"/>
      <c r="G337" s="173" t="s">
        <v>2062</v>
      </c>
      <c r="H337" s="177" t="s">
        <v>8841</v>
      </c>
      <c r="I337" s="187" t="s">
        <v>176</v>
      </c>
      <c r="J337" s="188"/>
      <c r="K337" s="188"/>
      <c r="L337" s="188" t="s">
        <v>169</v>
      </c>
      <c r="M337" s="370">
        <v>4</v>
      </c>
      <c r="N337" s="472"/>
      <c r="O337" s="183">
        <v>5</v>
      </c>
      <c r="P337" s="183" t="s">
        <v>177</v>
      </c>
      <c r="Q337" s="467"/>
    </row>
    <row r="338" spans="1:17" ht="10.5">
      <c r="A338" s="174" t="s">
        <v>8842</v>
      </c>
      <c r="B338" s="174" t="s">
        <v>8843</v>
      </c>
      <c r="C338" s="174" t="s">
        <v>8844</v>
      </c>
      <c r="D338" s="174"/>
      <c r="E338" s="174" t="s">
        <v>220</v>
      </c>
      <c r="F338" s="174"/>
      <c r="G338" s="173" t="s">
        <v>8845</v>
      </c>
      <c r="H338" s="177" t="s">
        <v>8846</v>
      </c>
      <c r="I338" s="187" t="s">
        <v>176</v>
      </c>
      <c r="J338" s="188"/>
      <c r="K338" s="188"/>
      <c r="L338" s="188" t="s">
        <v>169</v>
      </c>
      <c r="M338" s="370">
        <v>4</v>
      </c>
      <c r="N338" s="472"/>
      <c r="O338" s="183">
        <v>5</v>
      </c>
      <c r="P338" s="183" t="s">
        <v>177</v>
      </c>
      <c r="Q338" s="467"/>
    </row>
    <row r="339" spans="1:17" ht="10.5">
      <c r="A339" s="174" t="s">
        <v>8847</v>
      </c>
      <c r="B339" s="174" t="s">
        <v>8848</v>
      </c>
      <c r="C339" s="174"/>
      <c r="D339" s="174"/>
      <c r="E339" s="174" t="s">
        <v>220</v>
      </c>
      <c r="F339" s="174"/>
      <c r="G339" s="173" t="s">
        <v>2302</v>
      </c>
      <c r="H339" s="177" t="s">
        <v>8849</v>
      </c>
      <c r="I339" s="187" t="s">
        <v>176</v>
      </c>
      <c r="J339" s="188"/>
      <c r="K339" s="188"/>
      <c r="L339" s="188" t="s">
        <v>169</v>
      </c>
      <c r="M339" s="370">
        <v>4</v>
      </c>
      <c r="N339" s="472"/>
      <c r="O339" s="183">
        <v>5</v>
      </c>
      <c r="P339" s="183" t="s">
        <v>177</v>
      </c>
      <c r="Q339" s="467"/>
    </row>
    <row r="340" spans="1:17" ht="10.5">
      <c r="A340" s="174" t="s">
        <v>8850</v>
      </c>
      <c r="B340" s="174" t="s">
        <v>8851</v>
      </c>
      <c r="C340" s="174" t="s">
        <v>8852</v>
      </c>
      <c r="D340" s="174"/>
      <c r="E340" s="174" t="s">
        <v>220</v>
      </c>
      <c r="F340" s="174"/>
      <c r="G340" s="173" t="s">
        <v>8845</v>
      </c>
      <c r="H340" s="177" t="s">
        <v>8853</v>
      </c>
      <c r="I340" s="187" t="s">
        <v>176</v>
      </c>
      <c r="J340" s="188"/>
      <c r="K340" s="188"/>
      <c r="L340" s="188" t="s">
        <v>169</v>
      </c>
      <c r="M340" s="370">
        <v>4</v>
      </c>
      <c r="N340" s="472"/>
      <c r="O340" s="183">
        <v>5</v>
      </c>
      <c r="P340" s="183" t="s">
        <v>177</v>
      </c>
      <c r="Q340" s="467"/>
    </row>
    <row r="341" spans="1:17" ht="10.5">
      <c r="A341" s="174" t="s">
        <v>8854</v>
      </c>
      <c r="B341" s="174" t="s">
        <v>8855</v>
      </c>
      <c r="C341" s="174"/>
      <c r="D341" s="174"/>
      <c r="E341" s="174" t="s">
        <v>220</v>
      </c>
      <c r="F341" s="174"/>
      <c r="G341" s="173" t="s">
        <v>8234</v>
      </c>
      <c r="H341" s="177" t="s">
        <v>8856</v>
      </c>
      <c r="I341" s="187" t="s">
        <v>176</v>
      </c>
      <c r="J341" s="188"/>
      <c r="K341" s="188"/>
      <c r="L341" s="188" t="s">
        <v>169</v>
      </c>
      <c r="M341" s="370">
        <v>4</v>
      </c>
      <c r="N341" s="472"/>
      <c r="O341" s="183">
        <v>5</v>
      </c>
      <c r="P341" s="183" t="s">
        <v>177</v>
      </c>
      <c r="Q341" s="467"/>
    </row>
    <row r="342" spans="1:17" ht="10.5">
      <c r="A342" s="174" t="s">
        <v>8857</v>
      </c>
      <c r="B342" s="174" t="s">
        <v>8858</v>
      </c>
      <c r="C342" s="174" t="s">
        <v>8859</v>
      </c>
      <c r="D342" s="174"/>
      <c r="E342" s="174" t="s">
        <v>220</v>
      </c>
      <c r="F342" s="174"/>
      <c r="G342" s="173" t="s">
        <v>8845</v>
      </c>
      <c r="H342" s="177" t="s">
        <v>8860</v>
      </c>
      <c r="I342" s="187" t="s">
        <v>176</v>
      </c>
      <c r="J342" s="188"/>
      <c r="K342" s="188"/>
      <c r="L342" s="188" t="s">
        <v>169</v>
      </c>
      <c r="M342" s="370">
        <v>4</v>
      </c>
      <c r="N342" s="472"/>
      <c r="O342" s="183">
        <v>5</v>
      </c>
      <c r="P342" s="183" t="s">
        <v>177</v>
      </c>
      <c r="Q342" s="467"/>
    </row>
    <row r="343" spans="1:17" ht="10.5">
      <c r="A343" s="174" t="s">
        <v>8861</v>
      </c>
      <c r="B343" s="174" t="s">
        <v>8862</v>
      </c>
      <c r="C343" s="174"/>
      <c r="D343" s="174"/>
      <c r="E343" s="174" t="s">
        <v>220</v>
      </c>
      <c r="F343" s="174"/>
      <c r="G343" s="173" t="s">
        <v>8234</v>
      </c>
      <c r="H343" s="177" t="s">
        <v>8863</v>
      </c>
      <c r="I343" s="187" t="s">
        <v>176</v>
      </c>
      <c r="J343" s="188"/>
      <c r="K343" s="188"/>
      <c r="L343" s="188" t="s">
        <v>169</v>
      </c>
      <c r="M343" s="370">
        <v>4</v>
      </c>
      <c r="N343" s="472"/>
      <c r="O343" s="183">
        <v>5</v>
      </c>
      <c r="P343" s="183" t="s">
        <v>177</v>
      </c>
      <c r="Q343" s="467"/>
    </row>
    <row r="344" spans="1:17" ht="10.5">
      <c r="A344" s="174" t="s">
        <v>8864</v>
      </c>
      <c r="B344" s="174" t="s">
        <v>8865</v>
      </c>
      <c r="C344" s="174" t="s">
        <v>8866</v>
      </c>
      <c r="D344" s="205"/>
      <c r="E344" s="174" t="s">
        <v>220</v>
      </c>
      <c r="F344" s="174"/>
      <c r="G344" s="173" t="s">
        <v>4177</v>
      </c>
      <c r="H344" s="177" t="s">
        <v>8867</v>
      </c>
      <c r="I344" s="187" t="s">
        <v>176</v>
      </c>
      <c r="J344" s="188"/>
      <c r="K344" s="188"/>
      <c r="L344" s="188" t="s">
        <v>169</v>
      </c>
      <c r="M344" s="370">
        <v>4</v>
      </c>
      <c r="N344" s="472"/>
      <c r="O344" s="183">
        <v>5</v>
      </c>
      <c r="P344" s="183" t="s">
        <v>177</v>
      </c>
      <c r="Q344" s="467"/>
    </row>
    <row r="345" spans="1:17" ht="10.5">
      <c r="A345" s="174" t="s">
        <v>8868</v>
      </c>
      <c r="B345" s="174" t="s">
        <v>8869</v>
      </c>
      <c r="C345" s="174" t="s">
        <v>8870</v>
      </c>
      <c r="D345" s="174"/>
      <c r="E345" s="174" t="s">
        <v>220</v>
      </c>
      <c r="F345" s="174"/>
      <c r="G345" s="173" t="s">
        <v>2073</v>
      </c>
      <c r="H345" s="177" t="s">
        <v>8871</v>
      </c>
      <c r="I345" s="187" t="s">
        <v>176</v>
      </c>
      <c r="J345" s="188"/>
      <c r="K345" s="188"/>
      <c r="L345" s="188" t="s">
        <v>169</v>
      </c>
      <c r="M345" s="370">
        <v>4</v>
      </c>
      <c r="N345" s="472"/>
      <c r="O345" s="183">
        <v>5</v>
      </c>
      <c r="P345" s="183" t="s">
        <v>177</v>
      </c>
      <c r="Q345" s="467"/>
    </row>
    <row r="346" spans="1:17" ht="20">
      <c r="A346" s="174" t="s">
        <v>8872</v>
      </c>
      <c r="B346" s="174" t="s">
        <v>8873</v>
      </c>
      <c r="C346" s="177"/>
      <c r="D346" s="177"/>
      <c r="E346" s="174" t="s">
        <v>220</v>
      </c>
      <c r="F346" s="174"/>
      <c r="G346" s="173" t="s">
        <v>3004</v>
      </c>
      <c r="H346" s="177" t="s">
        <v>8874</v>
      </c>
      <c r="I346" s="187" t="s">
        <v>176</v>
      </c>
      <c r="J346" s="188"/>
      <c r="K346" s="188"/>
      <c r="L346" s="188" t="s">
        <v>169</v>
      </c>
      <c r="M346" s="370">
        <v>4</v>
      </c>
      <c r="N346" s="472"/>
      <c r="O346" s="183">
        <v>5</v>
      </c>
      <c r="P346" s="183" t="s">
        <v>177</v>
      </c>
      <c r="Q346" s="467"/>
    </row>
    <row r="347" spans="1:17" ht="10.5">
      <c r="A347" s="174" t="s">
        <v>8875</v>
      </c>
      <c r="B347" s="174" t="s">
        <v>8876</v>
      </c>
      <c r="C347" s="177"/>
      <c r="D347" s="177"/>
      <c r="E347" s="174" t="s">
        <v>220</v>
      </c>
      <c r="F347" s="174"/>
      <c r="G347" s="173" t="s">
        <v>3004</v>
      </c>
      <c r="H347" s="177" t="s">
        <v>8877</v>
      </c>
      <c r="I347" s="187" t="s">
        <v>176</v>
      </c>
      <c r="J347" s="188"/>
      <c r="K347" s="188"/>
      <c r="L347" s="188" t="s">
        <v>169</v>
      </c>
      <c r="M347" s="370">
        <v>4</v>
      </c>
      <c r="N347" s="472"/>
      <c r="O347" s="183">
        <v>5</v>
      </c>
      <c r="P347" s="183" t="s">
        <v>177</v>
      </c>
      <c r="Q347" s="467"/>
    </row>
    <row r="348" spans="1:17" ht="21">
      <c r="A348" s="174" t="s">
        <v>8202</v>
      </c>
      <c r="B348" s="174" t="s">
        <v>8203</v>
      </c>
      <c r="C348" s="177"/>
      <c r="D348" s="177"/>
      <c r="E348" s="174" t="s">
        <v>220</v>
      </c>
      <c r="F348" s="174"/>
      <c r="G348" s="173" t="s">
        <v>8878</v>
      </c>
      <c r="H348" s="177" t="s">
        <v>8879</v>
      </c>
      <c r="I348" s="187" t="s">
        <v>176</v>
      </c>
      <c r="J348" s="188"/>
      <c r="K348" s="188"/>
      <c r="L348" s="188" t="s">
        <v>169</v>
      </c>
      <c r="M348" s="370">
        <v>4</v>
      </c>
      <c r="N348" s="472"/>
      <c r="O348" s="183">
        <v>5</v>
      </c>
      <c r="P348" s="183" t="s">
        <v>177</v>
      </c>
      <c r="Q348" s="467"/>
    </row>
    <row r="349" spans="1:17" ht="21">
      <c r="A349" s="174" t="s">
        <v>8207</v>
      </c>
      <c r="B349" s="174" t="s">
        <v>8208</v>
      </c>
      <c r="C349" s="177"/>
      <c r="D349" s="177"/>
      <c r="E349" s="174" t="s">
        <v>220</v>
      </c>
      <c r="F349" s="174"/>
      <c r="G349" s="173" t="s">
        <v>8878</v>
      </c>
      <c r="H349" s="177" t="s">
        <v>8880</v>
      </c>
      <c r="I349" s="187" t="s">
        <v>176</v>
      </c>
      <c r="J349" s="188"/>
      <c r="K349" s="188"/>
      <c r="L349" s="188" t="s">
        <v>169</v>
      </c>
      <c r="M349" s="370">
        <v>4</v>
      </c>
      <c r="N349" s="472"/>
      <c r="O349" s="183">
        <v>5</v>
      </c>
      <c r="P349" s="183" t="s">
        <v>177</v>
      </c>
      <c r="Q349" s="467"/>
    </row>
    <row r="350" spans="1:17" ht="10.5">
      <c r="A350" s="174" t="s">
        <v>8881</v>
      </c>
      <c r="B350" s="174" t="s">
        <v>8882</v>
      </c>
      <c r="C350" s="177"/>
      <c r="D350" s="177"/>
      <c r="E350" s="174" t="s">
        <v>220</v>
      </c>
      <c r="F350" s="174"/>
      <c r="G350" s="173" t="s">
        <v>8883</v>
      </c>
      <c r="H350" s="177" t="s">
        <v>8884</v>
      </c>
      <c r="I350" s="187" t="s">
        <v>176</v>
      </c>
      <c r="J350" s="188"/>
      <c r="K350" s="188"/>
      <c r="L350" s="188" t="s">
        <v>169</v>
      </c>
      <c r="M350" s="370">
        <v>4</v>
      </c>
      <c r="N350" s="472"/>
      <c r="O350" s="183">
        <v>5</v>
      </c>
      <c r="P350" s="183" t="s">
        <v>177</v>
      </c>
      <c r="Q350" s="467"/>
    </row>
    <row r="351" spans="1:17" ht="10.5">
      <c r="A351" s="174" t="s">
        <v>8885</v>
      </c>
      <c r="B351" s="174" t="s">
        <v>8886</v>
      </c>
      <c r="C351" s="177"/>
      <c r="D351" s="177"/>
      <c r="E351" s="174" t="s">
        <v>220</v>
      </c>
      <c r="F351" s="174"/>
      <c r="G351" s="173" t="s">
        <v>8883</v>
      </c>
      <c r="H351" s="177" t="s">
        <v>8887</v>
      </c>
      <c r="I351" s="187" t="s">
        <v>176</v>
      </c>
      <c r="J351" s="188"/>
      <c r="K351" s="188"/>
      <c r="L351" s="188" t="s">
        <v>169</v>
      </c>
      <c r="M351" s="370">
        <v>4</v>
      </c>
      <c r="N351" s="472"/>
      <c r="O351" s="183">
        <v>5</v>
      </c>
      <c r="P351" s="183" t="s">
        <v>177</v>
      </c>
      <c r="Q351" s="467"/>
    </row>
    <row r="352" spans="1:17" ht="21">
      <c r="A352" s="174" t="s">
        <v>8888</v>
      </c>
      <c r="B352" s="174" t="s">
        <v>8889</v>
      </c>
      <c r="C352" s="174" t="s">
        <v>8890</v>
      </c>
      <c r="D352" s="174" t="s">
        <v>8891</v>
      </c>
      <c r="E352" s="174" t="s">
        <v>220</v>
      </c>
      <c r="F352" s="174"/>
      <c r="G352" s="173" t="s">
        <v>8878</v>
      </c>
      <c r="H352" s="177" t="s">
        <v>8892</v>
      </c>
      <c r="I352" s="187" t="s">
        <v>176</v>
      </c>
      <c r="J352" s="188"/>
      <c r="K352" s="188"/>
      <c r="L352" s="188" t="s">
        <v>169</v>
      </c>
      <c r="M352" s="370">
        <v>4</v>
      </c>
      <c r="N352" s="472"/>
      <c r="O352" s="183">
        <v>5</v>
      </c>
      <c r="P352" s="183" t="s">
        <v>177</v>
      </c>
      <c r="Q352" s="467"/>
    </row>
    <row r="353" spans="1:17" ht="10.5">
      <c r="A353" s="174" t="s">
        <v>8893</v>
      </c>
      <c r="B353" s="174" t="s">
        <v>8894</v>
      </c>
      <c r="C353" s="177"/>
      <c r="D353" s="177"/>
      <c r="E353" s="174" t="s">
        <v>220</v>
      </c>
      <c r="F353" s="174"/>
      <c r="G353" s="203" t="s">
        <v>3004</v>
      </c>
      <c r="H353" s="177" t="s">
        <v>8895</v>
      </c>
      <c r="I353" s="187" t="s">
        <v>176</v>
      </c>
      <c r="J353" s="187"/>
      <c r="K353" s="187"/>
      <c r="L353" s="188" t="s">
        <v>169</v>
      </c>
      <c r="M353" s="370">
        <v>4</v>
      </c>
      <c r="N353" s="472"/>
      <c r="O353" s="183">
        <v>5</v>
      </c>
      <c r="P353" s="183" t="s">
        <v>177</v>
      </c>
      <c r="Q353" s="467"/>
    </row>
    <row r="354" spans="1:17" ht="20">
      <c r="A354" s="174" t="s">
        <v>8896</v>
      </c>
      <c r="B354" s="174" t="s">
        <v>8897</v>
      </c>
      <c r="C354" s="177"/>
      <c r="D354" s="177"/>
      <c r="E354" s="174" t="s">
        <v>220</v>
      </c>
      <c r="F354" s="174"/>
      <c r="G354" s="203" t="s">
        <v>3004</v>
      </c>
      <c r="H354" s="177" t="s">
        <v>8898</v>
      </c>
      <c r="I354" s="187" t="s">
        <v>176</v>
      </c>
      <c r="J354" s="187"/>
      <c r="K354" s="187"/>
      <c r="L354" s="188" t="s">
        <v>169</v>
      </c>
      <c r="M354" s="370">
        <v>4</v>
      </c>
      <c r="N354" s="472"/>
      <c r="O354" s="183">
        <v>5</v>
      </c>
      <c r="P354" s="183" t="s">
        <v>177</v>
      </c>
      <c r="Q354" s="467"/>
    </row>
    <row r="355" spans="1:17" ht="10.5">
      <c r="A355" s="174" t="s">
        <v>8899</v>
      </c>
      <c r="B355" s="174" t="s">
        <v>8900</v>
      </c>
      <c r="C355" s="177"/>
      <c r="D355" s="177"/>
      <c r="E355" s="174" t="s">
        <v>220</v>
      </c>
      <c r="F355" s="174"/>
      <c r="G355" s="203" t="s">
        <v>3004</v>
      </c>
      <c r="H355" s="177" t="s">
        <v>8901</v>
      </c>
      <c r="I355" s="187" t="s">
        <v>176</v>
      </c>
      <c r="J355" s="187"/>
      <c r="K355" s="187"/>
      <c r="L355" s="188" t="s">
        <v>169</v>
      </c>
      <c r="M355" s="370">
        <v>4</v>
      </c>
      <c r="N355" s="472"/>
      <c r="O355" s="183">
        <v>5</v>
      </c>
      <c r="P355" s="183" t="s">
        <v>177</v>
      </c>
      <c r="Q355" s="467"/>
    </row>
    <row r="356" spans="1:17" ht="20">
      <c r="A356" s="174" t="s">
        <v>8902</v>
      </c>
      <c r="B356" s="174" t="s">
        <v>8903</v>
      </c>
      <c r="C356" s="177"/>
      <c r="D356" s="177"/>
      <c r="E356" s="174" t="s">
        <v>220</v>
      </c>
      <c r="F356" s="174"/>
      <c r="G356" s="203" t="s">
        <v>3004</v>
      </c>
      <c r="H356" s="177" t="s">
        <v>8904</v>
      </c>
      <c r="I356" s="187" t="s">
        <v>176</v>
      </c>
      <c r="J356" s="187"/>
      <c r="K356" s="187"/>
      <c r="L356" s="188" t="s">
        <v>169</v>
      </c>
      <c r="M356" s="370">
        <v>4</v>
      </c>
      <c r="N356" s="472"/>
      <c r="O356" s="183">
        <v>5</v>
      </c>
      <c r="P356" s="183" t="s">
        <v>177</v>
      </c>
      <c r="Q356" s="467"/>
    </row>
    <row r="357" spans="1:17" ht="10.5">
      <c r="A357" s="174" t="s">
        <v>8905</v>
      </c>
      <c r="B357" s="174" t="s">
        <v>8906</v>
      </c>
      <c r="C357" s="177"/>
      <c r="D357" s="177"/>
      <c r="E357" s="174" t="s">
        <v>220</v>
      </c>
      <c r="F357" s="174"/>
      <c r="G357" s="203" t="s">
        <v>3004</v>
      </c>
      <c r="H357" s="177" t="s">
        <v>8907</v>
      </c>
      <c r="I357" s="187" t="s">
        <v>176</v>
      </c>
      <c r="J357" s="187"/>
      <c r="K357" s="187"/>
      <c r="L357" s="188" t="s">
        <v>169</v>
      </c>
      <c r="M357" s="370">
        <v>4</v>
      </c>
      <c r="N357" s="472"/>
      <c r="O357" s="183">
        <v>5</v>
      </c>
      <c r="P357" s="183" t="s">
        <v>177</v>
      </c>
      <c r="Q357" s="467"/>
    </row>
    <row r="358" spans="1:17" ht="20">
      <c r="A358" s="174" t="s">
        <v>8908</v>
      </c>
      <c r="B358" s="174" t="s">
        <v>3096</v>
      </c>
      <c r="C358" s="177"/>
      <c r="D358" s="177"/>
      <c r="E358" s="174" t="s">
        <v>220</v>
      </c>
      <c r="F358" s="174"/>
      <c r="G358" s="203" t="s">
        <v>3004</v>
      </c>
      <c r="H358" s="177" t="s">
        <v>8909</v>
      </c>
      <c r="I358" s="187" t="s">
        <v>166</v>
      </c>
      <c r="J358" s="187" t="s">
        <v>1429</v>
      </c>
      <c r="K358" s="187"/>
      <c r="L358" s="188" t="s">
        <v>169</v>
      </c>
      <c r="M358" s="370">
        <v>4</v>
      </c>
      <c r="N358" s="472"/>
      <c r="O358" s="183">
        <v>5</v>
      </c>
      <c r="P358" s="183" t="s">
        <v>177</v>
      </c>
      <c r="Q358" s="467"/>
    </row>
    <row r="359" spans="1:17" ht="10.5">
      <c r="A359" s="174" t="s">
        <v>8910</v>
      </c>
      <c r="B359" s="174" t="s">
        <v>8911</v>
      </c>
      <c r="C359" s="177"/>
      <c r="D359" s="177"/>
      <c r="E359" s="174" t="s">
        <v>220</v>
      </c>
      <c r="F359" s="174"/>
      <c r="G359" s="203" t="s">
        <v>8883</v>
      </c>
      <c r="H359" s="177" t="s">
        <v>8912</v>
      </c>
      <c r="I359" s="272" t="s">
        <v>176</v>
      </c>
      <c r="J359" s="187"/>
      <c r="K359" s="187"/>
      <c r="L359" s="188" t="s">
        <v>169</v>
      </c>
      <c r="M359" s="370">
        <v>4</v>
      </c>
      <c r="N359" s="472"/>
      <c r="O359" s="183">
        <v>5</v>
      </c>
      <c r="P359" s="183" t="s">
        <v>177</v>
      </c>
      <c r="Q359" s="467"/>
    </row>
    <row r="360" spans="1:17" ht="10.5">
      <c r="A360" s="174" t="s">
        <v>8913</v>
      </c>
      <c r="B360" s="174" t="s">
        <v>8914</v>
      </c>
      <c r="C360" s="177"/>
      <c r="D360" s="177"/>
      <c r="E360" s="174" t="s">
        <v>220</v>
      </c>
      <c r="F360" s="174"/>
      <c r="G360" s="203" t="s">
        <v>3004</v>
      </c>
      <c r="H360" s="177" t="s">
        <v>8915</v>
      </c>
      <c r="I360" s="272" t="s">
        <v>176</v>
      </c>
      <c r="J360" s="187"/>
      <c r="K360" s="187"/>
      <c r="L360" s="188" t="s">
        <v>169</v>
      </c>
      <c r="M360" s="370">
        <v>4</v>
      </c>
      <c r="N360" s="472"/>
      <c r="O360" s="183">
        <v>5</v>
      </c>
      <c r="P360" s="183" t="s">
        <v>177</v>
      </c>
      <c r="Q360" s="467"/>
    </row>
    <row r="361" spans="1:17" ht="10.5">
      <c r="A361" s="174" t="s">
        <v>8916</v>
      </c>
      <c r="B361" s="174" t="s">
        <v>8917</v>
      </c>
      <c r="C361" s="177"/>
      <c r="D361" s="177"/>
      <c r="E361" s="174" t="s">
        <v>220</v>
      </c>
      <c r="F361" s="174"/>
      <c r="G361" s="203" t="s">
        <v>8883</v>
      </c>
      <c r="H361" s="177" t="s">
        <v>8918</v>
      </c>
      <c r="I361" s="187" t="s">
        <v>176</v>
      </c>
      <c r="J361" s="187"/>
      <c r="K361" s="187"/>
      <c r="L361" s="188" t="s">
        <v>169</v>
      </c>
      <c r="M361" s="370">
        <v>4</v>
      </c>
      <c r="N361" s="472"/>
      <c r="O361" s="183">
        <v>5</v>
      </c>
      <c r="P361" s="183" t="s">
        <v>177</v>
      </c>
      <c r="Q361" s="467"/>
    </row>
    <row r="362" spans="1:17" ht="10.5">
      <c r="A362" s="174" t="s">
        <v>8919</v>
      </c>
      <c r="B362" s="174" t="s">
        <v>8920</v>
      </c>
      <c r="C362" s="177"/>
      <c r="D362" s="177"/>
      <c r="E362" s="174" t="s">
        <v>220</v>
      </c>
      <c r="F362" s="174"/>
      <c r="G362" s="203" t="s">
        <v>3004</v>
      </c>
      <c r="H362" s="177" t="s">
        <v>8921</v>
      </c>
      <c r="I362" s="187" t="s">
        <v>176</v>
      </c>
      <c r="J362" s="187"/>
      <c r="K362" s="187"/>
      <c r="L362" s="188" t="s">
        <v>169</v>
      </c>
      <c r="M362" s="370">
        <v>4</v>
      </c>
      <c r="N362" s="472"/>
      <c r="O362" s="183">
        <v>5</v>
      </c>
      <c r="P362" s="183" t="s">
        <v>177</v>
      </c>
      <c r="Q362" s="467"/>
    </row>
    <row r="363" spans="1:17" ht="20">
      <c r="A363" s="174" t="s">
        <v>8922</v>
      </c>
      <c r="B363" s="174" t="s">
        <v>8923</v>
      </c>
      <c r="C363" s="177"/>
      <c r="D363" s="177"/>
      <c r="E363" s="174" t="s">
        <v>220</v>
      </c>
      <c r="F363" s="174"/>
      <c r="G363" s="203" t="s">
        <v>8883</v>
      </c>
      <c r="H363" s="177" t="s">
        <v>8924</v>
      </c>
      <c r="I363" s="272" t="s">
        <v>176</v>
      </c>
      <c r="J363" s="187"/>
      <c r="K363" s="187"/>
      <c r="L363" s="188" t="s">
        <v>169</v>
      </c>
      <c r="M363" s="370">
        <v>4</v>
      </c>
      <c r="N363" s="472"/>
      <c r="O363" s="183">
        <v>5</v>
      </c>
      <c r="P363" s="183" t="s">
        <v>177</v>
      </c>
      <c r="Q363" s="467"/>
    </row>
    <row r="364" spans="1:17" ht="20">
      <c r="A364" s="174" t="s">
        <v>8925</v>
      </c>
      <c r="B364" s="174" t="s">
        <v>8926</v>
      </c>
      <c r="C364" s="177"/>
      <c r="D364" s="177"/>
      <c r="E364" s="174" t="s">
        <v>220</v>
      </c>
      <c r="F364" s="174"/>
      <c r="G364" s="203" t="s">
        <v>3004</v>
      </c>
      <c r="H364" s="177" t="s">
        <v>8927</v>
      </c>
      <c r="I364" s="272" t="s">
        <v>176</v>
      </c>
      <c r="J364" s="187"/>
      <c r="K364" s="187"/>
      <c r="L364" s="188" t="s">
        <v>169</v>
      </c>
      <c r="M364" s="370">
        <v>4</v>
      </c>
      <c r="N364" s="472"/>
      <c r="O364" s="183">
        <v>5</v>
      </c>
      <c r="P364" s="183" t="s">
        <v>177</v>
      </c>
      <c r="Q364" s="467"/>
    </row>
    <row r="365" spans="1:17" ht="20">
      <c r="A365" s="174" t="s">
        <v>8928</v>
      </c>
      <c r="B365" s="174" t="s">
        <v>8929</v>
      </c>
      <c r="C365" s="177"/>
      <c r="D365" s="177"/>
      <c r="E365" s="174" t="s">
        <v>220</v>
      </c>
      <c r="F365" s="174"/>
      <c r="G365" s="203" t="s">
        <v>8883</v>
      </c>
      <c r="H365" s="177" t="s">
        <v>8930</v>
      </c>
      <c r="I365" s="187" t="s">
        <v>176</v>
      </c>
      <c r="J365" s="187"/>
      <c r="K365" s="187"/>
      <c r="L365" s="188" t="s">
        <v>169</v>
      </c>
      <c r="M365" s="370">
        <v>4</v>
      </c>
      <c r="N365" s="472"/>
      <c r="O365" s="183">
        <v>5</v>
      </c>
      <c r="P365" s="183" t="s">
        <v>177</v>
      </c>
      <c r="Q365" s="467"/>
    </row>
    <row r="366" spans="1:17" ht="20">
      <c r="A366" s="174" t="s">
        <v>8931</v>
      </c>
      <c r="B366" s="174" t="s">
        <v>8932</v>
      </c>
      <c r="C366" s="177"/>
      <c r="D366" s="177"/>
      <c r="E366" s="174" t="s">
        <v>220</v>
      </c>
      <c r="F366" s="174"/>
      <c r="G366" s="203" t="s">
        <v>3004</v>
      </c>
      <c r="H366" s="177" t="s">
        <v>8933</v>
      </c>
      <c r="I366" s="187" t="s">
        <v>176</v>
      </c>
      <c r="J366" s="187"/>
      <c r="K366" s="187"/>
      <c r="L366" s="188" t="s">
        <v>169</v>
      </c>
      <c r="M366" s="370">
        <v>4</v>
      </c>
      <c r="N366" s="472"/>
      <c r="O366" s="183">
        <v>5</v>
      </c>
      <c r="P366" s="183" t="s">
        <v>177</v>
      </c>
      <c r="Q366" s="467"/>
    </row>
    <row r="367" spans="1:17" ht="20">
      <c r="A367" s="174" t="s">
        <v>8934</v>
      </c>
      <c r="B367" s="174" t="s">
        <v>8935</v>
      </c>
      <c r="C367" s="177"/>
      <c r="D367" s="177"/>
      <c r="E367" s="174" t="s">
        <v>220</v>
      </c>
      <c r="F367" s="174"/>
      <c r="G367" s="203" t="s">
        <v>8936</v>
      </c>
      <c r="H367" s="177" t="s">
        <v>8937</v>
      </c>
      <c r="I367" s="272" t="s">
        <v>176</v>
      </c>
      <c r="J367" s="187"/>
      <c r="K367" s="187"/>
      <c r="L367" s="188" t="s">
        <v>169</v>
      </c>
      <c r="M367" s="370">
        <v>4</v>
      </c>
      <c r="N367" s="472"/>
      <c r="O367" s="183">
        <v>5</v>
      </c>
      <c r="P367" s="183" t="s">
        <v>177</v>
      </c>
      <c r="Q367" s="467"/>
    </row>
    <row r="368" spans="1:17" ht="20">
      <c r="A368" s="174" t="s">
        <v>8938</v>
      </c>
      <c r="B368" s="174" t="s">
        <v>8939</v>
      </c>
      <c r="C368" s="177"/>
      <c r="D368" s="177"/>
      <c r="E368" s="174" t="s">
        <v>220</v>
      </c>
      <c r="F368" s="174"/>
      <c r="G368" s="203" t="s">
        <v>8936</v>
      </c>
      <c r="H368" s="177" t="s">
        <v>8940</v>
      </c>
      <c r="I368" s="187" t="s">
        <v>176</v>
      </c>
      <c r="J368" s="187"/>
      <c r="K368" s="187"/>
      <c r="L368" s="188" t="s">
        <v>169</v>
      </c>
      <c r="M368" s="370">
        <v>4</v>
      </c>
      <c r="N368" s="472"/>
      <c r="O368" s="183">
        <v>5</v>
      </c>
      <c r="P368" s="183" t="s">
        <v>177</v>
      </c>
      <c r="Q368" s="467"/>
    </row>
    <row r="369" spans="1:17" ht="20">
      <c r="A369" s="174" t="s">
        <v>8941</v>
      </c>
      <c r="B369" s="174" t="s">
        <v>8942</v>
      </c>
      <c r="C369" s="177"/>
      <c r="D369" s="177"/>
      <c r="E369" s="174" t="s">
        <v>220</v>
      </c>
      <c r="F369" s="174"/>
      <c r="G369" s="203" t="s">
        <v>8936</v>
      </c>
      <c r="H369" s="177" t="s">
        <v>8943</v>
      </c>
      <c r="I369" s="272" t="s">
        <v>176</v>
      </c>
      <c r="J369" s="187"/>
      <c r="K369" s="187"/>
      <c r="L369" s="188" t="s">
        <v>169</v>
      </c>
      <c r="M369" s="370">
        <v>4</v>
      </c>
      <c r="N369" s="472"/>
      <c r="O369" s="183">
        <v>5</v>
      </c>
      <c r="P369" s="183" t="s">
        <v>177</v>
      </c>
      <c r="Q369" s="467"/>
    </row>
    <row r="370" spans="1:17" ht="20">
      <c r="A370" s="174" t="s">
        <v>8944</v>
      </c>
      <c r="B370" s="174" t="s">
        <v>8945</v>
      </c>
      <c r="C370" s="177"/>
      <c r="D370" s="177"/>
      <c r="E370" s="174" t="s">
        <v>220</v>
      </c>
      <c r="F370" s="174"/>
      <c r="G370" s="203" t="s">
        <v>8936</v>
      </c>
      <c r="H370" s="177" t="s">
        <v>8946</v>
      </c>
      <c r="I370" s="187" t="s">
        <v>176</v>
      </c>
      <c r="J370" s="187"/>
      <c r="K370" s="187"/>
      <c r="L370" s="188" t="s">
        <v>169</v>
      </c>
      <c r="M370" s="370">
        <v>4</v>
      </c>
      <c r="N370" s="472"/>
      <c r="O370" s="183">
        <v>5</v>
      </c>
      <c r="P370" s="183" t="s">
        <v>177</v>
      </c>
      <c r="Q370" s="467"/>
    </row>
    <row r="371" spans="1:17" ht="10.5">
      <c r="A371" s="174" t="s">
        <v>8947</v>
      </c>
      <c r="B371" s="174" t="s">
        <v>8948</v>
      </c>
      <c r="C371" s="177"/>
      <c r="D371" s="177"/>
      <c r="E371" s="174" t="s">
        <v>220</v>
      </c>
      <c r="F371" s="174"/>
      <c r="G371" s="203" t="s">
        <v>8936</v>
      </c>
      <c r="H371" s="177" t="s">
        <v>8949</v>
      </c>
      <c r="I371" s="272" t="s">
        <v>176</v>
      </c>
      <c r="J371" s="187"/>
      <c r="K371" s="187"/>
      <c r="L371" s="188" t="s">
        <v>169</v>
      </c>
      <c r="M371" s="370">
        <v>4</v>
      </c>
      <c r="N371" s="472"/>
      <c r="O371" s="183">
        <v>5</v>
      </c>
      <c r="P371" s="183" t="s">
        <v>177</v>
      </c>
      <c r="Q371" s="467"/>
    </row>
    <row r="372" spans="1:17" ht="10.5">
      <c r="A372" s="174" t="s">
        <v>8950</v>
      </c>
      <c r="B372" s="174" t="s">
        <v>8951</v>
      </c>
      <c r="C372" s="177"/>
      <c r="D372" s="177"/>
      <c r="E372" s="174" t="s">
        <v>220</v>
      </c>
      <c r="F372" s="174"/>
      <c r="G372" s="203" t="s">
        <v>8936</v>
      </c>
      <c r="H372" s="177" t="s">
        <v>8949</v>
      </c>
      <c r="I372" s="272" t="s">
        <v>176</v>
      </c>
      <c r="J372" s="187"/>
      <c r="K372" s="187"/>
      <c r="L372" s="188" t="s">
        <v>169</v>
      </c>
      <c r="M372" s="370">
        <v>4</v>
      </c>
      <c r="N372" s="472"/>
      <c r="O372" s="183">
        <v>5</v>
      </c>
      <c r="P372" s="183" t="s">
        <v>177</v>
      </c>
      <c r="Q372" s="467"/>
    </row>
    <row r="373" spans="1:17" ht="10.5">
      <c r="A373" s="174" t="s">
        <v>8952</v>
      </c>
      <c r="B373" s="174" t="s">
        <v>8953</v>
      </c>
      <c r="C373" s="177"/>
      <c r="D373" s="177"/>
      <c r="E373" s="174" t="s">
        <v>220</v>
      </c>
      <c r="F373" s="174"/>
      <c r="G373" s="203" t="s">
        <v>8883</v>
      </c>
      <c r="H373" s="177" t="s">
        <v>8954</v>
      </c>
      <c r="I373" s="272" t="s">
        <v>176</v>
      </c>
      <c r="J373" s="187"/>
      <c r="K373" s="187"/>
      <c r="L373" s="188" t="s">
        <v>169</v>
      </c>
      <c r="M373" s="370">
        <v>4</v>
      </c>
      <c r="N373" s="472"/>
      <c r="O373" s="183">
        <v>5</v>
      </c>
      <c r="P373" s="183" t="s">
        <v>177</v>
      </c>
      <c r="Q373" s="467"/>
    </row>
    <row r="374" spans="1:17" ht="10.5">
      <c r="A374" s="174" t="s">
        <v>8955</v>
      </c>
      <c r="B374" s="174" t="s">
        <v>8956</v>
      </c>
      <c r="C374" s="177"/>
      <c r="D374" s="177"/>
      <c r="E374" s="174" t="s">
        <v>220</v>
      </c>
      <c r="F374" s="174"/>
      <c r="G374" s="203" t="s">
        <v>8883</v>
      </c>
      <c r="H374" s="177" t="s">
        <v>8957</v>
      </c>
      <c r="I374" s="187" t="s">
        <v>176</v>
      </c>
      <c r="J374" s="187"/>
      <c r="K374" s="187"/>
      <c r="L374" s="188" t="s">
        <v>169</v>
      </c>
      <c r="M374" s="370">
        <v>4</v>
      </c>
      <c r="N374" s="472"/>
      <c r="O374" s="183">
        <v>5</v>
      </c>
      <c r="P374" s="183" t="s">
        <v>177</v>
      </c>
      <c r="Q374" s="467"/>
    </row>
    <row r="375" spans="1:17" ht="10.5">
      <c r="A375" s="174" t="s">
        <v>8958</v>
      </c>
      <c r="B375" s="174" t="s">
        <v>8959</v>
      </c>
      <c r="C375" s="177"/>
      <c r="D375" s="177"/>
      <c r="E375" s="174" t="s">
        <v>220</v>
      </c>
      <c r="F375" s="174"/>
      <c r="G375" s="203" t="s">
        <v>8883</v>
      </c>
      <c r="H375" s="177" t="s">
        <v>8960</v>
      </c>
      <c r="I375" s="272" t="s">
        <v>176</v>
      </c>
      <c r="J375" s="187"/>
      <c r="K375" s="187"/>
      <c r="L375" s="188" t="s">
        <v>169</v>
      </c>
      <c r="M375" s="370">
        <v>4</v>
      </c>
      <c r="N375" s="472"/>
      <c r="O375" s="183">
        <v>5</v>
      </c>
      <c r="P375" s="183" t="s">
        <v>177</v>
      </c>
      <c r="Q375" s="467"/>
    </row>
    <row r="376" spans="1:17" ht="10.5">
      <c r="A376" s="174" t="s">
        <v>8961</v>
      </c>
      <c r="B376" s="174" t="s">
        <v>8962</v>
      </c>
      <c r="C376" s="177"/>
      <c r="D376" s="177"/>
      <c r="E376" s="174" t="s">
        <v>220</v>
      </c>
      <c r="F376" s="174"/>
      <c r="G376" s="203" t="s">
        <v>8883</v>
      </c>
      <c r="H376" s="177" t="s">
        <v>8963</v>
      </c>
      <c r="I376" s="187" t="s">
        <v>176</v>
      </c>
      <c r="J376" s="187"/>
      <c r="K376" s="187"/>
      <c r="L376" s="188" t="s">
        <v>169</v>
      </c>
      <c r="M376" s="370">
        <v>4</v>
      </c>
      <c r="N376" s="472"/>
      <c r="O376" s="183">
        <v>5</v>
      </c>
      <c r="P376" s="183" t="s">
        <v>177</v>
      </c>
      <c r="Q376" s="467"/>
    </row>
    <row r="377" spans="1:17" ht="10.5">
      <c r="A377" s="174" t="s">
        <v>8964</v>
      </c>
      <c r="B377" s="174" t="s">
        <v>8965</v>
      </c>
      <c r="C377" s="177"/>
      <c r="D377" s="177"/>
      <c r="E377" s="174" t="s">
        <v>220</v>
      </c>
      <c r="F377" s="174"/>
      <c r="G377" s="203" t="s">
        <v>8883</v>
      </c>
      <c r="H377" s="177" t="s">
        <v>8966</v>
      </c>
      <c r="I377" s="272" t="s">
        <v>176</v>
      </c>
      <c r="J377" s="187"/>
      <c r="K377" s="187"/>
      <c r="L377" s="188" t="s">
        <v>169</v>
      </c>
      <c r="M377" s="370">
        <v>4</v>
      </c>
      <c r="N377" s="472"/>
      <c r="O377" s="183">
        <v>5</v>
      </c>
      <c r="P377" s="183" t="s">
        <v>177</v>
      </c>
      <c r="Q377" s="467"/>
    </row>
    <row r="378" spans="1:17" ht="10.5">
      <c r="A378" s="174" t="s">
        <v>8967</v>
      </c>
      <c r="B378" s="174" t="s">
        <v>8968</v>
      </c>
      <c r="C378" s="177"/>
      <c r="D378" s="177"/>
      <c r="E378" s="174" t="s">
        <v>220</v>
      </c>
      <c r="F378" s="174"/>
      <c r="G378" s="203" t="s">
        <v>8883</v>
      </c>
      <c r="H378" s="177" t="s">
        <v>8969</v>
      </c>
      <c r="I378" s="187" t="s">
        <v>176</v>
      </c>
      <c r="J378" s="187"/>
      <c r="K378" s="187"/>
      <c r="L378" s="188" t="s">
        <v>169</v>
      </c>
      <c r="M378" s="370">
        <v>4</v>
      </c>
      <c r="N378" s="472"/>
      <c r="O378" s="183">
        <v>5</v>
      </c>
      <c r="P378" s="183" t="s">
        <v>177</v>
      </c>
      <c r="Q378" s="467"/>
    </row>
    <row r="379" spans="1:17" ht="10.5">
      <c r="A379" s="174" t="s">
        <v>8970</v>
      </c>
      <c r="B379" s="174" t="s">
        <v>8971</v>
      </c>
      <c r="C379" s="177"/>
      <c r="D379" s="177"/>
      <c r="E379" s="174" t="s">
        <v>220</v>
      </c>
      <c r="F379" s="174"/>
      <c r="G379" s="203" t="s">
        <v>8883</v>
      </c>
      <c r="H379" s="177" t="s">
        <v>8972</v>
      </c>
      <c r="I379" s="272" t="s">
        <v>176</v>
      </c>
      <c r="J379" s="187"/>
      <c r="K379" s="187"/>
      <c r="L379" s="188" t="s">
        <v>169</v>
      </c>
      <c r="M379" s="370">
        <v>4</v>
      </c>
      <c r="N379" s="472"/>
      <c r="O379" s="183">
        <v>5</v>
      </c>
      <c r="P379" s="183" t="s">
        <v>177</v>
      </c>
      <c r="Q379" s="467"/>
    </row>
    <row r="380" spans="1:17" ht="10.5">
      <c r="A380" s="174" t="s">
        <v>8973</v>
      </c>
      <c r="B380" s="174" t="s">
        <v>8974</v>
      </c>
      <c r="C380" s="177"/>
      <c r="D380" s="177"/>
      <c r="E380" s="174" t="s">
        <v>220</v>
      </c>
      <c r="F380" s="174"/>
      <c r="G380" s="203" t="s">
        <v>8883</v>
      </c>
      <c r="H380" s="177" t="s">
        <v>8975</v>
      </c>
      <c r="I380" s="187" t="s">
        <v>176</v>
      </c>
      <c r="J380" s="187"/>
      <c r="K380" s="187"/>
      <c r="L380" s="188" t="s">
        <v>169</v>
      </c>
      <c r="M380" s="370">
        <v>4</v>
      </c>
      <c r="N380" s="472"/>
      <c r="O380" s="183">
        <v>5</v>
      </c>
      <c r="P380" s="183" t="s">
        <v>177</v>
      </c>
      <c r="Q380" s="467"/>
    </row>
    <row r="381" spans="1:17" ht="10.5">
      <c r="A381" s="174" t="s">
        <v>8976</v>
      </c>
      <c r="B381" s="174" t="s">
        <v>8977</v>
      </c>
      <c r="C381" s="177"/>
      <c r="D381" s="177"/>
      <c r="E381" s="174" t="s">
        <v>220</v>
      </c>
      <c r="F381" s="174"/>
      <c r="G381" s="203" t="s">
        <v>8883</v>
      </c>
      <c r="H381" s="177" t="s">
        <v>8978</v>
      </c>
      <c r="I381" s="272" t="s">
        <v>176</v>
      </c>
      <c r="J381" s="187"/>
      <c r="K381" s="187"/>
      <c r="L381" s="188" t="s">
        <v>169</v>
      </c>
      <c r="M381" s="370">
        <v>4</v>
      </c>
      <c r="N381" s="472"/>
      <c r="O381" s="183">
        <v>5</v>
      </c>
      <c r="P381" s="183" t="s">
        <v>177</v>
      </c>
      <c r="Q381" s="467"/>
    </row>
    <row r="382" spans="1:17" ht="10.5">
      <c r="A382" s="174" t="s">
        <v>8979</v>
      </c>
      <c r="B382" s="174" t="s">
        <v>8980</v>
      </c>
      <c r="C382" s="177"/>
      <c r="D382" s="177"/>
      <c r="E382" s="174" t="s">
        <v>220</v>
      </c>
      <c r="F382" s="174"/>
      <c r="G382" s="203" t="s">
        <v>8883</v>
      </c>
      <c r="H382" s="177" t="s">
        <v>8981</v>
      </c>
      <c r="I382" s="187" t="s">
        <v>176</v>
      </c>
      <c r="J382" s="187"/>
      <c r="K382" s="187"/>
      <c r="L382" s="188" t="s">
        <v>169</v>
      </c>
      <c r="M382" s="370">
        <v>4</v>
      </c>
      <c r="N382" s="472"/>
      <c r="O382" s="183">
        <v>5</v>
      </c>
      <c r="P382" s="183" t="s">
        <v>177</v>
      </c>
      <c r="Q382" s="467"/>
    </row>
    <row r="383" spans="1:17" ht="10.5">
      <c r="A383" s="174" t="s">
        <v>8982</v>
      </c>
      <c r="B383" s="174" t="s">
        <v>8983</v>
      </c>
      <c r="C383" s="177"/>
      <c r="D383" s="177"/>
      <c r="E383" s="174" t="s">
        <v>220</v>
      </c>
      <c r="F383" s="174"/>
      <c r="G383" s="203" t="s">
        <v>8883</v>
      </c>
      <c r="H383" s="177" t="s">
        <v>8984</v>
      </c>
      <c r="I383" s="272" t="s">
        <v>176</v>
      </c>
      <c r="J383" s="187"/>
      <c r="K383" s="187"/>
      <c r="L383" s="188" t="s">
        <v>169</v>
      </c>
      <c r="M383" s="370">
        <v>4</v>
      </c>
      <c r="N383" s="472"/>
      <c r="O383" s="183">
        <v>5</v>
      </c>
      <c r="P383" s="183" t="s">
        <v>177</v>
      </c>
      <c r="Q383" s="467"/>
    </row>
    <row r="384" spans="1:17" ht="10.5">
      <c r="A384" s="174" t="s">
        <v>8985</v>
      </c>
      <c r="B384" s="174" t="s">
        <v>8986</v>
      </c>
      <c r="C384" s="177"/>
      <c r="D384" s="177"/>
      <c r="E384" s="174" t="s">
        <v>220</v>
      </c>
      <c r="F384" s="174"/>
      <c r="G384" s="203" t="s">
        <v>8883</v>
      </c>
      <c r="H384" s="177" t="s">
        <v>8987</v>
      </c>
      <c r="I384" s="187" t="s">
        <v>176</v>
      </c>
      <c r="J384" s="187"/>
      <c r="K384" s="187"/>
      <c r="L384" s="188" t="s">
        <v>169</v>
      </c>
      <c r="M384" s="370">
        <v>4</v>
      </c>
      <c r="N384" s="472"/>
      <c r="O384" s="183">
        <v>5</v>
      </c>
      <c r="P384" s="183" t="s">
        <v>177</v>
      </c>
      <c r="Q384" s="467"/>
    </row>
    <row r="385" spans="1:17" ht="10.5">
      <c r="A385" s="174" t="s">
        <v>8988</v>
      </c>
      <c r="B385" s="174" t="s">
        <v>8989</v>
      </c>
      <c r="C385" s="177"/>
      <c r="D385" s="177"/>
      <c r="E385" s="174" t="s">
        <v>220</v>
      </c>
      <c r="F385" s="174"/>
      <c r="G385" s="203" t="s">
        <v>8883</v>
      </c>
      <c r="H385" s="177" t="s">
        <v>8990</v>
      </c>
      <c r="I385" s="272" t="s">
        <v>176</v>
      </c>
      <c r="J385" s="187"/>
      <c r="K385" s="187"/>
      <c r="L385" s="188" t="s">
        <v>169</v>
      </c>
      <c r="M385" s="370">
        <v>4</v>
      </c>
      <c r="N385" s="472"/>
      <c r="O385" s="183">
        <v>5</v>
      </c>
      <c r="P385" s="183" t="s">
        <v>177</v>
      </c>
      <c r="Q385" s="467"/>
    </row>
    <row r="386" spans="1:17" ht="10.5">
      <c r="A386" s="174" t="s">
        <v>8991</v>
      </c>
      <c r="B386" s="174" t="s">
        <v>8992</v>
      </c>
      <c r="C386" s="177"/>
      <c r="D386" s="177"/>
      <c r="E386" s="174" t="s">
        <v>220</v>
      </c>
      <c r="F386" s="174"/>
      <c r="G386" s="203" t="s">
        <v>8883</v>
      </c>
      <c r="H386" s="177" t="s">
        <v>8993</v>
      </c>
      <c r="I386" s="187" t="s">
        <v>176</v>
      </c>
      <c r="J386" s="187"/>
      <c r="K386" s="187"/>
      <c r="L386" s="188" t="s">
        <v>169</v>
      </c>
      <c r="M386" s="370">
        <v>4</v>
      </c>
      <c r="N386" s="472"/>
      <c r="O386" s="183">
        <v>5</v>
      </c>
      <c r="P386" s="183" t="s">
        <v>177</v>
      </c>
      <c r="Q386" s="467"/>
    </row>
    <row r="387" spans="1:17" ht="10.5">
      <c r="A387" s="174" t="s">
        <v>8994</v>
      </c>
      <c r="B387" s="174" t="s">
        <v>8995</v>
      </c>
      <c r="C387" s="177"/>
      <c r="D387" s="177"/>
      <c r="E387" s="174" t="s">
        <v>220</v>
      </c>
      <c r="F387" s="174"/>
      <c r="G387" s="203" t="s">
        <v>8883</v>
      </c>
      <c r="H387" s="177" t="s">
        <v>8996</v>
      </c>
      <c r="I387" s="272" t="s">
        <v>176</v>
      </c>
      <c r="J387" s="187"/>
      <c r="K387" s="187"/>
      <c r="L387" s="188" t="s">
        <v>169</v>
      </c>
      <c r="M387" s="370">
        <v>4</v>
      </c>
      <c r="N387" s="472"/>
      <c r="O387" s="183">
        <v>5</v>
      </c>
      <c r="P387" s="183" t="s">
        <v>177</v>
      </c>
      <c r="Q387" s="467"/>
    </row>
    <row r="388" spans="1:17" ht="10.5">
      <c r="A388" s="174" t="s">
        <v>8997</v>
      </c>
      <c r="B388" s="174" t="s">
        <v>8998</v>
      </c>
      <c r="C388" s="177"/>
      <c r="D388" s="177"/>
      <c r="E388" s="174" t="s">
        <v>220</v>
      </c>
      <c r="F388" s="174"/>
      <c r="G388" s="203" t="s">
        <v>8883</v>
      </c>
      <c r="H388" s="177" t="s">
        <v>8999</v>
      </c>
      <c r="I388" s="187" t="s">
        <v>176</v>
      </c>
      <c r="J388" s="187"/>
      <c r="K388" s="187"/>
      <c r="L388" s="188" t="s">
        <v>169</v>
      </c>
      <c r="M388" s="370">
        <v>4</v>
      </c>
      <c r="N388" s="472"/>
      <c r="O388" s="183">
        <v>5</v>
      </c>
      <c r="P388" s="183" t="s">
        <v>177</v>
      </c>
      <c r="Q388" s="467"/>
    </row>
    <row r="389" spans="1:17" ht="10.5">
      <c r="A389" s="174" t="s">
        <v>9000</v>
      </c>
      <c r="B389" s="174" t="s">
        <v>9001</v>
      </c>
      <c r="C389" s="177"/>
      <c r="D389" s="177"/>
      <c r="E389" s="174" t="s">
        <v>220</v>
      </c>
      <c r="F389" s="174"/>
      <c r="G389" s="203" t="s">
        <v>8883</v>
      </c>
      <c r="H389" s="177" t="s">
        <v>9002</v>
      </c>
      <c r="I389" s="272" t="s">
        <v>176</v>
      </c>
      <c r="J389" s="187"/>
      <c r="K389" s="187"/>
      <c r="L389" s="188" t="s">
        <v>169</v>
      </c>
      <c r="M389" s="370">
        <v>4</v>
      </c>
      <c r="N389" s="472"/>
      <c r="O389" s="183">
        <v>5</v>
      </c>
      <c r="P389" s="183" t="s">
        <v>177</v>
      </c>
      <c r="Q389" s="467"/>
    </row>
    <row r="390" spans="1:17" ht="10.5">
      <c r="A390" s="174" t="s">
        <v>9003</v>
      </c>
      <c r="B390" s="174" t="s">
        <v>9004</v>
      </c>
      <c r="C390" s="177"/>
      <c r="D390" s="177"/>
      <c r="E390" s="174" t="s">
        <v>220</v>
      </c>
      <c r="F390" s="174"/>
      <c r="G390" s="203" t="s">
        <v>8883</v>
      </c>
      <c r="H390" s="177" t="s">
        <v>9005</v>
      </c>
      <c r="I390" s="187" t="s">
        <v>176</v>
      </c>
      <c r="J390" s="187"/>
      <c r="K390" s="187"/>
      <c r="L390" s="188" t="s">
        <v>169</v>
      </c>
      <c r="M390" s="370">
        <v>4</v>
      </c>
      <c r="N390" s="472"/>
      <c r="O390" s="183">
        <v>5</v>
      </c>
      <c r="P390" s="183" t="s">
        <v>177</v>
      </c>
      <c r="Q390" s="467"/>
    </row>
    <row r="391" spans="1:17" ht="10.5">
      <c r="A391" s="174" t="s">
        <v>9006</v>
      </c>
      <c r="B391" s="174" t="s">
        <v>9007</v>
      </c>
      <c r="C391" s="177"/>
      <c r="D391" s="177"/>
      <c r="E391" s="174" t="s">
        <v>220</v>
      </c>
      <c r="F391" s="174"/>
      <c r="G391" s="203" t="s">
        <v>8883</v>
      </c>
      <c r="H391" s="177" t="s">
        <v>9008</v>
      </c>
      <c r="I391" s="272" t="s">
        <v>176</v>
      </c>
      <c r="J391" s="187"/>
      <c r="K391" s="187"/>
      <c r="L391" s="188" t="s">
        <v>169</v>
      </c>
      <c r="M391" s="370">
        <v>4</v>
      </c>
      <c r="N391" s="472"/>
      <c r="O391" s="183">
        <v>5</v>
      </c>
      <c r="P391" s="183" t="s">
        <v>177</v>
      </c>
      <c r="Q391" s="467"/>
    </row>
    <row r="392" spans="1:17" ht="10.5">
      <c r="A392" s="174" t="s">
        <v>9009</v>
      </c>
      <c r="B392" s="174" t="s">
        <v>9010</v>
      </c>
      <c r="C392" s="177"/>
      <c r="D392" s="177"/>
      <c r="E392" s="174" t="s">
        <v>220</v>
      </c>
      <c r="F392" s="174"/>
      <c r="G392" s="203" t="s">
        <v>8883</v>
      </c>
      <c r="H392" s="177" t="s">
        <v>9011</v>
      </c>
      <c r="I392" s="187" t="s">
        <v>176</v>
      </c>
      <c r="J392" s="187"/>
      <c r="K392" s="187"/>
      <c r="L392" s="188" t="s">
        <v>169</v>
      </c>
      <c r="M392" s="370">
        <v>4</v>
      </c>
      <c r="N392" s="472"/>
      <c r="O392" s="183">
        <v>5</v>
      </c>
      <c r="P392" s="183" t="s">
        <v>177</v>
      </c>
      <c r="Q392" s="467"/>
    </row>
    <row r="393" spans="1:17" ht="10.5">
      <c r="A393" s="174" t="s">
        <v>9012</v>
      </c>
      <c r="B393" s="174" t="s">
        <v>9013</v>
      </c>
      <c r="C393" s="177"/>
      <c r="D393" s="177"/>
      <c r="E393" s="174" t="s">
        <v>220</v>
      </c>
      <c r="F393" s="174"/>
      <c r="G393" s="203" t="s">
        <v>8883</v>
      </c>
      <c r="H393" s="177" t="s">
        <v>9014</v>
      </c>
      <c r="I393" s="272" t="s">
        <v>176</v>
      </c>
      <c r="J393" s="187"/>
      <c r="K393" s="187"/>
      <c r="L393" s="188" t="s">
        <v>169</v>
      </c>
      <c r="M393" s="370">
        <v>4</v>
      </c>
      <c r="N393" s="472"/>
      <c r="O393" s="183">
        <v>5</v>
      </c>
      <c r="P393" s="183" t="s">
        <v>177</v>
      </c>
      <c r="Q393" s="467"/>
    </row>
    <row r="394" spans="1:17" ht="10.5">
      <c r="A394" s="174" t="s">
        <v>9015</v>
      </c>
      <c r="B394" s="174" t="s">
        <v>9016</v>
      </c>
      <c r="C394" s="177"/>
      <c r="D394" s="177"/>
      <c r="E394" s="174" t="s">
        <v>220</v>
      </c>
      <c r="F394" s="174"/>
      <c r="G394" s="203" t="s">
        <v>8883</v>
      </c>
      <c r="H394" s="177" t="s">
        <v>9017</v>
      </c>
      <c r="I394" s="187" t="s">
        <v>176</v>
      </c>
      <c r="J394" s="187"/>
      <c r="K394" s="187"/>
      <c r="L394" s="188" t="s">
        <v>169</v>
      </c>
      <c r="M394" s="370">
        <v>4</v>
      </c>
      <c r="N394" s="472"/>
      <c r="O394" s="183">
        <v>5</v>
      </c>
      <c r="P394" s="183" t="s">
        <v>177</v>
      </c>
      <c r="Q394" s="467"/>
    </row>
    <row r="395" spans="1:17" ht="10.5">
      <c r="A395" s="174" t="s">
        <v>9018</v>
      </c>
      <c r="B395" s="174" t="s">
        <v>9019</v>
      </c>
      <c r="C395" s="177"/>
      <c r="D395" s="177"/>
      <c r="E395" s="174" t="s">
        <v>220</v>
      </c>
      <c r="F395" s="174"/>
      <c r="G395" s="203" t="s">
        <v>8883</v>
      </c>
      <c r="H395" s="177" t="s">
        <v>9020</v>
      </c>
      <c r="I395" s="272" t="s">
        <v>176</v>
      </c>
      <c r="J395" s="187"/>
      <c r="K395" s="187"/>
      <c r="L395" s="188" t="s">
        <v>169</v>
      </c>
      <c r="M395" s="370">
        <v>4</v>
      </c>
      <c r="N395" s="472"/>
      <c r="O395" s="183">
        <v>5</v>
      </c>
      <c r="P395" s="183" t="s">
        <v>177</v>
      </c>
      <c r="Q395" s="467"/>
    </row>
    <row r="396" spans="1:17" ht="10.5">
      <c r="A396" s="174" t="s">
        <v>9021</v>
      </c>
      <c r="B396" s="174" t="s">
        <v>9022</v>
      </c>
      <c r="C396" s="177"/>
      <c r="D396" s="177"/>
      <c r="E396" s="174" t="s">
        <v>220</v>
      </c>
      <c r="F396" s="174"/>
      <c r="G396" s="203" t="s">
        <v>8883</v>
      </c>
      <c r="H396" s="177" t="s">
        <v>9023</v>
      </c>
      <c r="I396" s="187" t="s">
        <v>176</v>
      </c>
      <c r="J396" s="187"/>
      <c r="K396" s="187"/>
      <c r="L396" s="188" t="s">
        <v>169</v>
      </c>
      <c r="M396" s="370">
        <v>4</v>
      </c>
      <c r="N396" s="472"/>
      <c r="O396" s="183">
        <v>5</v>
      </c>
      <c r="P396" s="183" t="s">
        <v>177</v>
      </c>
      <c r="Q396" s="467"/>
    </row>
    <row r="397" spans="1:17" ht="10.5">
      <c r="A397" s="174" t="s">
        <v>9024</v>
      </c>
      <c r="B397" s="174" t="s">
        <v>9025</v>
      </c>
      <c r="C397" s="177"/>
      <c r="D397" s="177"/>
      <c r="E397" s="174" t="s">
        <v>220</v>
      </c>
      <c r="F397" s="174"/>
      <c r="G397" s="203" t="s">
        <v>3004</v>
      </c>
      <c r="H397" s="177" t="s">
        <v>9026</v>
      </c>
      <c r="I397" s="272" t="s">
        <v>176</v>
      </c>
      <c r="J397" s="187"/>
      <c r="K397" s="187"/>
      <c r="L397" s="188" t="s">
        <v>169</v>
      </c>
      <c r="M397" s="370">
        <v>4</v>
      </c>
      <c r="N397" s="472"/>
      <c r="O397" s="183">
        <v>5</v>
      </c>
      <c r="P397" s="183" t="s">
        <v>177</v>
      </c>
      <c r="Q397" s="467"/>
    </row>
    <row r="398" spans="1:17" ht="10.5">
      <c r="A398" s="174" t="s">
        <v>9027</v>
      </c>
      <c r="B398" s="174" t="s">
        <v>9028</v>
      </c>
      <c r="C398" s="177"/>
      <c r="D398" s="177"/>
      <c r="E398" s="174" t="s">
        <v>220</v>
      </c>
      <c r="F398" s="174"/>
      <c r="G398" s="203" t="s">
        <v>3004</v>
      </c>
      <c r="H398" s="177" t="s">
        <v>9029</v>
      </c>
      <c r="I398" s="187" t="s">
        <v>176</v>
      </c>
      <c r="J398" s="187"/>
      <c r="K398" s="187"/>
      <c r="L398" s="188" t="s">
        <v>169</v>
      </c>
      <c r="M398" s="370">
        <v>4</v>
      </c>
      <c r="N398" s="472"/>
      <c r="O398" s="183">
        <v>5</v>
      </c>
      <c r="P398" s="183" t="s">
        <v>177</v>
      </c>
      <c r="Q398" s="467"/>
    </row>
    <row r="399" spans="1:17" ht="10.5">
      <c r="A399" s="174" t="s">
        <v>9030</v>
      </c>
      <c r="B399" s="174" t="s">
        <v>9031</v>
      </c>
      <c r="C399" s="177"/>
      <c r="D399" s="177"/>
      <c r="E399" s="174" t="s">
        <v>220</v>
      </c>
      <c r="F399" s="174"/>
      <c r="G399" s="203" t="s">
        <v>8883</v>
      </c>
      <c r="H399" s="177" t="s">
        <v>9032</v>
      </c>
      <c r="I399" s="272" t="s">
        <v>176</v>
      </c>
      <c r="J399" s="187"/>
      <c r="K399" s="187"/>
      <c r="L399" s="188" t="s">
        <v>169</v>
      </c>
      <c r="M399" s="370">
        <v>4</v>
      </c>
      <c r="N399" s="472"/>
      <c r="O399" s="183">
        <v>5</v>
      </c>
      <c r="P399" s="183" t="s">
        <v>177</v>
      </c>
      <c r="Q399" s="467"/>
    </row>
    <row r="400" spans="1:17" ht="10.5">
      <c r="A400" s="174" t="s">
        <v>9033</v>
      </c>
      <c r="B400" s="174" t="s">
        <v>9034</v>
      </c>
      <c r="C400" s="177"/>
      <c r="D400" s="177"/>
      <c r="E400" s="174" t="s">
        <v>220</v>
      </c>
      <c r="F400" s="174"/>
      <c r="G400" s="203" t="s">
        <v>8883</v>
      </c>
      <c r="H400" s="177" t="s">
        <v>9035</v>
      </c>
      <c r="I400" s="187" t="s">
        <v>176</v>
      </c>
      <c r="J400" s="187"/>
      <c r="K400" s="187"/>
      <c r="L400" s="188" t="s">
        <v>169</v>
      </c>
      <c r="M400" s="370">
        <v>4</v>
      </c>
      <c r="N400" s="472"/>
      <c r="O400" s="183">
        <v>5</v>
      </c>
      <c r="P400" s="183" t="s">
        <v>177</v>
      </c>
      <c r="Q400" s="467"/>
    </row>
    <row r="401" spans="1:17" ht="10.5">
      <c r="A401" s="174" t="s">
        <v>9036</v>
      </c>
      <c r="B401" s="174" t="s">
        <v>9037</v>
      </c>
      <c r="C401" s="177"/>
      <c r="D401" s="177"/>
      <c r="E401" s="174" t="s">
        <v>220</v>
      </c>
      <c r="F401" s="174"/>
      <c r="G401" s="203" t="s">
        <v>8883</v>
      </c>
      <c r="H401" s="177" t="s">
        <v>9038</v>
      </c>
      <c r="I401" s="272" t="s">
        <v>176</v>
      </c>
      <c r="J401" s="187"/>
      <c r="K401" s="187"/>
      <c r="L401" s="188" t="s">
        <v>169</v>
      </c>
      <c r="M401" s="370">
        <v>4</v>
      </c>
      <c r="N401" s="472"/>
      <c r="O401" s="183">
        <v>5</v>
      </c>
      <c r="P401" s="183" t="s">
        <v>177</v>
      </c>
      <c r="Q401" s="467"/>
    </row>
    <row r="402" spans="1:17" ht="10.5">
      <c r="A402" s="174" t="s">
        <v>9039</v>
      </c>
      <c r="B402" s="174" t="s">
        <v>9040</v>
      </c>
      <c r="C402" s="177"/>
      <c r="D402" s="177"/>
      <c r="E402" s="174" t="s">
        <v>220</v>
      </c>
      <c r="F402" s="174"/>
      <c r="G402" s="203" t="s">
        <v>8883</v>
      </c>
      <c r="H402" s="177" t="s">
        <v>9041</v>
      </c>
      <c r="I402" s="187" t="s">
        <v>176</v>
      </c>
      <c r="J402" s="187"/>
      <c r="K402" s="187"/>
      <c r="L402" s="188" t="s">
        <v>169</v>
      </c>
      <c r="M402" s="370">
        <v>4</v>
      </c>
      <c r="N402" s="472"/>
      <c r="O402" s="183">
        <v>5</v>
      </c>
      <c r="P402" s="183" t="s">
        <v>177</v>
      </c>
      <c r="Q402" s="467"/>
    </row>
    <row r="403" spans="1:17" ht="10.5">
      <c r="A403" s="174" t="s">
        <v>9042</v>
      </c>
      <c r="B403" s="174" t="s">
        <v>9043</v>
      </c>
      <c r="C403" s="177"/>
      <c r="D403" s="177"/>
      <c r="E403" s="174" t="s">
        <v>220</v>
      </c>
      <c r="F403" s="174"/>
      <c r="G403" s="203" t="s">
        <v>8883</v>
      </c>
      <c r="H403" s="177" t="s">
        <v>9044</v>
      </c>
      <c r="I403" s="272" t="s">
        <v>176</v>
      </c>
      <c r="J403" s="187"/>
      <c r="K403" s="187"/>
      <c r="L403" s="188" t="s">
        <v>169</v>
      </c>
      <c r="M403" s="370">
        <v>4</v>
      </c>
      <c r="N403" s="472"/>
      <c r="O403" s="183">
        <v>5</v>
      </c>
      <c r="P403" s="183" t="s">
        <v>177</v>
      </c>
      <c r="Q403" s="467"/>
    </row>
    <row r="404" spans="1:17" ht="10.5">
      <c r="A404" s="174" t="s">
        <v>9045</v>
      </c>
      <c r="B404" s="174" t="s">
        <v>9046</v>
      </c>
      <c r="C404" s="177"/>
      <c r="D404" s="177"/>
      <c r="E404" s="174" t="s">
        <v>220</v>
      </c>
      <c r="F404" s="174"/>
      <c r="G404" s="203" t="s">
        <v>8883</v>
      </c>
      <c r="H404" s="177" t="s">
        <v>9047</v>
      </c>
      <c r="I404" s="187" t="s">
        <v>176</v>
      </c>
      <c r="J404" s="187"/>
      <c r="K404" s="187"/>
      <c r="L404" s="188" t="s">
        <v>169</v>
      </c>
      <c r="M404" s="370">
        <v>4</v>
      </c>
      <c r="N404" s="472"/>
      <c r="O404" s="183">
        <v>5</v>
      </c>
      <c r="P404" s="183" t="s">
        <v>177</v>
      </c>
      <c r="Q404" s="467"/>
    </row>
    <row r="405" spans="1:17" ht="20">
      <c r="A405" s="174" t="s">
        <v>9048</v>
      </c>
      <c r="B405" s="174" t="s">
        <v>9049</v>
      </c>
      <c r="C405" s="177"/>
      <c r="D405" s="177"/>
      <c r="E405" s="174" t="s">
        <v>220</v>
      </c>
      <c r="F405" s="174"/>
      <c r="G405" s="203" t="s">
        <v>3004</v>
      </c>
      <c r="H405" s="177" t="s">
        <v>9050</v>
      </c>
      <c r="I405" s="187" t="s">
        <v>176</v>
      </c>
      <c r="J405" s="187"/>
      <c r="K405" s="187"/>
      <c r="L405" s="188" t="s">
        <v>169</v>
      </c>
      <c r="M405" s="370">
        <v>4</v>
      </c>
      <c r="N405" s="472"/>
      <c r="O405" s="183">
        <v>5</v>
      </c>
      <c r="P405" s="183" t="s">
        <v>177</v>
      </c>
      <c r="Q405" s="467"/>
    </row>
    <row r="406" spans="1:17" ht="20">
      <c r="A406" s="174" t="s">
        <v>9051</v>
      </c>
      <c r="B406" s="174" t="s">
        <v>9052</v>
      </c>
      <c r="C406" s="177"/>
      <c r="D406" s="177"/>
      <c r="E406" s="174" t="s">
        <v>220</v>
      </c>
      <c r="F406" s="174"/>
      <c r="G406" s="203" t="s">
        <v>3004</v>
      </c>
      <c r="H406" s="177" t="s">
        <v>9053</v>
      </c>
      <c r="I406" s="187" t="s">
        <v>176</v>
      </c>
      <c r="J406" s="187"/>
      <c r="K406" s="187"/>
      <c r="L406" s="188" t="s">
        <v>169</v>
      </c>
      <c r="M406" s="370">
        <v>4</v>
      </c>
      <c r="N406" s="472"/>
      <c r="O406" s="183">
        <v>5</v>
      </c>
      <c r="P406" s="183" t="s">
        <v>177</v>
      </c>
      <c r="Q406" s="467"/>
    </row>
    <row r="407" spans="1:17" ht="10.5">
      <c r="A407" s="174" t="s">
        <v>9054</v>
      </c>
      <c r="B407" s="174" t="s">
        <v>9055</v>
      </c>
      <c r="C407" s="177"/>
      <c r="D407" s="177"/>
      <c r="E407" s="174" t="s">
        <v>220</v>
      </c>
      <c r="F407" s="174"/>
      <c r="G407" s="203" t="s">
        <v>3004</v>
      </c>
      <c r="H407" s="177" t="s">
        <v>9056</v>
      </c>
      <c r="I407" s="187" t="s">
        <v>176</v>
      </c>
      <c r="J407" s="187"/>
      <c r="K407" s="187"/>
      <c r="L407" s="188" t="s">
        <v>169</v>
      </c>
      <c r="M407" s="370">
        <v>4</v>
      </c>
      <c r="N407" s="472"/>
      <c r="O407" s="183">
        <v>5</v>
      </c>
      <c r="P407" s="183" t="s">
        <v>177</v>
      </c>
      <c r="Q407" s="467"/>
    </row>
    <row r="408" spans="1:17" ht="10.5">
      <c r="A408" s="174" t="s">
        <v>9057</v>
      </c>
      <c r="B408" s="174" t="s">
        <v>9058</v>
      </c>
      <c r="C408" s="177"/>
      <c r="D408" s="177"/>
      <c r="E408" s="174" t="s">
        <v>220</v>
      </c>
      <c r="F408" s="174"/>
      <c r="G408" s="203" t="s">
        <v>3004</v>
      </c>
      <c r="H408" s="177" t="s">
        <v>9059</v>
      </c>
      <c r="I408" s="187" t="s">
        <v>176</v>
      </c>
      <c r="J408" s="187"/>
      <c r="K408" s="187"/>
      <c r="L408" s="188" t="s">
        <v>169</v>
      </c>
      <c r="M408" s="370">
        <v>4</v>
      </c>
      <c r="N408" s="472"/>
      <c r="O408" s="183">
        <v>5</v>
      </c>
      <c r="P408" s="183" t="s">
        <v>177</v>
      </c>
      <c r="Q408" s="467"/>
    </row>
    <row r="409" spans="1:17" ht="20">
      <c r="A409" s="174" t="s">
        <v>9060</v>
      </c>
      <c r="B409" s="174" t="s">
        <v>9061</v>
      </c>
      <c r="C409" s="177"/>
      <c r="D409" s="177"/>
      <c r="E409" s="174" t="s">
        <v>220</v>
      </c>
      <c r="F409" s="174"/>
      <c r="G409" s="203" t="s">
        <v>3004</v>
      </c>
      <c r="H409" s="177" t="s">
        <v>9062</v>
      </c>
      <c r="I409" s="187" t="s">
        <v>176</v>
      </c>
      <c r="J409" s="187"/>
      <c r="K409" s="187"/>
      <c r="L409" s="188" t="s">
        <v>169</v>
      </c>
      <c r="M409" s="370">
        <v>4</v>
      </c>
      <c r="N409" s="472"/>
      <c r="O409" s="183">
        <v>5</v>
      </c>
      <c r="P409" s="183" t="s">
        <v>177</v>
      </c>
      <c r="Q409" s="467"/>
    </row>
    <row r="410" spans="1:17" ht="20">
      <c r="A410" s="174" t="s">
        <v>9063</v>
      </c>
      <c r="B410" s="174" t="s">
        <v>9064</v>
      </c>
      <c r="C410" s="177"/>
      <c r="D410" s="177"/>
      <c r="E410" s="174" t="s">
        <v>220</v>
      </c>
      <c r="F410" s="174"/>
      <c r="G410" s="203" t="s">
        <v>3004</v>
      </c>
      <c r="H410" s="177" t="s">
        <v>9065</v>
      </c>
      <c r="I410" s="187" t="s">
        <v>176</v>
      </c>
      <c r="J410" s="187"/>
      <c r="K410" s="187"/>
      <c r="L410" s="188" t="s">
        <v>169</v>
      </c>
      <c r="M410" s="370">
        <v>4</v>
      </c>
      <c r="N410" s="472"/>
      <c r="O410" s="183">
        <v>5</v>
      </c>
      <c r="P410" s="183" t="s">
        <v>177</v>
      </c>
      <c r="Q410" s="467"/>
    </row>
    <row r="411" spans="1:17" ht="20">
      <c r="A411" s="174" t="s">
        <v>9066</v>
      </c>
      <c r="B411" s="174" t="s">
        <v>9067</v>
      </c>
      <c r="C411" s="177"/>
      <c r="D411" s="177"/>
      <c r="E411" s="174" t="s">
        <v>220</v>
      </c>
      <c r="F411" s="174"/>
      <c r="G411" s="203" t="s">
        <v>3004</v>
      </c>
      <c r="H411" s="177" t="s">
        <v>9068</v>
      </c>
      <c r="I411" s="187" t="s">
        <v>176</v>
      </c>
      <c r="J411" s="187"/>
      <c r="K411" s="187"/>
      <c r="L411" s="188" t="s">
        <v>169</v>
      </c>
      <c r="M411" s="370">
        <v>4</v>
      </c>
      <c r="N411" s="472"/>
      <c r="O411" s="183">
        <v>5</v>
      </c>
      <c r="P411" s="183" t="s">
        <v>177</v>
      </c>
      <c r="Q411" s="467"/>
    </row>
    <row r="412" spans="1:17" ht="10.5">
      <c r="A412" s="174" t="s">
        <v>9069</v>
      </c>
      <c r="B412" s="174" t="s">
        <v>9070</v>
      </c>
      <c r="C412" s="177"/>
      <c r="D412" s="177"/>
      <c r="E412" s="174" t="s">
        <v>220</v>
      </c>
      <c r="F412" s="174"/>
      <c r="G412" s="203" t="s">
        <v>3004</v>
      </c>
      <c r="H412" s="177" t="s">
        <v>9071</v>
      </c>
      <c r="I412" s="187" t="s">
        <v>176</v>
      </c>
      <c r="J412" s="187"/>
      <c r="K412" s="187"/>
      <c r="L412" s="188" t="s">
        <v>169</v>
      </c>
      <c r="M412" s="370">
        <v>4</v>
      </c>
      <c r="N412" s="472"/>
      <c r="O412" s="183">
        <v>5</v>
      </c>
      <c r="P412" s="183" t="s">
        <v>177</v>
      </c>
      <c r="Q412" s="467"/>
    </row>
    <row r="413" spans="1:17" ht="10.5">
      <c r="A413" s="174" t="s">
        <v>8134</v>
      </c>
      <c r="B413" s="174" t="s">
        <v>1500</v>
      </c>
      <c r="C413" s="174" t="s">
        <v>8135</v>
      </c>
      <c r="D413" s="174"/>
      <c r="E413" s="174" t="s">
        <v>220</v>
      </c>
      <c r="F413" s="174"/>
      <c r="G413" s="173" t="s">
        <v>4191</v>
      </c>
      <c r="H413" s="174" t="s">
        <v>2103</v>
      </c>
      <c r="I413" s="188" t="s">
        <v>166</v>
      </c>
      <c r="J413" s="188"/>
      <c r="K413" s="188"/>
      <c r="L413" s="188" t="s">
        <v>169</v>
      </c>
      <c r="M413" s="370">
        <v>4</v>
      </c>
      <c r="N413" s="472"/>
      <c r="O413" s="183">
        <v>5</v>
      </c>
      <c r="P413" s="183" t="s">
        <v>177</v>
      </c>
      <c r="Q413" s="467"/>
    </row>
    <row r="414" spans="1:17" ht="10.5">
      <c r="A414" s="174" t="s">
        <v>9072</v>
      </c>
      <c r="B414" s="174" t="s">
        <v>9073</v>
      </c>
      <c r="C414" s="174" t="s">
        <v>9074</v>
      </c>
      <c r="D414" s="174"/>
      <c r="E414" s="174" t="s">
        <v>220</v>
      </c>
      <c r="F414" s="174"/>
      <c r="G414" s="173" t="s">
        <v>4177</v>
      </c>
      <c r="H414" s="177" t="s">
        <v>9075</v>
      </c>
      <c r="I414" s="187" t="s">
        <v>176</v>
      </c>
      <c r="J414" s="188"/>
      <c r="K414" s="188"/>
      <c r="L414" s="188" t="s">
        <v>169</v>
      </c>
      <c r="M414" s="370">
        <v>4</v>
      </c>
      <c r="N414" s="472"/>
      <c r="O414" s="183">
        <v>5</v>
      </c>
      <c r="P414" s="183" t="s">
        <v>177</v>
      </c>
      <c r="Q414" s="467"/>
    </row>
    <row r="415" spans="1:17" ht="10.5">
      <c r="A415" s="174" t="s">
        <v>9076</v>
      </c>
      <c r="B415" s="174" t="s">
        <v>9077</v>
      </c>
      <c r="C415" s="174" t="s">
        <v>9078</v>
      </c>
      <c r="D415" s="174"/>
      <c r="E415" s="174" t="s">
        <v>220</v>
      </c>
      <c r="F415" s="174"/>
      <c r="G415" s="173" t="s">
        <v>8230</v>
      </c>
      <c r="H415" s="177" t="s">
        <v>9079</v>
      </c>
      <c r="I415" s="187" t="s">
        <v>176</v>
      </c>
      <c r="J415" s="188"/>
      <c r="K415" s="188"/>
      <c r="L415" s="188" t="s">
        <v>169</v>
      </c>
      <c r="M415" s="370">
        <v>4</v>
      </c>
      <c r="N415" s="472"/>
      <c r="O415" s="183">
        <v>5</v>
      </c>
      <c r="P415" s="183" t="s">
        <v>177</v>
      </c>
      <c r="Q415" s="467"/>
    </row>
    <row r="416" spans="1:17" ht="10.5">
      <c r="A416" s="174" t="s">
        <v>9080</v>
      </c>
      <c r="B416" s="174" t="s">
        <v>9081</v>
      </c>
      <c r="C416" s="174"/>
      <c r="D416" s="174"/>
      <c r="E416" s="174" t="s">
        <v>220</v>
      </c>
      <c r="F416" s="174"/>
      <c r="G416" s="173" t="s">
        <v>2164</v>
      </c>
      <c r="H416" s="177" t="s">
        <v>9082</v>
      </c>
      <c r="I416" s="187" t="s">
        <v>176</v>
      </c>
      <c r="J416" s="188"/>
      <c r="K416" s="188"/>
      <c r="L416" s="188" t="s">
        <v>169</v>
      </c>
      <c r="M416" s="370">
        <v>4</v>
      </c>
      <c r="N416" s="472"/>
      <c r="O416" s="183">
        <v>5</v>
      </c>
      <c r="P416" s="183" t="s">
        <v>177</v>
      </c>
      <c r="Q416" s="467"/>
    </row>
    <row r="417" spans="1:17" ht="10.5">
      <c r="A417" s="174" t="s">
        <v>9083</v>
      </c>
      <c r="B417" s="174" t="s">
        <v>9084</v>
      </c>
      <c r="C417" s="174" t="s">
        <v>9085</v>
      </c>
      <c r="D417" s="174"/>
      <c r="E417" s="174" t="s">
        <v>220</v>
      </c>
      <c r="F417" s="174"/>
      <c r="G417" s="173" t="s">
        <v>8230</v>
      </c>
      <c r="H417" s="177" t="s">
        <v>9086</v>
      </c>
      <c r="I417" s="187" t="s">
        <v>176</v>
      </c>
      <c r="J417" s="188"/>
      <c r="K417" s="188"/>
      <c r="L417" s="188" t="s">
        <v>169</v>
      </c>
      <c r="M417" s="370">
        <v>4</v>
      </c>
      <c r="N417" s="472"/>
      <c r="O417" s="183">
        <v>5</v>
      </c>
      <c r="P417" s="183" t="s">
        <v>177</v>
      </c>
      <c r="Q417" s="467"/>
    </row>
    <row r="418" spans="1:17" ht="20">
      <c r="A418" s="174" t="s">
        <v>9087</v>
      </c>
      <c r="B418" s="174" t="s">
        <v>9088</v>
      </c>
      <c r="C418" s="174"/>
      <c r="D418" s="174"/>
      <c r="E418" s="174" t="s">
        <v>220</v>
      </c>
      <c r="F418" s="174"/>
      <c r="G418" s="173" t="s">
        <v>2164</v>
      </c>
      <c r="H418" s="177" t="s">
        <v>9089</v>
      </c>
      <c r="I418" s="187" t="s">
        <v>176</v>
      </c>
      <c r="J418" s="188"/>
      <c r="K418" s="188"/>
      <c r="L418" s="188" t="s">
        <v>169</v>
      </c>
      <c r="M418" s="370">
        <v>4</v>
      </c>
      <c r="N418" s="472"/>
      <c r="O418" s="183">
        <v>5</v>
      </c>
      <c r="P418" s="183" t="s">
        <v>177</v>
      </c>
      <c r="Q418" s="467"/>
    </row>
    <row r="419" spans="1:17" ht="10.5">
      <c r="A419" s="174" t="s">
        <v>9090</v>
      </c>
      <c r="B419" s="174" t="s">
        <v>9091</v>
      </c>
      <c r="C419" s="174" t="s">
        <v>9092</v>
      </c>
      <c r="D419" s="174"/>
      <c r="E419" s="174" t="s">
        <v>220</v>
      </c>
      <c r="F419" s="174"/>
      <c r="G419" s="173" t="s">
        <v>8230</v>
      </c>
      <c r="H419" s="177" t="s">
        <v>9093</v>
      </c>
      <c r="I419" s="187" t="s">
        <v>176</v>
      </c>
      <c r="J419" s="188"/>
      <c r="K419" s="188"/>
      <c r="L419" s="188" t="s">
        <v>169</v>
      </c>
      <c r="M419" s="370">
        <v>4</v>
      </c>
      <c r="N419" s="472"/>
      <c r="O419" s="183">
        <v>5</v>
      </c>
      <c r="P419" s="183" t="s">
        <v>177</v>
      </c>
      <c r="Q419" s="467"/>
    </row>
    <row r="420" spans="1:17" ht="10.5">
      <c r="A420" s="174" t="s">
        <v>9094</v>
      </c>
      <c r="B420" s="174" t="s">
        <v>9095</v>
      </c>
      <c r="C420" s="174"/>
      <c r="D420" s="174"/>
      <c r="E420" s="174" t="s">
        <v>220</v>
      </c>
      <c r="F420" s="174"/>
      <c r="G420" s="173" t="s">
        <v>2164</v>
      </c>
      <c r="H420" s="177" t="s">
        <v>9096</v>
      </c>
      <c r="I420" s="187" t="s">
        <v>176</v>
      </c>
      <c r="J420" s="188"/>
      <c r="K420" s="188"/>
      <c r="L420" s="188" t="s">
        <v>169</v>
      </c>
      <c r="M420" s="370">
        <v>4</v>
      </c>
      <c r="N420" s="472"/>
      <c r="O420" s="183">
        <v>5</v>
      </c>
      <c r="P420" s="183" t="s">
        <v>177</v>
      </c>
      <c r="Q420" s="467"/>
    </row>
    <row r="421" spans="1:17" ht="30">
      <c r="A421" s="174" t="s">
        <v>9097</v>
      </c>
      <c r="B421" s="174" t="s">
        <v>9098</v>
      </c>
      <c r="C421" s="174" t="s">
        <v>9099</v>
      </c>
      <c r="D421" s="174"/>
      <c r="E421" s="174" t="s">
        <v>220</v>
      </c>
      <c r="F421" s="174"/>
      <c r="G421" s="173" t="s">
        <v>4177</v>
      </c>
      <c r="H421" s="177" t="s">
        <v>9100</v>
      </c>
      <c r="I421" s="187" t="s">
        <v>176</v>
      </c>
      <c r="J421" s="188"/>
      <c r="K421" s="188"/>
      <c r="L421" s="188" t="s">
        <v>169</v>
      </c>
      <c r="M421" s="370">
        <v>4</v>
      </c>
      <c r="N421" s="472"/>
      <c r="O421" s="183">
        <v>5</v>
      </c>
      <c r="P421" s="183" t="s">
        <v>177</v>
      </c>
      <c r="Q421" s="467"/>
    </row>
    <row r="422" spans="1:17" ht="10.5">
      <c r="A422" s="174" t="s">
        <v>9101</v>
      </c>
      <c r="B422" s="174" t="s">
        <v>9102</v>
      </c>
      <c r="C422" s="174" t="s">
        <v>9103</v>
      </c>
      <c r="D422" s="174"/>
      <c r="E422" s="174" t="s">
        <v>220</v>
      </c>
      <c r="F422" s="174"/>
      <c r="G422" s="173" t="s">
        <v>4177</v>
      </c>
      <c r="H422" s="177" t="s">
        <v>9104</v>
      </c>
      <c r="I422" s="187" t="s">
        <v>176</v>
      </c>
      <c r="J422" s="188"/>
      <c r="K422" s="188"/>
      <c r="L422" s="188" t="s">
        <v>169</v>
      </c>
      <c r="M422" s="370">
        <v>4</v>
      </c>
      <c r="N422" s="472"/>
      <c r="O422" s="183">
        <v>5</v>
      </c>
      <c r="P422" s="183" t="s">
        <v>177</v>
      </c>
      <c r="Q422" s="467"/>
    </row>
    <row r="423" spans="1:17" ht="10.5">
      <c r="A423" s="174" t="s">
        <v>9105</v>
      </c>
      <c r="B423" s="174" t="s">
        <v>9106</v>
      </c>
      <c r="C423" s="174" t="s">
        <v>9107</v>
      </c>
      <c r="D423" s="174"/>
      <c r="E423" s="174" t="s">
        <v>220</v>
      </c>
      <c r="F423" s="174"/>
      <c r="G423" s="173" t="s">
        <v>8230</v>
      </c>
      <c r="H423" s="177" t="s">
        <v>9108</v>
      </c>
      <c r="I423" s="187" t="s">
        <v>176</v>
      </c>
      <c r="J423" s="188"/>
      <c r="K423" s="188"/>
      <c r="L423" s="188" t="s">
        <v>169</v>
      </c>
      <c r="M423" s="370">
        <v>4</v>
      </c>
      <c r="N423" s="472"/>
      <c r="O423" s="183">
        <v>5</v>
      </c>
      <c r="P423" s="183" t="s">
        <v>177</v>
      </c>
      <c r="Q423" s="467"/>
    </row>
    <row r="424" spans="1:17" ht="10.5">
      <c r="A424" s="174" t="s">
        <v>9109</v>
      </c>
      <c r="B424" s="174" t="s">
        <v>9110</v>
      </c>
      <c r="C424" s="174"/>
      <c r="D424" s="174"/>
      <c r="E424" s="174" t="s">
        <v>220</v>
      </c>
      <c r="F424" s="174"/>
      <c r="G424" s="173" t="s">
        <v>2302</v>
      </c>
      <c r="H424" s="177" t="s">
        <v>9108</v>
      </c>
      <c r="I424" s="187" t="s">
        <v>176</v>
      </c>
      <c r="J424" s="188"/>
      <c r="K424" s="188"/>
      <c r="L424" s="188" t="s">
        <v>169</v>
      </c>
      <c r="M424" s="370">
        <v>4</v>
      </c>
      <c r="N424" s="472"/>
      <c r="O424" s="183">
        <v>5</v>
      </c>
      <c r="P424" s="183" t="s">
        <v>177</v>
      </c>
      <c r="Q424" s="467"/>
    </row>
    <row r="425" spans="1:17" ht="10.5">
      <c r="A425" s="174" t="s">
        <v>9111</v>
      </c>
      <c r="B425" s="174" t="s">
        <v>9112</v>
      </c>
      <c r="C425" s="174" t="s">
        <v>9113</v>
      </c>
      <c r="D425" s="174"/>
      <c r="E425" s="174" t="s">
        <v>220</v>
      </c>
      <c r="F425" s="174"/>
      <c r="G425" s="173" t="s">
        <v>9114</v>
      </c>
      <c r="H425" s="177" t="s">
        <v>9115</v>
      </c>
      <c r="I425" s="187" t="s">
        <v>176</v>
      </c>
      <c r="J425" s="188"/>
      <c r="K425" s="188"/>
      <c r="L425" s="188" t="s">
        <v>169</v>
      </c>
      <c r="M425" s="370">
        <v>4</v>
      </c>
      <c r="N425" s="472"/>
      <c r="O425" s="183">
        <v>5</v>
      </c>
      <c r="P425" s="183" t="s">
        <v>177</v>
      </c>
      <c r="Q425" s="467"/>
    </row>
    <row r="426" spans="1:17" ht="10.5">
      <c r="A426" s="174" t="s">
        <v>9116</v>
      </c>
      <c r="B426" s="174" t="s">
        <v>9117</v>
      </c>
      <c r="C426" s="174" t="s">
        <v>9118</v>
      </c>
      <c r="D426" s="174"/>
      <c r="E426" s="174" t="s">
        <v>220</v>
      </c>
      <c r="F426" s="174"/>
      <c r="G426" s="173" t="s">
        <v>2062</v>
      </c>
      <c r="H426" s="177" t="s">
        <v>9119</v>
      </c>
      <c r="I426" s="187" t="s">
        <v>176</v>
      </c>
      <c r="J426" s="188"/>
      <c r="K426" s="188"/>
      <c r="L426" s="188" t="s">
        <v>169</v>
      </c>
      <c r="M426" s="370">
        <v>4</v>
      </c>
      <c r="N426" s="472"/>
      <c r="O426" s="183">
        <v>5</v>
      </c>
      <c r="P426" s="183" t="s">
        <v>177</v>
      </c>
      <c r="Q426" s="467"/>
    </row>
    <row r="427" spans="1:17" ht="10.5">
      <c r="A427" s="174" t="s">
        <v>9120</v>
      </c>
      <c r="B427" s="174" t="s">
        <v>9121</v>
      </c>
      <c r="C427" s="174" t="s">
        <v>9122</v>
      </c>
      <c r="D427" s="174"/>
      <c r="E427" s="174" t="s">
        <v>220</v>
      </c>
      <c r="F427" s="174"/>
      <c r="G427" s="173" t="s">
        <v>8230</v>
      </c>
      <c r="H427" s="177" t="s">
        <v>9123</v>
      </c>
      <c r="I427" s="187" t="s">
        <v>176</v>
      </c>
      <c r="J427" s="188"/>
      <c r="K427" s="188"/>
      <c r="L427" s="188" t="s">
        <v>169</v>
      </c>
      <c r="M427" s="370">
        <v>4</v>
      </c>
      <c r="N427" s="472"/>
      <c r="O427" s="183">
        <v>5</v>
      </c>
      <c r="P427" s="183" t="s">
        <v>177</v>
      </c>
      <c r="Q427" s="467"/>
    </row>
    <row r="428" spans="1:17" ht="10.5">
      <c r="A428" s="174" t="s">
        <v>9124</v>
      </c>
      <c r="B428" s="174" t="s">
        <v>9125</v>
      </c>
      <c r="C428" s="174"/>
      <c r="D428" s="174"/>
      <c r="E428" s="174" t="s">
        <v>220</v>
      </c>
      <c r="F428" s="174"/>
      <c r="G428" s="173" t="s">
        <v>2302</v>
      </c>
      <c r="H428" s="177" t="s">
        <v>9126</v>
      </c>
      <c r="I428" s="187" t="s">
        <v>176</v>
      </c>
      <c r="J428" s="188"/>
      <c r="K428" s="188"/>
      <c r="L428" s="188" t="s">
        <v>169</v>
      </c>
      <c r="M428" s="370">
        <v>4</v>
      </c>
      <c r="N428" s="472"/>
      <c r="O428" s="183">
        <v>5</v>
      </c>
      <c r="P428" s="183" t="s">
        <v>177</v>
      </c>
      <c r="Q428" s="467"/>
    </row>
    <row r="429" spans="1:17" ht="10.5">
      <c r="A429" s="174" t="s">
        <v>9127</v>
      </c>
      <c r="B429" s="174" t="s">
        <v>9128</v>
      </c>
      <c r="C429" s="174" t="s">
        <v>9129</v>
      </c>
      <c r="D429" s="174"/>
      <c r="E429" s="174" t="s">
        <v>220</v>
      </c>
      <c r="F429" s="174"/>
      <c r="G429" s="173" t="s">
        <v>8230</v>
      </c>
      <c r="H429" s="177" t="s">
        <v>9130</v>
      </c>
      <c r="I429" s="187" t="s">
        <v>176</v>
      </c>
      <c r="J429" s="188"/>
      <c r="K429" s="188"/>
      <c r="L429" s="188" t="s">
        <v>169</v>
      </c>
      <c r="M429" s="370">
        <v>4</v>
      </c>
      <c r="N429" s="472"/>
      <c r="O429" s="183">
        <v>5</v>
      </c>
      <c r="P429" s="183" t="s">
        <v>177</v>
      </c>
      <c r="Q429" s="467"/>
    </row>
    <row r="430" spans="1:17" ht="10.5">
      <c r="A430" s="174" t="s">
        <v>9131</v>
      </c>
      <c r="B430" s="174" t="s">
        <v>9132</v>
      </c>
      <c r="C430" s="174"/>
      <c r="D430" s="174"/>
      <c r="E430" s="174" t="s">
        <v>220</v>
      </c>
      <c r="F430" s="174"/>
      <c r="G430" s="173" t="s">
        <v>2302</v>
      </c>
      <c r="H430" s="177" t="s">
        <v>9133</v>
      </c>
      <c r="I430" s="187" t="s">
        <v>176</v>
      </c>
      <c r="J430" s="188"/>
      <c r="K430" s="188"/>
      <c r="L430" s="188" t="s">
        <v>169</v>
      </c>
      <c r="M430" s="370">
        <v>4</v>
      </c>
      <c r="N430" s="472"/>
      <c r="O430" s="183">
        <v>5</v>
      </c>
      <c r="P430" s="183" t="s">
        <v>177</v>
      </c>
      <c r="Q430" s="467"/>
    </row>
    <row r="431" spans="1:17" ht="20">
      <c r="A431" s="174" t="s">
        <v>9134</v>
      </c>
      <c r="B431" s="174" t="s">
        <v>9135</v>
      </c>
      <c r="C431" s="174" t="s">
        <v>9136</v>
      </c>
      <c r="D431" s="174"/>
      <c r="E431" s="174" t="s">
        <v>220</v>
      </c>
      <c r="F431" s="174"/>
      <c r="G431" s="173" t="s">
        <v>4177</v>
      </c>
      <c r="H431" s="177" t="s">
        <v>9137</v>
      </c>
      <c r="I431" s="187" t="s">
        <v>176</v>
      </c>
      <c r="J431" s="188"/>
      <c r="K431" s="188"/>
      <c r="L431" s="188" t="s">
        <v>169</v>
      </c>
      <c r="M431" s="370">
        <v>4</v>
      </c>
      <c r="N431" s="472"/>
      <c r="O431" s="183">
        <v>5</v>
      </c>
      <c r="P431" s="183" t="s">
        <v>177</v>
      </c>
      <c r="Q431" s="467"/>
    </row>
    <row r="432" spans="1:17" ht="10.5">
      <c r="A432" s="174" t="s">
        <v>8134</v>
      </c>
      <c r="B432" s="174" t="s">
        <v>1500</v>
      </c>
      <c r="C432" s="174" t="s">
        <v>8135</v>
      </c>
      <c r="D432" s="174"/>
      <c r="E432" s="174" t="s">
        <v>220</v>
      </c>
      <c r="F432" s="174"/>
      <c r="G432" s="173" t="s">
        <v>4191</v>
      </c>
      <c r="H432" s="174" t="s">
        <v>2103</v>
      </c>
      <c r="I432" s="188" t="s">
        <v>166</v>
      </c>
      <c r="J432" s="188"/>
      <c r="K432" s="188"/>
      <c r="L432" s="188" t="s">
        <v>169</v>
      </c>
      <c r="M432" s="370">
        <v>4</v>
      </c>
      <c r="N432" s="472"/>
      <c r="O432" s="183">
        <v>5</v>
      </c>
      <c r="P432" s="183" t="s">
        <v>177</v>
      </c>
      <c r="Q432" s="467"/>
    </row>
    <row r="433" spans="1:17" ht="10.5">
      <c r="A433" s="174" t="s">
        <v>9138</v>
      </c>
      <c r="B433" s="174" t="s">
        <v>9139</v>
      </c>
      <c r="C433" s="174" t="s">
        <v>9140</v>
      </c>
      <c r="D433" s="174"/>
      <c r="E433" s="174" t="s">
        <v>220</v>
      </c>
      <c r="F433" s="174"/>
      <c r="G433" s="173" t="s">
        <v>4177</v>
      </c>
      <c r="H433" s="174" t="s">
        <v>9141</v>
      </c>
      <c r="I433" s="188" t="s">
        <v>182</v>
      </c>
      <c r="J433" s="188" t="s">
        <v>9142</v>
      </c>
      <c r="K433" s="188"/>
      <c r="L433" s="188" t="s">
        <v>169</v>
      </c>
      <c r="M433" s="370">
        <v>4</v>
      </c>
      <c r="N433" s="472"/>
      <c r="O433" s="183">
        <v>5</v>
      </c>
      <c r="P433" s="183" t="s">
        <v>177</v>
      </c>
      <c r="Q433" s="467"/>
    </row>
    <row r="434" spans="1:17" ht="10.5">
      <c r="A434" s="174" t="s">
        <v>9143</v>
      </c>
      <c r="B434" s="174" t="s">
        <v>9144</v>
      </c>
      <c r="C434" s="174" t="s">
        <v>9145</v>
      </c>
      <c r="D434" s="174"/>
      <c r="E434" s="174" t="s">
        <v>220</v>
      </c>
      <c r="F434" s="174"/>
      <c r="G434" s="173" t="s">
        <v>7882</v>
      </c>
      <c r="H434" s="174" t="s">
        <v>9146</v>
      </c>
      <c r="I434" s="188" t="s">
        <v>182</v>
      </c>
      <c r="J434" s="188" t="s">
        <v>9147</v>
      </c>
      <c r="K434" s="188"/>
      <c r="L434" s="188" t="s">
        <v>169</v>
      </c>
      <c r="M434" s="370">
        <v>4</v>
      </c>
      <c r="N434" s="472"/>
      <c r="O434" s="183">
        <v>5</v>
      </c>
      <c r="P434" s="183" t="s">
        <v>177</v>
      </c>
      <c r="Q434" s="467"/>
    </row>
    <row r="435" spans="1:17" ht="10.5">
      <c r="A435" s="174" t="s">
        <v>9148</v>
      </c>
      <c r="B435" s="174" t="s">
        <v>9149</v>
      </c>
      <c r="C435" s="174" t="s">
        <v>9150</v>
      </c>
      <c r="D435" s="174"/>
      <c r="E435" s="174" t="s">
        <v>220</v>
      </c>
      <c r="F435" s="174"/>
      <c r="G435" s="173" t="s">
        <v>4177</v>
      </c>
      <c r="H435" s="174" t="s">
        <v>9151</v>
      </c>
      <c r="I435" s="188" t="s">
        <v>182</v>
      </c>
      <c r="J435" s="188" t="s">
        <v>9147</v>
      </c>
      <c r="K435" s="188"/>
      <c r="L435" s="188" t="s">
        <v>169</v>
      </c>
      <c r="M435" s="370">
        <v>4</v>
      </c>
      <c r="N435" s="472"/>
      <c r="O435" s="183">
        <v>5</v>
      </c>
      <c r="P435" s="183" t="s">
        <v>177</v>
      </c>
      <c r="Q435" s="467"/>
    </row>
    <row r="436" spans="1:17" ht="10.5">
      <c r="A436" s="174" t="s">
        <v>9152</v>
      </c>
      <c r="B436" s="174" t="s">
        <v>9153</v>
      </c>
      <c r="C436" s="174" t="s">
        <v>9154</v>
      </c>
      <c r="D436" s="174"/>
      <c r="E436" s="174" t="s">
        <v>220</v>
      </c>
      <c r="F436" s="174"/>
      <c r="G436" s="173" t="s">
        <v>4177</v>
      </c>
      <c r="H436" s="174" t="s">
        <v>9155</v>
      </c>
      <c r="I436" s="188" t="s">
        <v>182</v>
      </c>
      <c r="J436" s="188" t="s">
        <v>9147</v>
      </c>
      <c r="K436" s="188"/>
      <c r="L436" s="188" t="s">
        <v>169</v>
      </c>
      <c r="M436" s="370">
        <v>4</v>
      </c>
      <c r="N436" s="472"/>
      <c r="O436" s="183">
        <v>5</v>
      </c>
      <c r="P436" s="183" t="s">
        <v>177</v>
      </c>
      <c r="Q436" s="467"/>
    </row>
    <row r="437" spans="1:17" ht="10.5">
      <c r="A437" s="174" t="s">
        <v>9156</v>
      </c>
      <c r="B437" s="174" t="s">
        <v>9157</v>
      </c>
      <c r="C437" s="174" t="s">
        <v>9158</v>
      </c>
      <c r="D437" s="174"/>
      <c r="E437" s="174" t="s">
        <v>220</v>
      </c>
      <c r="F437" s="174"/>
      <c r="G437" s="173" t="s">
        <v>7882</v>
      </c>
      <c r="H437" s="174" t="s">
        <v>9159</v>
      </c>
      <c r="I437" s="188" t="s">
        <v>182</v>
      </c>
      <c r="J437" s="188" t="s">
        <v>9147</v>
      </c>
      <c r="K437" s="188"/>
      <c r="L437" s="188" t="s">
        <v>169</v>
      </c>
      <c r="M437" s="370">
        <v>4</v>
      </c>
      <c r="N437" s="472"/>
      <c r="O437" s="183">
        <v>5</v>
      </c>
      <c r="P437" s="183" t="s">
        <v>177</v>
      </c>
      <c r="Q437" s="467"/>
    </row>
    <row r="438" spans="1:17" ht="10.5">
      <c r="A438" s="174" t="s">
        <v>9160</v>
      </c>
      <c r="B438" s="174" t="s">
        <v>9161</v>
      </c>
      <c r="C438" s="174" t="s">
        <v>9162</v>
      </c>
      <c r="D438" s="174"/>
      <c r="E438" s="174" t="s">
        <v>220</v>
      </c>
      <c r="F438" s="174"/>
      <c r="G438" s="173" t="s">
        <v>4177</v>
      </c>
      <c r="H438" s="174" t="s">
        <v>9163</v>
      </c>
      <c r="I438" s="188" t="s">
        <v>182</v>
      </c>
      <c r="J438" s="188" t="s">
        <v>9147</v>
      </c>
      <c r="K438" s="188"/>
      <c r="L438" s="188" t="s">
        <v>169</v>
      </c>
      <c r="M438" s="370">
        <v>4</v>
      </c>
      <c r="N438" s="472"/>
      <c r="O438" s="183">
        <v>5</v>
      </c>
      <c r="P438" s="183" t="s">
        <v>177</v>
      </c>
      <c r="Q438" s="467"/>
    </row>
    <row r="439" spans="1:17" ht="10.5">
      <c r="A439" s="174" t="s">
        <v>9164</v>
      </c>
      <c r="B439" s="174" t="s">
        <v>9165</v>
      </c>
      <c r="C439" s="174" t="s">
        <v>9166</v>
      </c>
      <c r="D439" s="174"/>
      <c r="E439" s="174" t="s">
        <v>220</v>
      </c>
      <c r="F439" s="174"/>
      <c r="G439" s="173" t="s">
        <v>4177</v>
      </c>
      <c r="H439" s="174" t="s">
        <v>9167</v>
      </c>
      <c r="I439" s="188" t="s">
        <v>182</v>
      </c>
      <c r="J439" s="188" t="s">
        <v>9147</v>
      </c>
      <c r="K439" s="188"/>
      <c r="L439" s="188" t="s">
        <v>169</v>
      </c>
      <c r="M439" s="370">
        <v>4</v>
      </c>
      <c r="N439" s="472"/>
      <c r="O439" s="183">
        <v>5</v>
      </c>
      <c r="P439" s="183" t="s">
        <v>177</v>
      </c>
      <c r="Q439" s="467"/>
    </row>
    <row r="440" spans="1:17" ht="10.5">
      <c r="A440" s="174" t="s">
        <v>9168</v>
      </c>
      <c r="B440" s="174" t="s">
        <v>9169</v>
      </c>
      <c r="C440" s="174" t="s">
        <v>9170</v>
      </c>
      <c r="D440" s="174"/>
      <c r="E440" s="174" t="s">
        <v>220</v>
      </c>
      <c r="F440" s="174"/>
      <c r="G440" s="173" t="s">
        <v>4177</v>
      </c>
      <c r="H440" s="174" t="s">
        <v>9171</v>
      </c>
      <c r="I440" s="188" t="s">
        <v>182</v>
      </c>
      <c r="J440" s="188" t="s">
        <v>9147</v>
      </c>
      <c r="K440" s="188"/>
      <c r="L440" s="188" t="s">
        <v>169</v>
      </c>
      <c r="M440" s="370">
        <v>4</v>
      </c>
      <c r="N440" s="472"/>
      <c r="O440" s="183">
        <v>5</v>
      </c>
      <c r="P440" s="183" t="s">
        <v>177</v>
      </c>
      <c r="Q440" s="467"/>
    </row>
    <row r="441" spans="1:17" ht="10.5">
      <c r="A441" s="174" t="s">
        <v>9172</v>
      </c>
      <c r="B441" s="174" t="s">
        <v>9173</v>
      </c>
      <c r="C441" s="174" t="s">
        <v>9174</v>
      </c>
      <c r="D441" s="174"/>
      <c r="E441" s="174" t="s">
        <v>220</v>
      </c>
      <c r="F441" s="174"/>
      <c r="G441" s="173" t="s">
        <v>7882</v>
      </c>
      <c r="H441" s="174" t="s">
        <v>9175</v>
      </c>
      <c r="I441" s="188" t="s">
        <v>182</v>
      </c>
      <c r="J441" s="188" t="s">
        <v>9147</v>
      </c>
      <c r="K441" s="188"/>
      <c r="L441" s="188" t="s">
        <v>169</v>
      </c>
      <c r="M441" s="370">
        <v>4</v>
      </c>
      <c r="N441" s="472"/>
      <c r="O441" s="183">
        <v>5</v>
      </c>
      <c r="P441" s="183" t="s">
        <v>177</v>
      </c>
      <c r="Q441" s="467"/>
    </row>
    <row r="442" spans="1:17" ht="10.5">
      <c r="A442" s="174" t="s">
        <v>9176</v>
      </c>
      <c r="B442" s="174" t="s">
        <v>9177</v>
      </c>
      <c r="C442" s="174" t="s">
        <v>9178</v>
      </c>
      <c r="D442" s="174"/>
      <c r="E442" s="174" t="s">
        <v>220</v>
      </c>
      <c r="F442" s="174"/>
      <c r="G442" s="173" t="s">
        <v>7882</v>
      </c>
      <c r="H442" s="174" t="s">
        <v>9179</v>
      </c>
      <c r="I442" s="188" t="s">
        <v>182</v>
      </c>
      <c r="J442" s="188" t="s">
        <v>9147</v>
      </c>
      <c r="K442" s="188"/>
      <c r="L442" s="188" t="s">
        <v>169</v>
      </c>
      <c r="M442" s="370">
        <v>4</v>
      </c>
      <c r="N442" s="472"/>
      <c r="O442" s="183">
        <v>5</v>
      </c>
      <c r="P442" s="183" t="s">
        <v>177</v>
      </c>
      <c r="Q442" s="467"/>
    </row>
    <row r="443" spans="1:17" ht="10.5">
      <c r="A443" s="174" t="s">
        <v>9180</v>
      </c>
      <c r="B443" s="174" t="s">
        <v>9181</v>
      </c>
      <c r="C443" s="174" t="s">
        <v>9182</v>
      </c>
      <c r="D443" s="174"/>
      <c r="E443" s="174" t="s">
        <v>220</v>
      </c>
      <c r="F443" s="174"/>
      <c r="G443" s="173" t="s">
        <v>4177</v>
      </c>
      <c r="H443" s="174" t="s">
        <v>9183</v>
      </c>
      <c r="I443" s="188" t="s">
        <v>182</v>
      </c>
      <c r="J443" s="188" t="s">
        <v>9147</v>
      </c>
      <c r="K443" s="188"/>
      <c r="L443" s="188" t="s">
        <v>169</v>
      </c>
      <c r="M443" s="370">
        <v>4</v>
      </c>
      <c r="N443" s="472"/>
      <c r="O443" s="183">
        <v>5</v>
      </c>
      <c r="P443" s="183" t="s">
        <v>177</v>
      </c>
      <c r="Q443" s="467"/>
    </row>
    <row r="444" spans="1:17" ht="10.5">
      <c r="A444" s="174" t="s">
        <v>9184</v>
      </c>
      <c r="B444" s="174" t="s">
        <v>9185</v>
      </c>
      <c r="C444" s="174" t="s">
        <v>9186</v>
      </c>
      <c r="D444" s="174"/>
      <c r="E444" s="174" t="s">
        <v>220</v>
      </c>
      <c r="F444" s="174"/>
      <c r="G444" s="173" t="s">
        <v>7882</v>
      </c>
      <c r="H444" s="174" t="s">
        <v>9187</v>
      </c>
      <c r="I444" s="188" t="s">
        <v>182</v>
      </c>
      <c r="J444" s="188" t="s">
        <v>9147</v>
      </c>
      <c r="K444" s="188"/>
      <c r="L444" s="188" t="s">
        <v>169</v>
      </c>
      <c r="M444" s="370">
        <v>4</v>
      </c>
      <c r="N444" s="472"/>
      <c r="O444" s="183">
        <v>5</v>
      </c>
      <c r="P444" s="183" t="s">
        <v>177</v>
      </c>
      <c r="Q444" s="467"/>
    </row>
    <row r="445" spans="1:17" ht="10.5">
      <c r="A445" s="174" t="s">
        <v>9188</v>
      </c>
      <c r="B445" s="174" t="s">
        <v>9189</v>
      </c>
      <c r="C445" s="174" t="s">
        <v>9190</v>
      </c>
      <c r="D445" s="174"/>
      <c r="E445" s="174" t="s">
        <v>220</v>
      </c>
      <c r="F445" s="174"/>
      <c r="G445" s="173" t="s">
        <v>4177</v>
      </c>
      <c r="H445" s="174" t="s">
        <v>9191</v>
      </c>
      <c r="I445" s="188" t="s">
        <v>182</v>
      </c>
      <c r="J445" s="188" t="s">
        <v>9147</v>
      </c>
      <c r="K445" s="188"/>
      <c r="L445" s="188" t="s">
        <v>169</v>
      </c>
      <c r="M445" s="370">
        <v>4</v>
      </c>
      <c r="N445" s="472"/>
      <c r="O445" s="183">
        <v>5</v>
      </c>
      <c r="P445" s="183" t="s">
        <v>177</v>
      </c>
      <c r="Q445" s="467"/>
    </row>
    <row r="446" spans="1:17" ht="10.5">
      <c r="A446" s="174" t="s">
        <v>9192</v>
      </c>
      <c r="B446" s="174" t="s">
        <v>9193</v>
      </c>
      <c r="C446" s="174" t="s">
        <v>9194</v>
      </c>
      <c r="D446" s="174"/>
      <c r="E446" s="174" t="s">
        <v>220</v>
      </c>
      <c r="F446" s="174"/>
      <c r="G446" s="173" t="s">
        <v>7882</v>
      </c>
      <c r="H446" s="174" t="s">
        <v>9195</v>
      </c>
      <c r="I446" s="188" t="s">
        <v>182</v>
      </c>
      <c r="J446" s="188" t="s">
        <v>9147</v>
      </c>
      <c r="K446" s="188"/>
      <c r="L446" s="188" t="s">
        <v>169</v>
      </c>
      <c r="M446" s="370">
        <v>4</v>
      </c>
      <c r="N446" s="472"/>
      <c r="O446" s="183">
        <v>5</v>
      </c>
      <c r="P446" s="183" t="s">
        <v>177</v>
      </c>
      <c r="Q446" s="467"/>
    </row>
    <row r="447" spans="1:17" ht="10.5">
      <c r="A447" s="174" t="s">
        <v>9196</v>
      </c>
      <c r="B447" s="174" t="s">
        <v>9197</v>
      </c>
      <c r="C447" s="174" t="s">
        <v>9198</v>
      </c>
      <c r="D447" s="174"/>
      <c r="E447" s="174" t="s">
        <v>220</v>
      </c>
      <c r="F447" s="174"/>
      <c r="G447" s="173" t="s">
        <v>7882</v>
      </c>
      <c r="H447" s="174" t="s">
        <v>9199</v>
      </c>
      <c r="I447" s="188" t="s">
        <v>182</v>
      </c>
      <c r="J447" s="188" t="s">
        <v>9147</v>
      </c>
      <c r="K447" s="188"/>
      <c r="L447" s="188" t="s">
        <v>169</v>
      </c>
      <c r="M447" s="370">
        <v>4</v>
      </c>
      <c r="N447" s="472"/>
      <c r="O447" s="183">
        <v>5</v>
      </c>
      <c r="P447" s="183" t="s">
        <v>177</v>
      </c>
      <c r="Q447" s="467"/>
    </row>
    <row r="448" spans="1:17" ht="10.5">
      <c r="A448" s="174" t="s">
        <v>9200</v>
      </c>
      <c r="B448" s="174" t="s">
        <v>9201</v>
      </c>
      <c r="C448" s="174" t="s">
        <v>9202</v>
      </c>
      <c r="D448" s="174"/>
      <c r="E448" s="174" t="s">
        <v>220</v>
      </c>
      <c r="F448" s="174"/>
      <c r="G448" s="173" t="s">
        <v>4177</v>
      </c>
      <c r="H448" s="174" t="s">
        <v>9203</v>
      </c>
      <c r="I448" s="188" t="s">
        <v>182</v>
      </c>
      <c r="J448" s="188" t="s">
        <v>9147</v>
      </c>
      <c r="K448" s="188"/>
      <c r="L448" s="188" t="s">
        <v>169</v>
      </c>
      <c r="M448" s="370">
        <v>4</v>
      </c>
      <c r="N448" s="472"/>
      <c r="O448" s="183">
        <v>5</v>
      </c>
      <c r="P448" s="183" t="s">
        <v>177</v>
      </c>
      <c r="Q448" s="467"/>
    </row>
    <row r="449" spans="1:17" ht="10.5">
      <c r="A449" s="174" t="s">
        <v>9204</v>
      </c>
      <c r="B449" s="174" t="s">
        <v>9205</v>
      </c>
      <c r="C449" s="174" t="s">
        <v>9206</v>
      </c>
      <c r="D449" s="174"/>
      <c r="E449" s="174" t="s">
        <v>220</v>
      </c>
      <c r="F449" s="174"/>
      <c r="G449" s="173" t="s">
        <v>4177</v>
      </c>
      <c r="H449" s="174" t="s">
        <v>9207</v>
      </c>
      <c r="I449" s="188" t="s">
        <v>182</v>
      </c>
      <c r="J449" s="188" t="s">
        <v>9147</v>
      </c>
      <c r="K449" s="188"/>
      <c r="L449" s="188" t="s">
        <v>169</v>
      </c>
      <c r="M449" s="370">
        <v>4</v>
      </c>
      <c r="N449" s="472"/>
      <c r="O449" s="183">
        <v>5</v>
      </c>
      <c r="P449" s="183" t="s">
        <v>177</v>
      </c>
      <c r="Q449" s="467"/>
    </row>
    <row r="450" spans="1:17" ht="10.5">
      <c r="A450" s="174" t="s">
        <v>9208</v>
      </c>
      <c r="B450" s="174" t="s">
        <v>9209</v>
      </c>
      <c r="C450" s="174" t="s">
        <v>9210</v>
      </c>
      <c r="D450" s="174"/>
      <c r="E450" s="174" t="s">
        <v>220</v>
      </c>
      <c r="F450" s="174"/>
      <c r="G450" s="173" t="s">
        <v>4177</v>
      </c>
      <c r="H450" s="174" t="s">
        <v>9211</v>
      </c>
      <c r="I450" s="188" t="s">
        <v>182</v>
      </c>
      <c r="J450" s="188" t="s">
        <v>9147</v>
      </c>
      <c r="K450" s="188"/>
      <c r="L450" s="188" t="s">
        <v>169</v>
      </c>
      <c r="M450" s="370">
        <v>4</v>
      </c>
      <c r="N450" s="472"/>
      <c r="O450" s="183">
        <v>5</v>
      </c>
      <c r="P450" s="183" t="s">
        <v>177</v>
      </c>
      <c r="Q450" s="467"/>
    </row>
    <row r="451" spans="1:17" ht="10.5">
      <c r="A451" s="174" t="s">
        <v>9212</v>
      </c>
      <c r="B451" s="174" t="s">
        <v>9213</v>
      </c>
      <c r="C451" s="174" t="s">
        <v>9214</v>
      </c>
      <c r="D451" s="174"/>
      <c r="E451" s="174" t="s">
        <v>220</v>
      </c>
      <c r="F451" s="174"/>
      <c r="G451" s="173" t="s">
        <v>4177</v>
      </c>
      <c r="H451" s="174" t="s">
        <v>9215</v>
      </c>
      <c r="I451" s="188" t="s">
        <v>182</v>
      </c>
      <c r="J451" s="188" t="s">
        <v>9147</v>
      </c>
      <c r="K451" s="188"/>
      <c r="L451" s="188" t="s">
        <v>169</v>
      </c>
      <c r="M451" s="370">
        <v>4</v>
      </c>
      <c r="N451" s="472"/>
      <c r="O451" s="183">
        <v>5</v>
      </c>
      <c r="P451" s="183" t="s">
        <v>177</v>
      </c>
      <c r="Q451" s="467"/>
    </row>
    <row r="452" spans="1:17" ht="10.5">
      <c r="A452" s="174" t="s">
        <v>9216</v>
      </c>
      <c r="B452" s="174" t="s">
        <v>9217</v>
      </c>
      <c r="C452" s="174" t="s">
        <v>9218</v>
      </c>
      <c r="D452" s="174"/>
      <c r="E452" s="174" t="s">
        <v>220</v>
      </c>
      <c r="F452" s="174"/>
      <c r="G452" s="173" t="s">
        <v>4177</v>
      </c>
      <c r="H452" s="174" t="s">
        <v>9219</v>
      </c>
      <c r="I452" s="188" t="s">
        <v>182</v>
      </c>
      <c r="J452" s="188" t="s">
        <v>9147</v>
      </c>
      <c r="K452" s="188"/>
      <c r="L452" s="188" t="s">
        <v>169</v>
      </c>
      <c r="M452" s="370">
        <v>4</v>
      </c>
      <c r="N452" s="472"/>
      <c r="O452" s="183">
        <v>5</v>
      </c>
      <c r="P452" s="183" t="s">
        <v>177</v>
      </c>
      <c r="Q452" s="467"/>
    </row>
    <row r="453" spans="1:17" ht="10.5">
      <c r="A453" s="174" t="s">
        <v>9220</v>
      </c>
      <c r="B453" s="174" t="s">
        <v>9221</v>
      </c>
      <c r="C453" s="174" t="s">
        <v>9222</v>
      </c>
      <c r="D453" s="174"/>
      <c r="E453" s="174" t="s">
        <v>220</v>
      </c>
      <c r="F453" s="174"/>
      <c r="G453" s="173" t="s">
        <v>4177</v>
      </c>
      <c r="H453" s="174" t="s">
        <v>9223</v>
      </c>
      <c r="I453" s="188" t="s">
        <v>182</v>
      </c>
      <c r="J453" s="188" t="s">
        <v>9147</v>
      </c>
      <c r="K453" s="188"/>
      <c r="L453" s="188" t="s">
        <v>169</v>
      </c>
      <c r="M453" s="370">
        <v>4</v>
      </c>
      <c r="N453" s="472"/>
      <c r="O453" s="183">
        <v>5</v>
      </c>
      <c r="P453" s="183" t="s">
        <v>177</v>
      </c>
      <c r="Q453" s="467"/>
    </row>
    <row r="454" spans="1:17" ht="10.5">
      <c r="A454" s="174" t="s">
        <v>9224</v>
      </c>
      <c r="B454" s="174" t="s">
        <v>9225</v>
      </c>
      <c r="C454" s="174" t="s">
        <v>9226</v>
      </c>
      <c r="D454" s="174"/>
      <c r="E454" s="174" t="s">
        <v>220</v>
      </c>
      <c r="F454" s="174"/>
      <c r="G454" s="173" t="s">
        <v>7882</v>
      </c>
      <c r="H454" s="174" t="s">
        <v>9227</v>
      </c>
      <c r="I454" s="188" t="s">
        <v>182</v>
      </c>
      <c r="J454" s="188" t="s">
        <v>9147</v>
      </c>
      <c r="K454" s="188"/>
      <c r="L454" s="188" t="s">
        <v>169</v>
      </c>
      <c r="M454" s="370">
        <v>4</v>
      </c>
      <c r="N454" s="472"/>
      <c r="O454" s="183">
        <v>5</v>
      </c>
      <c r="P454" s="183" t="s">
        <v>177</v>
      </c>
      <c r="Q454" s="467"/>
    </row>
    <row r="455" spans="1:17" ht="10.5">
      <c r="A455" s="174" t="s">
        <v>9228</v>
      </c>
      <c r="B455" s="174" t="s">
        <v>9229</v>
      </c>
      <c r="C455" s="174" t="s">
        <v>9230</v>
      </c>
      <c r="D455" s="174"/>
      <c r="E455" s="174" t="s">
        <v>220</v>
      </c>
      <c r="F455" s="174"/>
      <c r="G455" s="173" t="s">
        <v>7882</v>
      </c>
      <c r="H455" s="174" t="s">
        <v>9231</v>
      </c>
      <c r="I455" s="188" t="s">
        <v>182</v>
      </c>
      <c r="J455" s="188" t="s">
        <v>9147</v>
      </c>
      <c r="K455" s="188"/>
      <c r="L455" s="188" t="s">
        <v>169</v>
      </c>
      <c r="M455" s="370">
        <v>4</v>
      </c>
      <c r="N455" s="472"/>
      <c r="O455" s="183">
        <v>5</v>
      </c>
      <c r="P455" s="183" t="s">
        <v>177</v>
      </c>
      <c r="Q455" s="467"/>
    </row>
    <row r="456" spans="1:17" ht="10.5">
      <c r="A456" s="174" t="s">
        <v>9232</v>
      </c>
      <c r="B456" s="174" t="s">
        <v>9233</v>
      </c>
      <c r="C456" s="174" t="s">
        <v>9234</v>
      </c>
      <c r="D456" s="174"/>
      <c r="E456" s="174" t="s">
        <v>220</v>
      </c>
      <c r="F456" s="174"/>
      <c r="G456" s="173" t="s">
        <v>4177</v>
      </c>
      <c r="H456" s="174" t="s">
        <v>9235</v>
      </c>
      <c r="I456" s="188" t="s">
        <v>182</v>
      </c>
      <c r="J456" s="188" t="s">
        <v>9147</v>
      </c>
      <c r="K456" s="188"/>
      <c r="L456" s="188" t="s">
        <v>169</v>
      </c>
      <c r="M456" s="370">
        <v>4</v>
      </c>
      <c r="N456" s="472"/>
      <c r="O456" s="183">
        <v>5</v>
      </c>
      <c r="P456" s="183" t="s">
        <v>177</v>
      </c>
      <c r="Q456" s="467"/>
    </row>
    <row r="457" spans="1:17" ht="10.5">
      <c r="A457" s="174" t="s">
        <v>9236</v>
      </c>
      <c r="B457" s="174" t="s">
        <v>9237</v>
      </c>
      <c r="C457" s="174" t="s">
        <v>9238</v>
      </c>
      <c r="D457" s="174"/>
      <c r="E457" s="174" t="s">
        <v>220</v>
      </c>
      <c r="F457" s="174"/>
      <c r="G457" s="173" t="s">
        <v>4177</v>
      </c>
      <c r="H457" s="174" t="s">
        <v>9239</v>
      </c>
      <c r="I457" s="188" t="s">
        <v>182</v>
      </c>
      <c r="J457" s="188" t="s">
        <v>9147</v>
      </c>
      <c r="K457" s="188"/>
      <c r="L457" s="188" t="s">
        <v>169</v>
      </c>
      <c r="M457" s="370">
        <v>4</v>
      </c>
      <c r="N457" s="472"/>
      <c r="O457" s="183">
        <v>5</v>
      </c>
      <c r="P457" s="183" t="s">
        <v>177</v>
      </c>
      <c r="Q457" s="467"/>
    </row>
    <row r="458" spans="1:17" ht="10.5">
      <c r="A458" s="174" t="s">
        <v>9240</v>
      </c>
      <c r="B458" s="174" t="s">
        <v>9241</v>
      </c>
      <c r="C458" s="174" t="s">
        <v>9242</v>
      </c>
      <c r="D458" s="174"/>
      <c r="E458" s="174" t="s">
        <v>220</v>
      </c>
      <c r="F458" s="174"/>
      <c r="G458" s="173" t="s">
        <v>4177</v>
      </c>
      <c r="H458" s="174" t="s">
        <v>9243</v>
      </c>
      <c r="I458" s="188" t="s">
        <v>182</v>
      </c>
      <c r="J458" s="188" t="s">
        <v>9147</v>
      </c>
      <c r="K458" s="188"/>
      <c r="L458" s="188" t="s">
        <v>169</v>
      </c>
      <c r="M458" s="370">
        <v>4</v>
      </c>
      <c r="N458" s="472"/>
      <c r="O458" s="183">
        <v>5</v>
      </c>
      <c r="P458" s="183" t="s">
        <v>177</v>
      </c>
      <c r="Q458" s="467"/>
    </row>
    <row r="459" spans="1:17" ht="10.5">
      <c r="A459" s="174" t="s">
        <v>9244</v>
      </c>
      <c r="B459" s="174" t="s">
        <v>9245</v>
      </c>
      <c r="C459" s="174" t="s">
        <v>9246</v>
      </c>
      <c r="D459" s="174"/>
      <c r="E459" s="174" t="s">
        <v>220</v>
      </c>
      <c r="F459" s="174"/>
      <c r="G459" s="173" t="s">
        <v>4177</v>
      </c>
      <c r="H459" s="174" t="s">
        <v>9247</v>
      </c>
      <c r="I459" s="188" t="s">
        <v>182</v>
      </c>
      <c r="J459" s="188" t="s">
        <v>9147</v>
      </c>
      <c r="K459" s="188"/>
      <c r="L459" s="188" t="s">
        <v>169</v>
      </c>
      <c r="M459" s="370">
        <v>4</v>
      </c>
      <c r="N459" s="472"/>
      <c r="O459" s="183">
        <v>5</v>
      </c>
      <c r="P459" s="183" t="s">
        <v>177</v>
      </c>
      <c r="Q459" s="467"/>
    </row>
    <row r="460" spans="1:17" ht="10.5">
      <c r="A460" s="174" t="s">
        <v>9248</v>
      </c>
      <c r="B460" s="174" t="s">
        <v>9249</v>
      </c>
      <c r="C460" s="174" t="s">
        <v>9250</v>
      </c>
      <c r="D460" s="174"/>
      <c r="E460" s="174" t="s">
        <v>220</v>
      </c>
      <c r="F460" s="174"/>
      <c r="G460" s="173" t="s">
        <v>4177</v>
      </c>
      <c r="H460" s="174" t="s">
        <v>9251</v>
      </c>
      <c r="I460" s="188" t="s">
        <v>182</v>
      </c>
      <c r="J460" s="188" t="s">
        <v>9147</v>
      </c>
      <c r="K460" s="188"/>
      <c r="L460" s="188" t="s">
        <v>169</v>
      </c>
      <c r="M460" s="370">
        <v>4</v>
      </c>
      <c r="N460" s="472"/>
      <c r="O460" s="183">
        <v>5</v>
      </c>
      <c r="P460" s="183" t="s">
        <v>177</v>
      </c>
      <c r="Q460" s="467"/>
    </row>
    <row r="461" spans="1:17" ht="10.5">
      <c r="A461" s="174" t="s">
        <v>9252</v>
      </c>
      <c r="B461" s="174" t="s">
        <v>9253</v>
      </c>
      <c r="C461" s="174" t="s">
        <v>9254</v>
      </c>
      <c r="D461" s="174"/>
      <c r="E461" s="174" t="s">
        <v>220</v>
      </c>
      <c r="F461" s="174"/>
      <c r="G461" s="173" t="s">
        <v>4177</v>
      </c>
      <c r="H461" s="174" t="s">
        <v>9255</v>
      </c>
      <c r="I461" s="188" t="s">
        <v>182</v>
      </c>
      <c r="J461" s="188" t="s">
        <v>9147</v>
      </c>
      <c r="K461" s="188"/>
      <c r="L461" s="188" t="s">
        <v>169</v>
      </c>
      <c r="M461" s="370">
        <v>4</v>
      </c>
      <c r="N461" s="472"/>
      <c r="O461" s="183">
        <v>5</v>
      </c>
      <c r="P461" s="183" t="s">
        <v>177</v>
      </c>
      <c r="Q461" s="467"/>
    </row>
    <row r="462" spans="1:17" ht="10.5">
      <c r="A462" s="174" t="s">
        <v>9256</v>
      </c>
      <c r="B462" s="174" t="s">
        <v>9257</v>
      </c>
      <c r="C462" s="174" t="s">
        <v>9258</v>
      </c>
      <c r="D462" s="174"/>
      <c r="E462" s="174" t="s">
        <v>220</v>
      </c>
      <c r="F462" s="174"/>
      <c r="G462" s="173" t="s">
        <v>4177</v>
      </c>
      <c r="H462" s="174" t="s">
        <v>9259</v>
      </c>
      <c r="I462" s="188" t="s">
        <v>182</v>
      </c>
      <c r="J462" s="188" t="s">
        <v>9147</v>
      </c>
      <c r="K462" s="188"/>
      <c r="L462" s="188" t="s">
        <v>169</v>
      </c>
      <c r="M462" s="370">
        <v>4</v>
      </c>
      <c r="N462" s="472"/>
      <c r="O462" s="183">
        <v>5</v>
      </c>
      <c r="P462" s="183" t="s">
        <v>177</v>
      </c>
      <c r="Q462" s="467"/>
    </row>
    <row r="463" spans="1:17" ht="10.5">
      <c r="A463" s="174" t="s">
        <v>9260</v>
      </c>
      <c r="B463" s="174" t="s">
        <v>9261</v>
      </c>
      <c r="C463" s="174" t="s">
        <v>9262</v>
      </c>
      <c r="D463" s="174"/>
      <c r="E463" s="174" t="s">
        <v>220</v>
      </c>
      <c r="F463" s="174"/>
      <c r="G463" s="173" t="s">
        <v>4177</v>
      </c>
      <c r="H463" s="174" t="s">
        <v>9263</v>
      </c>
      <c r="I463" s="188" t="s">
        <v>182</v>
      </c>
      <c r="J463" s="188" t="s">
        <v>9147</v>
      </c>
      <c r="K463" s="188"/>
      <c r="L463" s="188" t="s">
        <v>169</v>
      </c>
      <c r="M463" s="370">
        <v>4</v>
      </c>
      <c r="N463" s="472"/>
      <c r="O463" s="183">
        <v>5</v>
      </c>
      <c r="P463" s="183" t="s">
        <v>177</v>
      </c>
      <c r="Q463" s="467"/>
    </row>
    <row r="464" spans="1:17" ht="10.5">
      <c r="A464" s="174" t="s">
        <v>9264</v>
      </c>
      <c r="B464" s="174" t="s">
        <v>9265</v>
      </c>
      <c r="C464" s="174" t="s">
        <v>9266</v>
      </c>
      <c r="D464" s="174"/>
      <c r="E464" s="174" t="s">
        <v>220</v>
      </c>
      <c r="F464" s="174"/>
      <c r="G464" s="173" t="s">
        <v>4177</v>
      </c>
      <c r="H464" s="174" t="s">
        <v>9267</v>
      </c>
      <c r="I464" s="188" t="s">
        <v>182</v>
      </c>
      <c r="J464" s="188" t="s">
        <v>9147</v>
      </c>
      <c r="K464" s="188"/>
      <c r="L464" s="188" t="s">
        <v>169</v>
      </c>
      <c r="M464" s="370">
        <v>4</v>
      </c>
      <c r="N464" s="472"/>
      <c r="O464" s="183">
        <v>5</v>
      </c>
      <c r="P464" s="183" t="s">
        <v>177</v>
      </c>
      <c r="Q464" s="467"/>
    </row>
    <row r="465" spans="1:17" ht="10.5">
      <c r="A465" s="174" t="s">
        <v>9268</v>
      </c>
      <c r="B465" s="174" t="s">
        <v>9269</v>
      </c>
      <c r="C465" s="174" t="s">
        <v>9270</v>
      </c>
      <c r="D465" s="174"/>
      <c r="E465" s="174" t="s">
        <v>220</v>
      </c>
      <c r="F465" s="174"/>
      <c r="G465" s="173" t="s">
        <v>4177</v>
      </c>
      <c r="H465" s="174" t="s">
        <v>9271</v>
      </c>
      <c r="I465" s="188" t="s">
        <v>182</v>
      </c>
      <c r="J465" s="188" t="s">
        <v>9147</v>
      </c>
      <c r="K465" s="188"/>
      <c r="L465" s="188" t="s">
        <v>169</v>
      </c>
      <c r="M465" s="370">
        <v>4</v>
      </c>
      <c r="N465" s="472"/>
      <c r="O465" s="183">
        <v>5</v>
      </c>
      <c r="P465" s="183" t="s">
        <v>177</v>
      </c>
      <c r="Q465" s="467"/>
    </row>
    <row r="466" spans="1:17" ht="10.5">
      <c r="A466" s="174" t="s">
        <v>9272</v>
      </c>
      <c r="B466" s="174" t="s">
        <v>9273</v>
      </c>
      <c r="C466" s="174" t="s">
        <v>9274</v>
      </c>
      <c r="D466" s="174"/>
      <c r="E466" s="174" t="s">
        <v>220</v>
      </c>
      <c r="F466" s="174"/>
      <c r="G466" s="173" t="s">
        <v>4177</v>
      </c>
      <c r="H466" s="174" t="s">
        <v>9275</v>
      </c>
      <c r="I466" s="188" t="s">
        <v>182</v>
      </c>
      <c r="J466" s="188" t="s">
        <v>9147</v>
      </c>
      <c r="K466" s="188"/>
      <c r="L466" s="188" t="s">
        <v>169</v>
      </c>
      <c r="M466" s="370">
        <v>4</v>
      </c>
      <c r="N466" s="472"/>
      <c r="O466" s="183">
        <v>5</v>
      </c>
      <c r="P466" s="183" t="s">
        <v>177</v>
      </c>
      <c r="Q466" s="467"/>
    </row>
    <row r="467" spans="1:17" ht="10.5">
      <c r="A467" s="174" t="s">
        <v>9276</v>
      </c>
      <c r="B467" s="174" t="s">
        <v>9277</v>
      </c>
      <c r="C467" s="174" t="s">
        <v>9278</v>
      </c>
      <c r="D467" s="174"/>
      <c r="E467" s="174" t="s">
        <v>220</v>
      </c>
      <c r="F467" s="174"/>
      <c r="G467" s="173" t="s">
        <v>7882</v>
      </c>
      <c r="H467" s="174" t="s">
        <v>9279</v>
      </c>
      <c r="I467" s="188" t="s">
        <v>182</v>
      </c>
      <c r="J467" s="188" t="s">
        <v>9147</v>
      </c>
      <c r="K467" s="188"/>
      <c r="L467" s="188" t="s">
        <v>169</v>
      </c>
      <c r="M467" s="370">
        <v>4</v>
      </c>
      <c r="N467" s="472"/>
      <c r="O467" s="183">
        <v>5</v>
      </c>
      <c r="P467" s="183" t="s">
        <v>177</v>
      </c>
      <c r="Q467" s="467"/>
    </row>
    <row r="468" spans="1:17" ht="10.5">
      <c r="A468" s="174" t="s">
        <v>9280</v>
      </c>
      <c r="B468" s="174" t="s">
        <v>9281</v>
      </c>
      <c r="C468" s="174" t="s">
        <v>9282</v>
      </c>
      <c r="D468" s="174"/>
      <c r="E468" s="174" t="s">
        <v>220</v>
      </c>
      <c r="F468" s="174"/>
      <c r="G468" s="173" t="s">
        <v>4177</v>
      </c>
      <c r="H468" s="174" t="s">
        <v>9283</v>
      </c>
      <c r="I468" s="188" t="s">
        <v>182</v>
      </c>
      <c r="J468" s="188" t="s">
        <v>9147</v>
      </c>
      <c r="K468" s="188"/>
      <c r="L468" s="188" t="s">
        <v>169</v>
      </c>
      <c r="M468" s="370">
        <v>4</v>
      </c>
      <c r="N468" s="472"/>
      <c r="O468" s="183">
        <v>5</v>
      </c>
      <c r="P468" s="183" t="s">
        <v>177</v>
      </c>
      <c r="Q468" s="467"/>
    </row>
    <row r="469" spans="1:17" ht="10.5">
      <c r="A469" s="174" t="s">
        <v>9284</v>
      </c>
      <c r="B469" s="174" t="s">
        <v>9285</v>
      </c>
      <c r="C469" s="174" t="s">
        <v>9286</v>
      </c>
      <c r="D469" s="174"/>
      <c r="E469" s="174" t="s">
        <v>220</v>
      </c>
      <c r="F469" s="174"/>
      <c r="G469" s="173" t="s">
        <v>4177</v>
      </c>
      <c r="H469" s="174" t="s">
        <v>9287</v>
      </c>
      <c r="I469" s="188" t="s">
        <v>182</v>
      </c>
      <c r="J469" s="188" t="s">
        <v>9147</v>
      </c>
      <c r="K469" s="188"/>
      <c r="L469" s="188" t="s">
        <v>169</v>
      </c>
      <c r="M469" s="370">
        <v>4</v>
      </c>
      <c r="N469" s="472"/>
      <c r="O469" s="183">
        <v>5</v>
      </c>
      <c r="P469" s="183" t="s">
        <v>177</v>
      </c>
      <c r="Q469" s="467"/>
    </row>
    <row r="470" spans="1:17" ht="10.5">
      <c r="A470" s="174" t="s">
        <v>9288</v>
      </c>
      <c r="B470" s="174" t="s">
        <v>9289</v>
      </c>
      <c r="C470" s="174" t="s">
        <v>9290</v>
      </c>
      <c r="D470" s="174"/>
      <c r="E470" s="174" t="s">
        <v>220</v>
      </c>
      <c r="F470" s="174"/>
      <c r="G470" s="173" t="s">
        <v>4177</v>
      </c>
      <c r="H470" s="174" t="s">
        <v>9291</v>
      </c>
      <c r="I470" s="188" t="s">
        <v>182</v>
      </c>
      <c r="J470" s="188" t="s">
        <v>9147</v>
      </c>
      <c r="K470" s="188"/>
      <c r="L470" s="188" t="s">
        <v>169</v>
      </c>
      <c r="M470" s="370">
        <v>4</v>
      </c>
      <c r="N470" s="472"/>
      <c r="O470" s="183">
        <v>5</v>
      </c>
      <c r="P470" s="183" t="s">
        <v>177</v>
      </c>
      <c r="Q470" s="467"/>
    </row>
    <row r="471" spans="1:17" ht="10.5">
      <c r="A471" s="174" t="s">
        <v>9292</v>
      </c>
      <c r="B471" s="174" t="s">
        <v>9293</v>
      </c>
      <c r="C471" s="174" t="s">
        <v>9294</v>
      </c>
      <c r="D471" s="174"/>
      <c r="E471" s="174" t="s">
        <v>220</v>
      </c>
      <c r="F471" s="174"/>
      <c r="G471" s="173" t="s">
        <v>4177</v>
      </c>
      <c r="H471" s="174" t="s">
        <v>9295</v>
      </c>
      <c r="I471" s="188" t="s">
        <v>182</v>
      </c>
      <c r="J471" s="188" t="s">
        <v>9147</v>
      </c>
      <c r="K471" s="188"/>
      <c r="L471" s="188" t="s">
        <v>169</v>
      </c>
      <c r="M471" s="370">
        <v>4</v>
      </c>
      <c r="N471" s="472"/>
      <c r="O471" s="183">
        <v>5</v>
      </c>
      <c r="P471" s="183" t="s">
        <v>177</v>
      </c>
      <c r="Q471" s="467"/>
    </row>
    <row r="472" spans="1:17" ht="10.5">
      <c r="A472" s="174" t="s">
        <v>9296</v>
      </c>
      <c r="B472" s="174" t="s">
        <v>9297</v>
      </c>
      <c r="C472" s="174" t="s">
        <v>9298</v>
      </c>
      <c r="D472" s="174"/>
      <c r="E472" s="174" t="s">
        <v>220</v>
      </c>
      <c r="F472" s="174"/>
      <c r="G472" s="173" t="s">
        <v>4177</v>
      </c>
      <c r="H472" s="174" t="s">
        <v>9299</v>
      </c>
      <c r="I472" s="188" t="s">
        <v>182</v>
      </c>
      <c r="J472" s="188" t="s">
        <v>9147</v>
      </c>
      <c r="K472" s="188"/>
      <c r="L472" s="188" t="s">
        <v>169</v>
      </c>
      <c r="M472" s="370">
        <v>4</v>
      </c>
      <c r="N472" s="472"/>
      <c r="O472" s="183">
        <v>5</v>
      </c>
      <c r="P472" s="183" t="s">
        <v>177</v>
      </c>
      <c r="Q472" s="467"/>
    </row>
    <row r="473" spans="1:17" ht="10.5">
      <c r="A473" s="174" t="s">
        <v>9300</v>
      </c>
      <c r="B473" s="174" t="s">
        <v>9301</v>
      </c>
      <c r="C473" s="174" t="s">
        <v>9302</v>
      </c>
      <c r="D473" s="174"/>
      <c r="E473" s="174" t="s">
        <v>220</v>
      </c>
      <c r="F473" s="174"/>
      <c r="G473" s="173" t="s">
        <v>4177</v>
      </c>
      <c r="H473" s="174" t="s">
        <v>9303</v>
      </c>
      <c r="I473" s="188" t="s">
        <v>182</v>
      </c>
      <c r="J473" s="188" t="s">
        <v>9147</v>
      </c>
      <c r="K473" s="188"/>
      <c r="L473" s="188" t="s">
        <v>169</v>
      </c>
      <c r="M473" s="370">
        <v>4</v>
      </c>
      <c r="N473" s="472"/>
      <c r="O473" s="183">
        <v>5</v>
      </c>
      <c r="P473" s="183" t="s">
        <v>177</v>
      </c>
      <c r="Q473" s="467"/>
    </row>
    <row r="474" spans="1:17" ht="10.5">
      <c r="A474" s="174" t="s">
        <v>9304</v>
      </c>
      <c r="B474" s="174" t="s">
        <v>9305</v>
      </c>
      <c r="C474" s="174" t="s">
        <v>9306</v>
      </c>
      <c r="D474" s="174"/>
      <c r="E474" s="174" t="s">
        <v>220</v>
      </c>
      <c r="F474" s="174"/>
      <c r="G474" s="173" t="s">
        <v>4177</v>
      </c>
      <c r="H474" s="174" t="s">
        <v>9307</v>
      </c>
      <c r="I474" s="188" t="s">
        <v>182</v>
      </c>
      <c r="J474" s="188" t="s">
        <v>9147</v>
      </c>
      <c r="K474" s="188"/>
      <c r="L474" s="188" t="s">
        <v>169</v>
      </c>
      <c r="M474" s="370">
        <v>4</v>
      </c>
      <c r="N474" s="472"/>
      <c r="O474" s="183">
        <v>5</v>
      </c>
      <c r="P474" s="183" t="s">
        <v>177</v>
      </c>
      <c r="Q474" s="467"/>
    </row>
    <row r="475" spans="1:17" ht="10.5">
      <c r="A475" s="174" t="s">
        <v>9308</v>
      </c>
      <c r="B475" s="174" t="s">
        <v>9309</v>
      </c>
      <c r="C475" s="174" t="s">
        <v>9310</v>
      </c>
      <c r="D475" s="174"/>
      <c r="E475" s="174" t="s">
        <v>220</v>
      </c>
      <c r="F475" s="174"/>
      <c r="G475" s="173" t="s">
        <v>4177</v>
      </c>
      <c r="H475" s="174" t="s">
        <v>9311</v>
      </c>
      <c r="I475" s="188" t="s">
        <v>182</v>
      </c>
      <c r="J475" s="188" t="s">
        <v>9147</v>
      </c>
      <c r="K475" s="188"/>
      <c r="L475" s="188" t="s">
        <v>169</v>
      </c>
      <c r="M475" s="370">
        <v>4</v>
      </c>
      <c r="N475" s="472"/>
      <c r="O475" s="183">
        <v>5</v>
      </c>
      <c r="P475" s="183" t="s">
        <v>177</v>
      </c>
      <c r="Q475" s="467"/>
    </row>
    <row r="476" spans="1:17" ht="10.5">
      <c r="A476" s="174" t="s">
        <v>9312</v>
      </c>
      <c r="B476" s="174" t="s">
        <v>9313</v>
      </c>
      <c r="C476" s="174" t="s">
        <v>9314</v>
      </c>
      <c r="D476" s="174"/>
      <c r="E476" s="174" t="s">
        <v>220</v>
      </c>
      <c r="F476" s="174"/>
      <c r="G476" s="173" t="s">
        <v>7882</v>
      </c>
      <c r="H476" s="174" t="s">
        <v>9315</v>
      </c>
      <c r="I476" s="188" t="s">
        <v>182</v>
      </c>
      <c r="J476" s="188" t="s">
        <v>9147</v>
      </c>
      <c r="K476" s="188"/>
      <c r="L476" s="188" t="s">
        <v>169</v>
      </c>
      <c r="M476" s="370">
        <v>4</v>
      </c>
      <c r="N476" s="472"/>
      <c r="O476" s="183">
        <v>5</v>
      </c>
      <c r="P476" s="183" t="s">
        <v>177</v>
      </c>
      <c r="Q476" s="467"/>
    </row>
    <row r="477" spans="1:17" ht="10.5">
      <c r="A477" s="174" t="s">
        <v>9316</v>
      </c>
      <c r="B477" s="174" t="s">
        <v>9317</v>
      </c>
      <c r="C477" s="174" t="s">
        <v>9318</v>
      </c>
      <c r="D477" s="174"/>
      <c r="E477" s="174" t="s">
        <v>220</v>
      </c>
      <c r="F477" s="174"/>
      <c r="G477" s="173" t="s">
        <v>4177</v>
      </c>
      <c r="H477" s="174" t="s">
        <v>9319</v>
      </c>
      <c r="I477" s="188" t="s">
        <v>182</v>
      </c>
      <c r="J477" s="188" t="s">
        <v>9147</v>
      </c>
      <c r="K477" s="188"/>
      <c r="L477" s="188" t="s">
        <v>169</v>
      </c>
      <c r="M477" s="370">
        <v>4</v>
      </c>
      <c r="N477" s="472"/>
      <c r="O477" s="183">
        <v>5</v>
      </c>
      <c r="P477" s="183" t="s">
        <v>177</v>
      </c>
      <c r="Q477" s="467"/>
    </row>
    <row r="478" spans="1:17" ht="10.5">
      <c r="A478" s="174" t="s">
        <v>9320</v>
      </c>
      <c r="B478" s="174" t="s">
        <v>9321</v>
      </c>
      <c r="C478" s="174" t="s">
        <v>9322</v>
      </c>
      <c r="D478" s="174"/>
      <c r="E478" s="174" t="s">
        <v>220</v>
      </c>
      <c r="F478" s="174"/>
      <c r="G478" s="173" t="s">
        <v>4177</v>
      </c>
      <c r="H478" s="174" t="s">
        <v>9323</v>
      </c>
      <c r="I478" s="188" t="s">
        <v>182</v>
      </c>
      <c r="J478" s="188" t="s">
        <v>9147</v>
      </c>
      <c r="K478" s="188"/>
      <c r="L478" s="188" t="s">
        <v>169</v>
      </c>
      <c r="M478" s="370">
        <v>4</v>
      </c>
      <c r="N478" s="472"/>
      <c r="O478" s="183">
        <v>5</v>
      </c>
      <c r="P478" s="183" t="s">
        <v>177</v>
      </c>
      <c r="Q478" s="467"/>
    </row>
    <row r="479" spans="1:17" ht="10.5">
      <c r="A479" s="174" t="s">
        <v>9324</v>
      </c>
      <c r="B479" s="174" t="s">
        <v>9325</v>
      </c>
      <c r="C479" s="174" t="s">
        <v>9326</v>
      </c>
      <c r="D479" s="174"/>
      <c r="E479" s="174" t="s">
        <v>220</v>
      </c>
      <c r="F479" s="174"/>
      <c r="G479" s="173" t="s">
        <v>4177</v>
      </c>
      <c r="H479" s="174" t="s">
        <v>9327</v>
      </c>
      <c r="I479" s="188" t="s">
        <v>182</v>
      </c>
      <c r="J479" s="188" t="s">
        <v>9147</v>
      </c>
      <c r="K479" s="188"/>
      <c r="L479" s="188" t="s">
        <v>169</v>
      </c>
      <c r="M479" s="370">
        <v>4</v>
      </c>
      <c r="N479" s="472"/>
      <c r="O479" s="183">
        <v>5</v>
      </c>
      <c r="P479" s="183" t="s">
        <v>177</v>
      </c>
      <c r="Q479" s="467"/>
    </row>
    <row r="480" spans="1:17" ht="10.5">
      <c r="A480" s="174" t="s">
        <v>9328</v>
      </c>
      <c r="B480" s="174" t="s">
        <v>9329</v>
      </c>
      <c r="C480" s="174" t="s">
        <v>9330</v>
      </c>
      <c r="D480" s="174"/>
      <c r="E480" s="174" t="s">
        <v>220</v>
      </c>
      <c r="F480" s="174"/>
      <c r="G480" s="173" t="s">
        <v>4177</v>
      </c>
      <c r="H480" s="174" t="s">
        <v>9331</v>
      </c>
      <c r="I480" s="188" t="s">
        <v>182</v>
      </c>
      <c r="J480" s="188" t="s">
        <v>9147</v>
      </c>
      <c r="K480" s="188"/>
      <c r="L480" s="188" t="s">
        <v>169</v>
      </c>
      <c r="M480" s="370">
        <v>4</v>
      </c>
      <c r="N480" s="472"/>
      <c r="O480" s="183">
        <v>5</v>
      </c>
      <c r="P480" s="183" t="s">
        <v>177</v>
      </c>
      <c r="Q480" s="467"/>
    </row>
    <row r="481" spans="1:17" ht="10.5">
      <c r="A481" s="174" t="s">
        <v>9332</v>
      </c>
      <c r="B481" s="174" t="s">
        <v>9333</v>
      </c>
      <c r="C481" s="174" t="s">
        <v>9334</v>
      </c>
      <c r="D481" s="174"/>
      <c r="E481" s="174" t="s">
        <v>220</v>
      </c>
      <c r="F481" s="174"/>
      <c r="G481" s="173" t="s">
        <v>4177</v>
      </c>
      <c r="H481" s="174" t="s">
        <v>9335</v>
      </c>
      <c r="I481" s="188" t="s">
        <v>182</v>
      </c>
      <c r="J481" s="188" t="s">
        <v>9147</v>
      </c>
      <c r="K481" s="188"/>
      <c r="L481" s="188" t="s">
        <v>169</v>
      </c>
      <c r="M481" s="370">
        <v>4</v>
      </c>
      <c r="N481" s="472"/>
      <c r="O481" s="183">
        <v>5</v>
      </c>
      <c r="P481" s="183" t="s">
        <v>177</v>
      </c>
      <c r="Q481" s="467"/>
    </row>
    <row r="482" spans="1:17" ht="10.5">
      <c r="A482" s="174" t="s">
        <v>9336</v>
      </c>
      <c r="B482" s="174" t="s">
        <v>9337</v>
      </c>
      <c r="C482" s="174" t="s">
        <v>9338</v>
      </c>
      <c r="D482" s="174"/>
      <c r="E482" s="174" t="s">
        <v>220</v>
      </c>
      <c r="F482" s="174"/>
      <c r="G482" s="173" t="s">
        <v>4177</v>
      </c>
      <c r="H482" s="174" t="s">
        <v>9339</v>
      </c>
      <c r="I482" s="188" t="s">
        <v>182</v>
      </c>
      <c r="J482" s="188" t="s">
        <v>9147</v>
      </c>
      <c r="K482" s="188"/>
      <c r="L482" s="188" t="s">
        <v>169</v>
      </c>
      <c r="M482" s="370">
        <v>4</v>
      </c>
      <c r="N482" s="472"/>
      <c r="O482" s="183">
        <v>5</v>
      </c>
      <c r="P482" s="183" t="s">
        <v>177</v>
      </c>
      <c r="Q482" s="467"/>
    </row>
    <row r="483" spans="1:17" ht="10.5">
      <c r="A483" s="174" t="s">
        <v>9340</v>
      </c>
      <c r="B483" s="174" t="s">
        <v>9341</v>
      </c>
      <c r="C483" s="174" t="s">
        <v>9342</v>
      </c>
      <c r="D483" s="174"/>
      <c r="E483" s="174" t="s">
        <v>220</v>
      </c>
      <c r="F483" s="174"/>
      <c r="G483" s="173" t="s">
        <v>4177</v>
      </c>
      <c r="H483" s="174" t="s">
        <v>9343</v>
      </c>
      <c r="I483" s="188" t="s">
        <v>182</v>
      </c>
      <c r="J483" s="188" t="s">
        <v>9147</v>
      </c>
      <c r="K483" s="188"/>
      <c r="L483" s="188" t="s">
        <v>169</v>
      </c>
      <c r="M483" s="370">
        <v>4</v>
      </c>
      <c r="N483" s="472"/>
      <c r="O483" s="183">
        <v>5</v>
      </c>
      <c r="P483" s="183" t="s">
        <v>177</v>
      </c>
      <c r="Q483" s="467"/>
    </row>
    <row r="484" spans="1:17" ht="10.5">
      <c r="A484" s="174" t="s">
        <v>9344</v>
      </c>
      <c r="B484" s="174" t="s">
        <v>9345</v>
      </c>
      <c r="C484" s="174" t="s">
        <v>9346</v>
      </c>
      <c r="D484" s="174"/>
      <c r="E484" s="174" t="s">
        <v>220</v>
      </c>
      <c r="F484" s="174"/>
      <c r="G484" s="173" t="s">
        <v>4177</v>
      </c>
      <c r="H484" s="174" t="s">
        <v>9347</v>
      </c>
      <c r="I484" s="188" t="s">
        <v>182</v>
      </c>
      <c r="J484" s="188" t="s">
        <v>9147</v>
      </c>
      <c r="K484" s="188"/>
      <c r="L484" s="188" t="s">
        <v>169</v>
      </c>
      <c r="M484" s="370">
        <v>4</v>
      </c>
      <c r="N484" s="472"/>
      <c r="O484" s="183">
        <v>5</v>
      </c>
      <c r="P484" s="183" t="s">
        <v>177</v>
      </c>
      <c r="Q484" s="467"/>
    </row>
    <row r="485" spans="1:17" ht="10.5">
      <c r="A485" s="174" t="s">
        <v>9348</v>
      </c>
      <c r="B485" s="174" t="s">
        <v>9349</v>
      </c>
      <c r="C485" s="174" t="s">
        <v>9350</v>
      </c>
      <c r="D485" s="174"/>
      <c r="E485" s="174" t="s">
        <v>220</v>
      </c>
      <c r="F485" s="174"/>
      <c r="G485" s="173" t="s">
        <v>4177</v>
      </c>
      <c r="H485" s="174" t="s">
        <v>9351</v>
      </c>
      <c r="I485" s="188" t="s">
        <v>182</v>
      </c>
      <c r="J485" s="188" t="s">
        <v>9147</v>
      </c>
      <c r="K485" s="188"/>
      <c r="L485" s="188" t="s">
        <v>169</v>
      </c>
      <c r="M485" s="370">
        <v>4</v>
      </c>
      <c r="N485" s="472"/>
      <c r="O485" s="183">
        <v>5</v>
      </c>
      <c r="P485" s="183" t="s">
        <v>177</v>
      </c>
      <c r="Q485" s="467"/>
    </row>
    <row r="486" spans="1:17" ht="10.5">
      <c r="A486" s="174" t="s">
        <v>9352</v>
      </c>
      <c r="B486" s="174" t="s">
        <v>9353</v>
      </c>
      <c r="C486" s="174" t="s">
        <v>9354</v>
      </c>
      <c r="D486" s="174"/>
      <c r="E486" s="174" t="s">
        <v>220</v>
      </c>
      <c r="F486" s="174"/>
      <c r="G486" s="173" t="s">
        <v>4177</v>
      </c>
      <c r="H486" s="174" t="s">
        <v>9355</v>
      </c>
      <c r="I486" s="188" t="s">
        <v>182</v>
      </c>
      <c r="J486" s="188" t="s">
        <v>9147</v>
      </c>
      <c r="K486" s="188"/>
      <c r="L486" s="188" t="s">
        <v>169</v>
      </c>
      <c r="M486" s="370">
        <v>4</v>
      </c>
      <c r="N486" s="472"/>
      <c r="O486" s="183">
        <v>5</v>
      </c>
      <c r="P486" s="183" t="s">
        <v>177</v>
      </c>
      <c r="Q486" s="467"/>
    </row>
    <row r="487" spans="1:17" ht="10.5">
      <c r="A487" s="174" t="s">
        <v>9356</v>
      </c>
      <c r="B487" s="174" t="s">
        <v>9357</v>
      </c>
      <c r="C487" s="174" t="s">
        <v>9358</v>
      </c>
      <c r="D487" s="174"/>
      <c r="E487" s="174" t="s">
        <v>220</v>
      </c>
      <c r="F487" s="174"/>
      <c r="G487" s="173" t="s">
        <v>4177</v>
      </c>
      <c r="H487" s="174" t="s">
        <v>9359</v>
      </c>
      <c r="I487" s="188" t="s">
        <v>182</v>
      </c>
      <c r="J487" s="188" t="s">
        <v>9147</v>
      </c>
      <c r="K487" s="188"/>
      <c r="L487" s="188" t="s">
        <v>169</v>
      </c>
      <c r="M487" s="370">
        <v>4</v>
      </c>
      <c r="N487" s="472"/>
      <c r="O487" s="183">
        <v>5</v>
      </c>
      <c r="P487" s="183" t="s">
        <v>177</v>
      </c>
      <c r="Q487" s="467"/>
    </row>
    <row r="488" spans="1:17" ht="10.5">
      <c r="A488" s="174" t="s">
        <v>9360</v>
      </c>
      <c r="B488" s="174" t="s">
        <v>9361</v>
      </c>
      <c r="C488" s="174" t="s">
        <v>9362</v>
      </c>
      <c r="D488" s="174"/>
      <c r="E488" s="174" t="s">
        <v>220</v>
      </c>
      <c r="F488" s="174"/>
      <c r="G488" s="173" t="s">
        <v>4177</v>
      </c>
      <c r="H488" s="174" t="s">
        <v>9363</v>
      </c>
      <c r="I488" s="188" t="s">
        <v>182</v>
      </c>
      <c r="J488" s="188" t="s">
        <v>9147</v>
      </c>
      <c r="K488" s="188"/>
      <c r="L488" s="188" t="s">
        <v>169</v>
      </c>
      <c r="M488" s="370">
        <v>4</v>
      </c>
      <c r="N488" s="472"/>
      <c r="O488" s="183">
        <v>5</v>
      </c>
      <c r="P488" s="183" t="s">
        <v>177</v>
      </c>
      <c r="Q488" s="467"/>
    </row>
    <row r="489" spans="1:17" ht="10.5">
      <c r="A489" s="174" t="s">
        <v>9364</v>
      </c>
      <c r="B489" s="174" t="s">
        <v>9365</v>
      </c>
      <c r="C489" s="174" t="s">
        <v>9366</v>
      </c>
      <c r="D489" s="174"/>
      <c r="E489" s="174" t="s">
        <v>220</v>
      </c>
      <c r="F489" s="174"/>
      <c r="G489" s="173" t="s">
        <v>4177</v>
      </c>
      <c r="H489" s="174" t="s">
        <v>9367</v>
      </c>
      <c r="I489" s="188" t="s">
        <v>182</v>
      </c>
      <c r="J489" s="188" t="s">
        <v>9147</v>
      </c>
      <c r="K489" s="188"/>
      <c r="L489" s="188" t="s">
        <v>169</v>
      </c>
      <c r="M489" s="370">
        <v>4</v>
      </c>
      <c r="N489" s="472"/>
      <c r="O489" s="183">
        <v>5</v>
      </c>
      <c r="P489" s="183" t="s">
        <v>177</v>
      </c>
      <c r="Q489" s="467"/>
    </row>
    <row r="490" spans="1:17" ht="10.5">
      <c r="A490" s="174" t="s">
        <v>9368</v>
      </c>
      <c r="B490" s="174" t="s">
        <v>9369</v>
      </c>
      <c r="C490" s="174" t="s">
        <v>9370</v>
      </c>
      <c r="D490" s="174"/>
      <c r="E490" s="174" t="s">
        <v>220</v>
      </c>
      <c r="F490" s="174"/>
      <c r="G490" s="173" t="s">
        <v>4177</v>
      </c>
      <c r="H490" s="174" t="s">
        <v>9371</v>
      </c>
      <c r="I490" s="188" t="s">
        <v>182</v>
      </c>
      <c r="J490" s="188" t="s">
        <v>9147</v>
      </c>
      <c r="K490" s="188"/>
      <c r="L490" s="188" t="s">
        <v>169</v>
      </c>
      <c r="M490" s="370">
        <v>4</v>
      </c>
      <c r="N490" s="472"/>
      <c r="O490" s="183">
        <v>5</v>
      </c>
      <c r="P490" s="183" t="s">
        <v>177</v>
      </c>
      <c r="Q490" s="467"/>
    </row>
    <row r="491" spans="1:17" ht="10.5">
      <c r="A491" s="174" t="s">
        <v>9372</v>
      </c>
      <c r="B491" s="174" t="s">
        <v>9373</v>
      </c>
      <c r="C491" s="174" t="s">
        <v>9374</v>
      </c>
      <c r="D491" s="174"/>
      <c r="E491" s="174" t="s">
        <v>220</v>
      </c>
      <c r="F491" s="174"/>
      <c r="G491" s="173" t="s">
        <v>4177</v>
      </c>
      <c r="H491" s="174" t="s">
        <v>9375</v>
      </c>
      <c r="I491" s="188" t="s">
        <v>182</v>
      </c>
      <c r="J491" s="188" t="s">
        <v>9147</v>
      </c>
      <c r="K491" s="188"/>
      <c r="L491" s="188" t="s">
        <v>169</v>
      </c>
      <c r="M491" s="370">
        <v>4</v>
      </c>
      <c r="N491" s="472"/>
      <c r="O491" s="183">
        <v>5</v>
      </c>
      <c r="P491" s="183" t="s">
        <v>177</v>
      </c>
      <c r="Q491" s="467"/>
    </row>
    <row r="492" spans="1:17" ht="10.5">
      <c r="A492" s="174" t="s">
        <v>9376</v>
      </c>
      <c r="B492" s="174" t="s">
        <v>9377</v>
      </c>
      <c r="C492" s="174" t="s">
        <v>9378</v>
      </c>
      <c r="D492" s="174"/>
      <c r="E492" s="174" t="s">
        <v>220</v>
      </c>
      <c r="F492" s="174"/>
      <c r="G492" s="173" t="s">
        <v>4177</v>
      </c>
      <c r="H492" s="174" t="s">
        <v>9379</v>
      </c>
      <c r="I492" s="188" t="s">
        <v>182</v>
      </c>
      <c r="J492" s="188" t="s">
        <v>9147</v>
      </c>
      <c r="K492" s="188"/>
      <c r="L492" s="188" t="s">
        <v>169</v>
      </c>
      <c r="M492" s="370">
        <v>4</v>
      </c>
      <c r="N492" s="472"/>
      <c r="O492" s="183">
        <v>5</v>
      </c>
      <c r="P492" s="183" t="s">
        <v>177</v>
      </c>
      <c r="Q492" s="467"/>
    </row>
    <row r="493" spans="1:17" ht="10.5">
      <c r="A493" s="174" t="s">
        <v>9380</v>
      </c>
      <c r="B493" s="174" t="s">
        <v>9381</v>
      </c>
      <c r="C493" s="174" t="s">
        <v>9382</v>
      </c>
      <c r="D493" s="174"/>
      <c r="E493" s="174" t="s">
        <v>220</v>
      </c>
      <c r="F493" s="174"/>
      <c r="G493" s="173" t="s">
        <v>4177</v>
      </c>
      <c r="H493" s="174" t="s">
        <v>9383</v>
      </c>
      <c r="I493" s="188" t="s">
        <v>182</v>
      </c>
      <c r="J493" s="188" t="s">
        <v>9147</v>
      </c>
      <c r="K493" s="188"/>
      <c r="L493" s="188" t="s">
        <v>169</v>
      </c>
      <c r="M493" s="370">
        <v>4</v>
      </c>
      <c r="N493" s="472"/>
      <c r="O493" s="183">
        <v>5</v>
      </c>
      <c r="P493" s="183" t="s">
        <v>177</v>
      </c>
      <c r="Q493" s="467"/>
    </row>
    <row r="494" spans="1:17" ht="10.5">
      <c r="A494" s="174" t="s">
        <v>9384</v>
      </c>
      <c r="B494" s="174" t="s">
        <v>9385</v>
      </c>
      <c r="C494" s="174" t="s">
        <v>9386</v>
      </c>
      <c r="D494" s="174"/>
      <c r="E494" s="174" t="s">
        <v>220</v>
      </c>
      <c r="F494" s="174"/>
      <c r="G494" s="173" t="s">
        <v>4177</v>
      </c>
      <c r="H494" s="174" t="s">
        <v>9387</v>
      </c>
      <c r="I494" s="188" t="s">
        <v>182</v>
      </c>
      <c r="J494" s="188" t="s">
        <v>9147</v>
      </c>
      <c r="K494" s="188"/>
      <c r="L494" s="188" t="s">
        <v>169</v>
      </c>
      <c r="M494" s="370">
        <v>4</v>
      </c>
      <c r="N494" s="472"/>
      <c r="O494" s="183">
        <v>5</v>
      </c>
      <c r="P494" s="183" t="s">
        <v>177</v>
      </c>
      <c r="Q494" s="467"/>
    </row>
    <row r="495" spans="1:17" ht="10.5">
      <c r="A495" s="174" t="s">
        <v>9388</v>
      </c>
      <c r="B495" s="174" t="s">
        <v>9389</v>
      </c>
      <c r="C495" s="174" t="s">
        <v>9390</v>
      </c>
      <c r="D495" s="174"/>
      <c r="E495" s="174" t="s">
        <v>220</v>
      </c>
      <c r="F495" s="174"/>
      <c r="G495" s="173" t="s">
        <v>4177</v>
      </c>
      <c r="H495" s="174" t="s">
        <v>9391</v>
      </c>
      <c r="I495" s="188" t="s">
        <v>182</v>
      </c>
      <c r="J495" s="188" t="s">
        <v>9147</v>
      </c>
      <c r="K495" s="188"/>
      <c r="L495" s="188" t="s">
        <v>169</v>
      </c>
      <c r="M495" s="370">
        <v>4</v>
      </c>
      <c r="N495" s="472"/>
      <c r="O495" s="183">
        <v>5</v>
      </c>
      <c r="P495" s="183" t="s">
        <v>177</v>
      </c>
      <c r="Q495" s="467"/>
    </row>
    <row r="496" spans="1:17" ht="10.5">
      <c r="A496" s="174" t="s">
        <v>9392</v>
      </c>
      <c r="B496" s="174" t="s">
        <v>9393</v>
      </c>
      <c r="C496" s="174" t="s">
        <v>9394</v>
      </c>
      <c r="D496" s="174"/>
      <c r="E496" s="174" t="s">
        <v>220</v>
      </c>
      <c r="F496" s="174"/>
      <c r="G496" s="173" t="s">
        <v>4177</v>
      </c>
      <c r="H496" s="174" t="s">
        <v>9395</v>
      </c>
      <c r="I496" s="188" t="s">
        <v>182</v>
      </c>
      <c r="J496" s="188" t="s">
        <v>9147</v>
      </c>
      <c r="K496" s="188"/>
      <c r="L496" s="188" t="s">
        <v>169</v>
      </c>
      <c r="M496" s="370">
        <v>4</v>
      </c>
      <c r="N496" s="472"/>
      <c r="O496" s="183">
        <v>5</v>
      </c>
      <c r="P496" s="183" t="s">
        <v>177</v>
      </c>
      <c r="Q496" s="467"/>
    </row>
    <row r="497" spans="1:17" ht="10.5">
      <c r="A497" s="174" t="s">
        <v>9396</v>
      </c>
      <c r="B497" s="174" t="s">
        <v>9397</v>
      </c>
      <c r="C497" s="174" t="s">
        <v>9398</v>
      </c>
      <c r="D497" s="174"/>
      <c r="E497" s="174" t="s">
        <v>220</v>
      </c>
      <c r="F497" s="174"/>
      <c r="G497" s="173" t="s">
        <v>4177</v>
      </c>
      <c r="H497" s="174" t="s">
        <v>9399</v>
      </c>
      <c r="I497" s="188" t="s">
        <v>182</v>
      </c>
      <c r="J497" s="188" t="s">
        <v>9147</v>
      </c>
      <c r="K497" s="188"/>
      <c r="L497" s="188" t="s">
        <v>169</v>
      </c>
      <c r="M497" s="370">
        <v>4</v>
      </c>
      <c r="N497" s="472"/>
      <c r="O497" s="183">
        <v>5</v>
      </c>
      <c r="P497" s="183" t="s">
        <v>177</v>
      </c>
      <c r="Q497" s="467"/>
    </row>
    <row r="498" spans="1:17" ht="10.5">
      <c r="A498" s="174" t="s">
        <v>9400</v>
      </c>
      <c r="B498" s="174" t="s">
        <v>9401</v>
      </c>
      <c r="C498" s="174" t="s">
        <v>9402</v>
      </c>
      <c r="D498" s="174"/>
      <c r="E498" s="174" t="s">
        <v>220</v>
      </c>
      <c r="F498" s="174"/>
      <c r="G498" s="173" t="s">
        <v>4177</v>
      </c>
      <c r="H498" s="174" t="s">
        <v>9403</v>
      </c>
      <c r="I498" s="188" t="s">
        <v>182</v>
      </c>
      <c r="J498" s="188" t="s">
        <v>9147</v>
      </c>
      <c r="K498" s="188"/>
      <c r="L498" s="188" t="s">
        <v>169</v>
      </c>
      <c r="M498" s="370">
        <v>4</v>
      </c>
      <c r="N498" s="472"/>
      <c r="O498" s="183">
        <v>5</v>
      </c>
      <c r="P498" s="183" t="s">
        <v>177</v>
      </c>
      <c r="Q498" s="467"/>
    </row>
    <row r="499" spans="1:17" ht="10.5">
      <c r="A499" s="174" t="s">
        <v>9404</v>
      </c>
      <c r="B499" s="174" t="s">
        <v>9405</v>
      </c>
      <c r="C499" s="174" t="s">
        <v>9406</v>
      </c>
      <c r="D499" s="174"/>
      <c r="E499" s="174" t="s">
        <v>220</v>
      </c>
      <c r="F499" s="174"/>
      <c r="G499" s="173" t="s">
        <v>4177</v>
      </c>
      <c r="H499" s="174" t="s">
        <v>9407</v>
      </c>
      <c r="I499" s="188" t="s">
        <v>182</v>
      </c>
      <c r="J499" s="188" t="s">
        <v>9147</v>
      </c>
      <c r="K499" s="188"/>
      <c r="L499" s="188" t="s">
        <v>169</v>
      </c>
      <c r="M499" s="370">
        <v>4</v>
      </c>
      <c r="N499" s="472"/>
      <c r="O499" s="183">
        <v>5</v>
      </c>
      <c r="P499" s="183" t="s">
        <v>177</v>
      </c>
      <c r="Q499" s="467"/>
    </row>
    <row r="500" spans="1:17" ht="10.5">
      <c r="A500" s="174" t="s">
        <v>9408</v>
      </c>
      <c r="B500" s="174" t="s">
        <v>9409</v>
      </c>
      <c r="C500" s="174" t="s">
        <v>9410</v>
      </c>
      <c r="D500" s="174"/>
      <c r="E500" s="174" t="s">
        <v>220</v>
      </c>
      <c r="F500" s="174"/>
      <c r="G500" s="173" t="s">
        <v>4177</v>
      </c>
      <c r="H500" s="174" t="s">
        <v>9411</v>
      </c>
      <c r="I500" s="188" t="s">
        <v>182</v>
      </c>
      <c r="J500" s="188" t="s">
        <v>9147</v>
      </c>
      <c r="K500" s="188"/>
      <c r="L500" s="188" t="s">
        <v>169</v>
      </c>
      <c r="M500" s="370">
        <v>4</v>
      </c>
      <c r="N500" s="472"/>
      <c r="O500" s="183">
        <v>5</v>
      </c>
      <c r="P500" s="183" t="s">
        <v>177</v>
      </c>
      <c r="Q500" s="467"/>
    </row>
    <row r="501" spans="1:17" ht="10.5">
      <c r="A501" s="174" t="s">
        <v>9412</v>
      </c>
      <c r="B501" s="174" t="s">
        <v>9413</v>
      </c>
      <c r="C501" s="174" t="s">
        <v>9414</v>
      </c>
      <c r="D501" s="174"/>
      <c r="E501" s="174" t="s">
        <v>220</v>
      </c>
      <c r="F501" s="174"/>
      <c r="G501" s="173" t="s">
        <v>4177</v>
      </c>
      <c r="H501" s="174" t="s">
        <v>9415</v>
      </c>
      <c r="I501" s="188" t="s">
        <v>182</v>
      </c>
      <c r="J501" s="188" t="s">
        <v>9147</v>
      </c>
      <c r="K501" s="188"/>
      <c r="L501" s="188" t="s">
        <v>169</v>
      </c>
      <c r="M501" s="370">
        <v>4</v>
      </c>
      <c r="N501" s="472"/>
      <c r="O501" s="183">
        <v>5</v>
      </c>
      <c r="P501" s="183" t="s">
        <v>177</v>
      </c>
      <c r="Q501" s="467"/>
    </row>
    <row r="502" spans="1:17" ht="10.5">
      <c r="A502" s="174" t="s">
        <v>9416</v>
      </c>
      <c r="B502" s="174" t="s">
        <v>9417</v>
      </c>
      <c r="C502" s="174" t="s">
        <v>9418</v>
      </c>
      <c r="D502" s="174"/>
      <c r="E502" s="174" t="s">
        <v>220</v>
      </c>
      <c r="F502" s="174"/>
      <c r="G502" s="173" t="s">
        <v>4177</v>
      </c>
      <c r="H502" s="174" t="s">
        <v>9419</v>
      </c>
      <c r="I502" s="188" t="s">
        <v>182</v>
      </c>
      <c r="J502" s="188" t="s">
        <v>9147</v>
      </c>
      <c r="K502" s="188"/>
      <c r="L502" s="188" t="s">
        <v>169</v>
      </c>
      <c r="M502" s="370">
        <v>4</v>
      </c>
      <c r="N502" s="472"/>
      <c r="O502" s="183">
        <v>5</v>
      </c>
      <c r="P502" s="183" t="s">
        <v>177</v>
      </c>
      <c r="Q502" s="467"/>
    </row>
    <row r="503" spans="1:17" ht="10.5">
      <c r="A503" s="174" t="s">
        <v>9420</v>
      </c>
      <c r="B503" s="174" t="s">
        <v>9421</v>
      </c>
      <c r="C503" s="174" t="s">
        <v>9422</v>
      </c>
      <c r="D503" s="174"/>
      <c r="E503" s="174" t="s">
        <v>220</v>
      </c>
      <c r="F503" s="174"/>
      <c r="G503" s="173" t="s">
        <v>4177</v>
      </c>
      <c r="H503" s="174" t="s">
        <v>9423</v>
      </c>
      <c r="I503" s="188" t="s">
        <v>182</v>
      </c>
      <c r="J503" s="188" t="s">
        <v>9147</v>
      </c>
      <c r="K503" s="188"/>
      <c r="L503" s="188" t="s">
        <v>169</v>
      </c>
      <c r="M503" s="370">
        <v>4</v>
      </c>
      <c r="N503" s="472"/>
      <c r="O503" s="183">
        <v>5</v>
      </c>
      <c r="P503" s="183" t="s">
        <v>177</v>
      </c>
      <c r="Q503" s="467"/>
    </row>
    <row r="504" spans="1:17" ht="10.5">
      <c r="A504" s="174" t="s">
        <v>9424</v>
      </c>
      <c r="B504" s="174" t="s">
        <v>9425</v>
      </c>
      <c r="C504" s="174" t="s">
        <v>9426</v>
      </c>
      <c r="D504" s="174"/>
      <c r="E504" s="174" t="s">
        <v>220</v>
      </c>
      <c r="F504" s="174"/>
      <c r="G504" s="173" t="s">
        <v>4177</v>
      </c>
      <c r="H504" s="174" t="s">
        <v>9427</v>
      </c>
      <c r="I504" s="188" t="s">
        <v>182</v>
      </c>
      <c r="J504" s="188" t="s">
        <v>9147</v>
      </c>
      <c r="K504" s="188"/>
      <c r="L504" s="188" t="s">
        <v>169</v>
      </c>
      <c r="M504" s="370">
        <v>4</v>
      </c>
      <c r="N504" s="472"/>
      <c r="O504" s="183">
        <v>5</v>
      </c>
      <c r="P504" s="183" t="s">
        <v>177</v>
      </c>
      <c r="Q504" s="467"/>
    </row>
    <row r="505" spans="1:17" ht="10.5">
      <c r="A505" s="174" t="s">
        <v>9428</v>
      </c>
      <c r="B505" s="174" t="s">
        <v>9429</v>
      </c>
      <c r="C505" s="174" t="s">
        <v>9430</v>
      </c>
      <c r="D505" s="174"/>
      <c r="E505" s="174" t="s">
        <v>220</v>
      </c>
      <c r="F505" s="174"/>
      <c r="G505" s="173" t="s">
        <v>4177</v>
      </c>
      <c r="H505" s="174" t="s">
        <v>9431</v>
      </c>
      <c r="I505" s="188" t="s">
        <v>182</v>
      </c>
      <c r="J505" s="188" t="s">
        <v>9147</v>
      </c>
      <c r="K505" s="188"/>
      <c r="L505" s="188" t="s">
        <v>169</v>
      </c>
      <c r="M505" s="370">
        <v>4</v>
      </c>
      <c r="N505" s="472"/>
      <c r="O505" s="183">
        <v>5</v>
      </c>
      <c r="P505" s="183" t="s">
        <v>177</v>
      </c>
      <c r="Q505" s="467"/>
    </row>
    <row r="506" spans="1:17" ht="10.5">
      <c r="A506" s="174" t="s">
        <v>9432</v>
      </c>
      <c r="B506" s="174" t="s">
        <v>9433</v>
      </c>
      <c r="C506" s="174" t="s">
        <v>9434</v>
      </c>
      <c r="D506" s="174"/>
      <c r="E506" s="174" t="s">
        <v>220</v>
      </c>
      <c r="F506" s="174"/>
      <c r="G506" s="173" t="s">
        <v>4177</v>
      </c>
      <c r="H506" s="174" t="s">
        <v>9435</v>
      </c>
      <c r="I506" s="188" t="s">
        <v>182</v>
      </c>
      <c r="J506" s="188" t="s">
        <v>9147</v>
      </c>
      <c r="K506" s="188"/>
      <c r="L506" s="188" t="s">
        <v>169</v>
      </c>
      <c r="M506" s="370">
        <v>4</v>
      </c>
      <c r="N506" s="472"/>
      <c r="O506" s="183">
        <v>5</v>
      </c>
      <c r="P506" s="183" t="s">
        <v>177</v>
      </c>
      <c r="Q506" s="467"/>
    </row>
    <row r="507" spans="1:17" ht="10.5">
      <c r="A507" s="174" t="s">
        <v>9436</v>
      </c>
      <c r="B507" s="174" t="s">
        <v>9437</v>
      </c>
      <c r="C507" s="174" t="s">
        <v>9438</v>
      </c>
      <c r="D507" s="174"/>
      <c r="E507" s="174" t="s">
        <v>220</v>
      </c>
      <c r="F507" s="174"/>
      <c r="G507" s="173" t="s">
        <v>4177</v>
      </c>
      <c r="H507" s="174" t="s">
        <v>9439</v>
      </c>
      <c r="I507" s="188" t="s">
        <v>182</v>
      </c>
      <c r="J507" s="188" t="s">
        <v>9147</v>
      </c>
      <c r="K507" s="188"/>
      <c r="L507" s="188" t="s">
        <v>169</v>
      </c>
      <c r="M507" s="370">
        <v>4</v>
      </c>
      <c r="N507" s="472"/>
      <c r="O507" s="183">
        <v>5</v>
      </c>
      <c r="P507" s="183" t="s">
        <v>177</v>
      </c>
      <c r="Q507" s="467"/>
    </row>
    <row r="508" spans="1:17" ht="10.5">
      <c r="A508" s="174" t="s">
        <v>9440</v>
      </c>
      <c r="B508" s="174" t="s">
        <v>9441</v>
      </c>
      <c r="C508" s="174" t="s">
        <v>9442</v>
      </c>
      <c r="D508" s="174"/>
      <c r="E508" s="174" t="s">
        <v>220</v>
      </c>
      <c r="F508" s="174"/>
      <c r="G508" s="173" t="s">
        <v>4177</v>
      </c>
      <c r="H508" s="174" t="s">
        <v>9443</v>
      </c>
      <c r="I508" s="188" t="s">
        <v>182</v>
      </c>
      <c r="J508" s="188" t="s">
        <v>9147</v>
      </c>
      <c r="K508" s="188"/>
      <c r="L508" s="188" t="s">
        <v>169</v>
      </c>
      <c r="M508" s="370">
        <v>4</v>
      </c>
      <c r="N508" s="472"/>
      <c r="O508" s="183">
        <v>5</v>
      </c>
      <c r="P508" s="183" t="s">
        <v>177</v>
      </c>
      <c r="Q508" s="467"/>
    </row>
    <row r="509" spans="1:17" ht="10.5">
      <c r="A509" s="174" t="s">
        <v>9444</v>
      </c>
      <c r="B509" s="174" t="s">
        <v>9445</v>
      </c>
      <c r="C509" s="174" t="s">
        <v>9446</v>
      </c>
      <c r="D509" s="174"/>
      <c r="E509" s="174" t="s">
        <v>220</v>
      </c>
      <c r="F509" s="174"/>
      <c r="G509" s="173" t="s">
        <v>4177</v>
      </c>
      <c r="H509" s="174" t="s">
        <v>9447</v>
      </c>
      <c r="I509" s="188" t="s">
        <v>182</v>
      </c>
      <c r="J509" s="188" t="s">
        <v>9147</v>
      </c>
      <c r="K509" s="188"/>
      <c r="L509" s="188" t="s">
        <v>169</v>
      </c>
      <c r="M509" s="370">
        <v>4</v>
      </c>
      <c r="N509" s="472"/>
      <c r="O509" s="183">
        <v>5</v>
      </c>
      <c r="P509" s="183" t="s">
        <v>177</v>
      </c>
      <c r="Q509" s="467"/>
    </row>
    <row r="510" spans="1:17" ht="10.5">
      <c r="A510" s="174" t="s">
        <v>9448</v>
      </c>
      <c r="B510" s="174" t="s">
        <v>9449</v>
      </c>
      <c r="C510" s="174" t="s">
        <v>9450</v>
      </c>
      <c r="D510" s="174"/>
      <c r="E510" s="174" t="s">
        <v>220</v>
      </c>
      <c r="F510" s="174"/>
      <c r="G510" s="173" t="s">
        <v>4177</v>
      </c>
      <c r="H510" s="174" t="s">
        <v>9451</v>
      </c>
      <c r="I510" s="188" t="s">
        <v>182</v>
      </c>
      <c r="J510" s="188" t="s">
        <v>9147</v>
      </c>
      <c r="K510" s="188"/>
      <c r="L510" s="188" t="s">
        <v>169</v>
      </c>
      <c r="M510" s="370">
        <v>4</v>
      </c>
      <c r="N510" s="472"/>
      <c r="O510" s="183">
        <v>5</v>
      </c>
      <c r="P510" s="183" t="s">
        <v>177</v>
      </c>
      <c r="Q510" s="467"/>
    </row>
    <row r="511" spans="1:17" ht="10.5">
      <c r="A511" s="174" t="s">
        <v>9452</v>
      </c>
      <c r="B511" s="174" t="s">
        <v>9453</v>
      </c>
      <c r="C511" s="174" t="s">
        <v>9454</v>
      </c>
      <c r="D511" s="174"/>
      <c r="E511" s="174" t="s">
        <v>220</v>
      </c>
      <c r="F511" s="174"/>
      <c r="G511" s="173" t="s">
        <v>4177</v>
      </c>
      <c r="H511" s="174" t="s">
        <v>9455</v>
      </c>
      <c r="I511" s="188" t="s">
        <v>182</v>
      </c>
      <c r="J511" s="188" t="s">
        <v>9147</v>
      </c>
      <c r="K511" s="188"/>
      <c r="L511" s="188" t="s">
        <v>169</v>
      </c>
      <c r="M511" s="370">
        <v>4</v>
      </c>
      <c r="N511" s="472"/>
      <c r="O511" s="183">
        <v>5</v>
      </c>
      <c r="P511" s="183" t="s">
        <v>177</v>
      </c>
      <c r="Q511" s="467"/>
    </row>
    <row r="512" spans="1:17" ht="10.5">
      <c r="A512" s="174" t="s">
        <v>9456</v>
      </c>
      <c r="B512" s="174" t="s">
        <v>9457</v>
      </c>
      <c r="C512" s="174" t="s">
        <v>9458</v>
      </c>
      <c r="D512" s="174"/>
      <c r="E512" s="174" t="s">
        <v>220</v>
      </c>
      <c r="F512" s="174"/>
      <c r="G512" s="173" t="s">
        <v>4177</v>
      </c>
      <c r="H512" s="174" t="s">
        <v>9459</v>
      </c>
      <c r="I512" s="188" t="s">
        <v>182</v>
      </c>
      <c r="J512" s="188" t="s">
        <v>9147</v>
      </c>
      <c r="K512" s="188"/>
      <c r="L512" s="188" t="s">
        <v>169</v>
      </c>
      <c r="M512" s="370">
        <v>4</v>
      </c>
      <c r="N512" s="472"/>
      <c r="O512" s="183">
        <v>5</v>
      </c>
      <c r="P512" s="183" t="s">
        <v>177</v>
      </c>
      <c r="Q512" s="467"/>
    </row>
    <row r="513" spans="1:17" ht="10.5">
      <c r="A513" s="174" t="s">
        <v>9460</v>
      </c>
      <c r="B513" s="174" t="s">
        <v>9461</v>
      </c>
      <c r="C513" s="174" t="s">
        <v>9462</v>
      </c>
      <c r="D513" s="174"/>
      <c r="E513" s="174" t="s">
        <v>220</v>
      </c>
      <c r="F513" s="174"/>
      <c r="G513" s="173" t="s">
        <v>4177</v>
      </c>
      <c r="H513" s="174" t="s">
        <v>9463</v>
      </c>
      <c r="I513" s="188" t="s">
        <v>182</v>
      </c>
      <c r="J513" s="188" t="s">
        <v>9147</v>
      </c>
      <c r="K513" s="188"/>
      <c r="L513" s="188" t="s">
        <v>169</v>
      </c>
      <c r="M513" s="370">
        <v>4</v>
      </c>
      <c r="N513" s="472"/>
      <c r="O513" s="183">
        <v>5</v>
      </c>
      <c r="P513" s="183" t="s">
        <v>177</v>
      </c>
      <c r="Q513" s="467"/>
    </row>
    <row r="514" spans="1:17" ht="10.5">
      <c r="A514" s="174" t="s">
        <v>9464</v>
      </c>
      <c r="B514" s="174" t="s">
        <v>9465</v>
      </c>
      <c r="C514" s="174" t="s">
        <v>9466</v>
      </c>
      <c r="D514" s="174"/>
      <c r="E514" s="174" t="s">
        <v>220</v>
      </c>
      <c r="F514" s="174"/>
      <c r="G514" s="173" t="s">
        <v>4177</v>
      </c>
      <c r="H514" s="174" t="s">
        <v>9467</v>
      </c>
      <c r="I514" s="188" t="s">
        <v>182</v>
      </c>
      <c r="J514" s="188" t="s">
        <v>9147</v>
      </c>
      <c r="K514" s="188"/>
      <c r="L514" s="188" t="s">
        <v>169</v>
      </c>
      <c r="M514" s="370">
        <v>4</v>
      </c>
      <c r="N514" s="472"/>
      <c r="O514" s="183">
        <v>5</v>
      </c>
      <c r="P514" s="183" t="s">
        <v>177</v>
      </c>
      <c r="Q514" s="467"/>
    </row>
    <row r="515" spans="1:17" ht="10.5">
      <c r="A515" s="174" t="s">
        <v>9468</v>
      </c>
      <c r="B515" s="174" t="s">
        <v>9469</v>
      </c>
      <c r="C515" s="174" t="s">
        <v>9470</v>
      </c>
      <c r="D515" s="174"/>
      <c r="E515" s="174" t="s">
        <v>220</v>
      </c>
      <c r="F515" s="174"/>
      <c r="G515" s="173" t="s">
        <v>4177</v>
      </c>
      <c r="H515" s="174" t="s">
        <v>9471</v>
      </c>
      <c r="I515" s="188" t="s">
        <v>182</v>
      </c>
      <c r="J515" s="188" t="s">
        <v>9147</v>
      </c>
      <c r="K515" s="188"/>
      <c r="L515" s="188" t="s">
        <v>169</v>
      </c>
      <c r="M515" s="370">
        <v>4</v>
      </c>
      <c r="N515" s="472"/>
      <c r="O515" s="183">
        <v>5</v>
      </c>
      <c r="P515" s="183" t="s">
        <v>177</v>
      </c>
      <c r="Q515" s="467"/>
    </row>
    <row r="516" spans="1:17" ht="10.5">
      <c r="A516" s="174" t="s">
        <v>9472</v>
      </c>
      <c r="B516" s="174" t="s">
        <v>9473</v>
      </c>
      <c r="C516" s="174" t="s">
        <v>9474</v>
      </c>
      <c r="D516" s="174"/>
      <c r="E516" s="174" t="s">
        <v>220</v>
      </c>
      <c r="F516" s="174"/>
      <c r="G516" s="173" t="s">
        <v>4177</v>
      </c>
      <c r="H516" s="174" t="s">
        <v>9475</v>
      </c>
      <c r="I516" s="188" t="s">
        <v>182</v>
      </c>
      <c r="J516" s="188" t="s">
        <v>9147</v>
      </c>
      <c r="K516" s="188"/>
      <c r="L516" s="188" t="s">
        <v>169</v>
      </c>
      <c r="M516" s="370">
        <v>4</v>
      </c>
      <c r="N516" s="472"/>
      <c r="O516" s="183">
        <v>5</v>
      </c>
      <c r="P516" s="183" t="s">
        <v>177</v>
      </c>
      <c r="Q516" s="467"/>
    </row>
    <row r="517" spans="1:17" ht="10.5">
      <c r="A517" s="174" t="s">
        <v>9476</v>
      </c>
      <c r="B517" s="174" t="s">
        <v>9477</v>
      </c>
      <c r="C517" s="174" t="s">
        <v>9478</v>
      </c>
      <c r="D517" s="174"/>
      <c r="E517" s="174" t="s">
        <v>220</v>
      </c>
      <c r="F517" s="174"/>
      <c r="G517" s="173" t="s">
        <v>4177</v>
      </c>
      <c r="H517" s="174" t="s">
        <v>9479</v>
      </c>
      <c r="I517" s="188" t="s">
        <v>182</v>
      </c>
      <c r="J517" s="188" t="s">
        <v>9147</v>
      </c>
      <c r="K517" s="188"/>
      <c r="L517" s="188" t="s">
        <v>169</v>
      </c>
      <c r="M517" s="370">
        <v>4</v>
      </c>
      <c r="N517" s="472"/>
      <c r="O517" s="183">
        <v>5</v>
      </c>
      <c r="P517" s="183" t="s">
        <v>177</v>
      </c>
      <c r="Q517" s="467"/>
    </row>
    <row r="518" spans="1:17" ht="10.5">
      <c r="A518" s="174" t="s">
        <v>9480</v>
      </c>
      <c r="B518" s="174" t="s">
        <v>9481</v>
      </c>
      <c r="C518" s="174" t="s">
        <v>9482</v>
      </c>
      <c r="D518" s="174"/>
      <c r="E518" s="174" t="s">
        <v>220</v>
      </c>
      <c r="F518" s="174"/>
      <c r="G518" s="173" t="s">
        <v>4177</v>
      </c>
      <c r="H518" s="174" t="s">
        <v>9483</v>
      </c>
      <c r="I518" s="188" t="s">
        <v>182</v>
      </c>
      <c r="J518" s="188" t="s">
        <v>9147</v>
      </c>
      <c r="K518" s="188"/>
      <c r="L518" s="188" t="s">
        <v>169</v>
      </c>
      <c r="M518" s="370">
        <v>4</v>
      </c>
      <c r="N518" s="472"/>
      <c r="O518" s="183">
        <v>5</v>
      </c>
      <c r="P518" s="183" t="s">
        <v>177</v>
      </c>
      <c r="Q518" s="467"/>
    </row>
    <row r="519" spans="1:17" ht="10.5">
      <c r="A519" s="174" t="s">
        <v>9484</v>
      </c>
      <c r="B519" s="174" t="s">
        <v>9485</v>
      </c>
      <c r="C519" s="174" t="s">
        <v>9486</v>
      </c>
      <c r="D519" s="174"/>
      <c r="E519" s="174" t="s">
        <v>220</v>
      </c>
      <c r="F519" s="174"/>
      <c r="G519" s="173" t="s">
        <v>4177</v>
      </c>
      <c r="H519" s="174" t="s">
        <v>9487</v>
      </c>
      <c r="I519" s="188" t="s">
        <v>182</v>
      </c>
      <c r="J519" s="188" t="s">
        <v>9147</v>
      </c>
      <c r="K519" s="188"/>
      <c r="L519" s="188" t="s">
        <v>169</v>
      </c>
      <c r="M519" s="370">
        <v>4</v>
      </c>
      <c r="N519" s="472"/>
      <c r="O519" s="183">
        <v>5</v>
      </c>
      <c r="P519" s="183" t="s">
        <v>177</v>
      </c>
      <c r="Q519" s="467"/>
    </row>
    <row r="520" spans="1:17" ht="10.5">
      <c r="A520" s="174" t="s">
        <v>9488</v>
      </c>
      <c r="B520" s="174" t="s">
        <v>9489</v>
      </c>
      <c r="C520" s="174" t="s">
        <v>9490</v>
      </c>
      <c r="D520" s="174"/>
      <c r="E520" s="174" t="s">
        <v>220</v>
      </c>
      <c r="F520" s="174"/>
      <c r="G520" s="173" t="s">
        <v>4177</v>
      </c>
      <c r="H520" s="174" t="s">
        <v>9491</v>
      </c>
      <c r="I520" s="188" t="s">
        <v>182</v>
      </c>
      <c r="J520" s="188" t="s">
        <v>9147</v>
      </c>
      <c r="K520" s="188"/>
      <c r="L520" s="188" t="s">
        <v>169</v>
      </c>
      <c r="M520" s="370">
        <v>4</v>
      </c>
      <c r="N520" s="472"/>
      <c r="O520" s="183">
        <v>5</v>
      </c>
      <c r="P520" s="183" t="s">
        <v>177</v>
      </c>
      <c r="Q520" s="467"/>
    </row>
    <row r="521" spans="1:17" ht="10.5">
      <c r="A521" s="174" t="s">
        <v>9492</v>
      </c>
      <c r="B521" s="174" t="s">
        <v>9493</v>
      </c>
      <c r="C521" s="174" t="s">
        <v>9494</v>
      </c>
      <c r="D521" s="174"/>
      <c r="E521" s="174" t="s">
        <v>220</v>
      </c>
      <c r="F521" s="174"/>
      <c r="G521" s="173" t="s">
        <v>4177</v>
      </c>
      <c r="H521" s="174" t="s">
        <v>9495</v>
      </c>
      <c r="I521" s="188" t="s">
        <v>182</v>
      </c>
      <c r="J521" s="188" t="s">
        <v>9147</v>
      </c>
      <c r="K521" s="188"/>
      <c r="L521" s="188" t="s">
        <v>169</v>
      </c>
      <c r="M521" s="370">
        <v>4</v>
      </c>
      <c r="N521" s="472"/>
      <c r="O521" s="183">
        <v>5</v>
      </c>
      <c r="P521" s="183" t="s">
        <v>177</v>
      </c>
      <c r="Q521" s="467"/>
    </row>
    <row r="522" spans="1:17" ht="10.5">
      <c r="A522" s="174" t="s">
        <v>9496</v>
      </c>
      <c r="B522" s="174" t="s">
        <v>9497</v>
      </c>
      <c r="C522" s="174" t="s">
        <v>9498</v>
      </c>
      <c r="D522" s="174"/>
      <c r="E522" s="174" t="s">
        <v>220</v>
      </c>
      <c r="F522" s="174"/>
      <c r="G522" s="173" t="s">
        <v>7882</v>
      </c>
      <c r="H522" s="174" t="s">
        <v>9499</v>
      </c>
      <c r="I522" s="188" t="s">
        <v>182</v>
      </c>
      <c r="J522" s="188" t="s">
        <v>9147</v>
      </c>
      <c r="K522" s="188"/>
      <c r="L522" s="188" t="s">
        <v>169</v>
      </c>
      <c r="M522" s="370">
        <v>4</v>
      </c>
      <c r="N522" s="472"/>
      <c r="O522" s="183">
        <v>5</v>
      </c>
      <c r="P522" s="183" t="s">
        <v>177</v>
      </c>
      <c r="Q522" s="467"/>
    </row>
    <row r="523" spans="1:17" ht="10.5">
      <c r="A523" s="174" t="s">
        <v>9500</v>
      </c>
      <c r="B523" s="174" t="s">
        <v>9501</v>
      </c>
      <c r="C523" s="174" t="s">
        <v>9502</v>
      </c>
      <c r="D523" s="174"/>
      <c r="E523" s="174" t="s">
        <v>220</v>
      </c>
      <c r="F523" s="174"/>
      <c r="G523" s="173" t="s">
        <v>4177</v>
      </c>
      <c r="H523" s="174" t="s">
        <v>9503</v>
      </c>
      <c r="I523" s="188" t="s">
        <v>182</v>
      </c>
      <c r="J523" s="188" t="s">
        <v>9147</v>
      </c>
      <c r="K523" s="188"/>
      <c r="L523" s="188" t="s">
        <v>169</v>
      </c>
      <c r="M523" s="370">
        <v>4</v>
      </c>
      <c r="N523" s="472"/>
      <c r="O523" s="183">
        <v>5</v>
      </c>
      <c r="P523" s="183" t="s">
        <v>177</v>
      </c>
      <c r="Q523" s="467"/>
    </row>
    <row r="524" spans="1:17" ht="10.5">
      <c r="A524" s="174" t="s">
        <v>9504</v>
      </c>
      <c r="B524" s="174" t="s">
        <v>9505</v>
      </c>
      <c r="C524" s="174" t="s">
        <v>9506</v>
      </c>
      <c r="D524" s="174"/>
      <c r="E524" s="174" t="s">
        <v>220</v>
      </c>
      <c r="F524" s="174"/>
      <c r="G524" s="173" t="s">
        <v>4177</v>
      </c>
      <c r="H524" s="174" t="s">
        <v>9507</v>
      </c>
      <c r="I524" s="188" t="s">
        <v>182</v>
      </c>
      <c r="J524" s="188" t="s">
        <v>9147</v>
      </c>
      <c r="K524" s="188"/>
      <c r="L524" s="188" t="s">
        <v>169</v>
      </c>
      <c r="M524" s="370">
        <v>4</v>
      </c>
      <c r="N524" s="472"/>
      <c r="O524" s="183">
        <v>5</v>
      </c>
      <c r="P524" s="183" t="s">
        <v>177</v>
      </c>
      <c r="Q524" s="467"/>
    </row>
    <row r="525" spans="1:17" ht="10.5">
      <c r="A525" s="174" t="s">
        <v>9508</v>
      </c>
      <c r="B525" s="174" t="s">
        <v>9509</v>
      </c>
      <c r="C525" s="174" t="s">
        <v>9510</v>
      </c>
      <c r="D525" s="174"/>
      <c r="E525" s="174" t="s">
        <v>220</v>
      </c>
      <c r="F525" s="174"/>
      <c r="G525" s="173" t="s">
        <v>4177</v>
      </c>
      <c r="H525" s="174" t="s">
        <v>9511</v>
      </c>
      <c r="I525" s="188" t="s">
        <v>182</v>
      </c>
      <c r="J525" s="188" t="s">
        <v>9147</v>
      </c>
      <c r="K525" s="188"/>
      <c r="L525" s="188" t="s">
        <v>169</v>
      </c>
      <c r="M525" s="370">
        <v>4</v>
      </c>
      <c r="N525" s="472"/>
      <c r="O525" s="183">
        <v>5</v>
      </c>
      <c r="P525" s="183" t="s">
        <v>177</v>
      </c>
      <c r="Q525" s="467"/>
    </row>
    <row r="526" spans="1:17" ht="10.5">
      <c r="A526" s="174" t="s">
        <v>9512</v>
      </c>
      <c r="B526" s="174" t="s">
        <v>9513</v>
      </c>
      <c r="C526" s="174" t="s">
        <v>9514</v>
      </c>
      <c r="D526" s="174"/>
      <c r="E526" s="174" t="s">
        <v>220</v>
      </c>
      <c r="F526" s="174"/>
      <c r="G526" s="173" t="s">
        <v>4177</v>
      </c>
      <c r="H526" s="174" t="s">
        <v>9515</v>
      </c>
      <c r="I526" s="188" t="s">
        <v>182</v>
      </c>
      <c r="J526" s="188" t="s">
        <v>9147</v>
      </c>
      <c r="K526" s="188"/>
      <c r="L526" s="188" t="s">
        <v>169</v>
      </c>
      <c r="M526" s="370">
        <v>4</v>
      </c>
      <c r="N526" s="472"/>
      <c r="O526" s="183">
        <v>5</v>
      </c>
      <c r="P526" s="183" t="s">
        <v>177</v>
      </c>
      <c r="Q526" s="467"/>
    </row>
    <row r="527" spans="1:17" ht="10.5">
      <c r="A527" s="174" t="s">
        <v>9516</v>
      </c>
      <c r="B527" s="174" t="s">
        <v>9517</v>
      </c>
      <c r="C527" s="174" t="s">
        <v>9518</v>
      </c>
      <c r="D527" s="174"/>
      <c r="E527" s="174" t="s">
        <v>220</v>
      </c>
      <c r="F527" s="174"/>
      <c r="G527" s="173" t="s">
        <v>4177</v>
      </c>
      <c r="H527" s="174" t="s">
        <v>9519</v>
      </c>
      <c r="I527" s="188" t="s">
        <v>182</v>
      </c>
      <c r="J527" s="188" t="s">
        <v>9147</v>
      </c>
      <c r="K527" s="188"/>
      <c r="L527" s="188" t="s">
        <v>169</v>
      </c>
      <c r="M527" s="370">
        <v>4</v>
      </c>
      <c r="N527" s="472"/>
      <c r="O527" s="183">
        <v>5</v>
      </c>
      <c r="P527" s="183" t="s">
        <v>177</v>
      </c>
      <c r="Q527" s="467"/>
    </row>
    <row r="528" spans="1:17" ht="10.5">
      <c r="A528" s="174" t="s">
        <v>9520</v>
      </c>
      <c r="B528" s="174" t="s">
        <v>9521</v>
      </c>
      <c r="C528" s="174" t="s">
        <v>9522</v>
      </c>
      <c r="D528" s="174"/>
      <c r="E528" s="174" t="s">
        <v>220</v>
      </c>
      <c r="F528" s="174"/>
      <c r="G528" s="173" t="s">
        <v>4177</v>
      </c>
      <c r="H528" s="174" t="s">
        <v>9523</v>
      </c>
      <c r="I528" s="188" t="s">
        <v>182</v>
      </c>
      <c r="J528" s="188" t="s">
        <v>9147</v>
      </c>
      <c r="K528" s="188"/>
      <c r="L528" s="188" t="s">
        <v>169</v>
      </c>
      <c r="M528" s="370">
        <v>4</v>
      </c>
      <c r="N528" s="472"/>
      <c r="O528" s="183">
        <v>5</v>
      </c>
      <c r="P528" s="183" t="s">
        <v>177</v>
      </c>
      <c r="Q528" s="467"/>
    </row>
    <row r="529" spans="1:17" ht="10.5">
      <c r="A529" s="174" t="s">
        <v>9524</v>
      </c>
      <c r="B529" s="174" t="s">
        <v>9525</v>
      </c>
      <c r="C529" s="174" t="s">
        <v>9526</v>
      </c>
      <c r="D529" s="174"/>
      <c r="E529" s="174" t="s">
        <v>220</v>
      </c>
      <c r="F529" s="174"/>
      <c r="G529" s="173" t="s">
        <v>4177</v>
      </c>
      <c r="H529" s="174" t="s">
        <v>9527</v>
      </c>
      <c r="I529" s="188" t="s">
        <v>182</v>
      </c>
      <c r="J529" s="188" t="s">
        <v>9147</v>
      </c>
      <c r="K529" s="188"/>
      <c r="L529" s="188" t="s">
        <v>169</v>
      </c>
      <c r="M529" s="370">
        <v>4</v>
      </c>
      <c r="N529" s="472"/>
      <c r="O529" s="183">
        <v>5</v>
      </c>
      <c r="P529" s="183" t="s">
        <v>177</v>
      </c>
      <c r="Q529" s="467"/>
    </row>
    <row r="530" spans="1:17" ht="10.5">
      <c r="A530" s="174" t="s">
        <v>9528</v>
      </c>
      <c r="B530" s="174" t="s">
        <v>9529</v>
      </c>
      <c r="C530" s="174" t="s">
        <v>9530</v>
      </c>
      <c r="D530" s="174"/>
      <c r="E530" s="174" t="s">
        <v>220</v>
      </c>
      <c r="F530" s="174"/>
      <c r="G530" s="173" t="s">
        <v>7882</v>
      </c>
      <c r="H530" s="174" t="s">
        <v>9531</v>
      </c>
      <c r="I530" s="188" t="s">
        <v>182</v>
      </c>
      <c r="J530" s="188" t="s">
        <v>9147</v>
      </c>
      <c r="K530" s="188"/>
      <c r="L530" s="188" t="s">
        <v>169</v>
      </c>
      <c r="M530" s="370">
        <v>4</v>
      </c>
      <c r="N530" s="472"/>
      <c r="O530" s="183">
        <v>5</v>
      </c>
      <c r="P530" s="183" t="s">
        <v>177</v>
      </c>
      <c r="Q530" s="467"/>
    </row>
    <row r="531" spans="1:17" ht="10.5">
      <c r="A531" s="174" t="s">
        <v>9532</v>
      </c>
      <c r="B531" s="174" t="s">
        <v>9533</v>
      </c>
      <c r="C531" s="174" t="s">
        <v>9534</v>
      </c>
      <c r="D531" s="174"/>
      <c r="E531" s="174" t="s">
        <v>220</v>
      </c>
      <c r="F531" s="174"/>
      <c r="G531" s="173" t="s">
        <v>4177</v>
      </c>
      <c r="H531" s="174" t="s">
        <v>9535</v>
      </c>
      <c r="I531" s="188" t="s">
        <v>182</v>
      </c>
      <c r="J531" s="188" t="s">
        <v>9147</v>
      </c>
      <c r="K531" s="188"/>
      <c r="L531" s="188" t="s">
        <v>169</v>
      </c>
      <c r="M531" s="370">
        <v>4</v>
      </c>
      <c r="N531" s="472"/>
      <c r="O531" s="183">
        <v>5</v>
      </c>
      <c r="P531" s="183" t="s">
        <v>177</v>
      </c>
      <c r="Q531" s="467"/>
    </row>
    <row r="532" spans="1:17" ht="10.5">
      <c r="A532" s="174" t="s">
        <v>9536</v>
      </c>
      <c r="B532" s="174" t="s">
        <v>9537</v>
      </c>
      <c r="C532" s="174" t="s">
        <v>9538</v>
      </c>
      <c r="D532" s="174"/>
      <c r="E532" s="174" t="s">
        <v>220</v>
      </c>
      <c r="F532" s="174"/>
      <c r="G532" s="173" t="s">
        <v>7882</v>
      </c>
      <c r="H532" s="174" t="s">
        <v>9539</v>
      </c>
      <c r="I532" s="188" t="s">
        <v>182</v>
      </c>
      <c r="J532" s="188" t="s">
        <v>9147</v>
      </c>
      <c r="K532" s="188"/>
      <c r="L532" s="188" t="s">
        <v>169</v>
      </c>
      <c r="M532" s="370">
        <v>4</v>
      </c>
      <c r="N532" s="472"/>
      <c r="O532" s="183">
        <v>5</v>
      </c>
      <c r="P532" s="183" t="s">
        <v>177</v>
      </c>
      <c r="Q532" s="467"/>
    </row>
    <row r="533" spans="1:17" ht="10.5">
      <c r="A533" s="174" t="s">
        <v>9540</v>
      </c>
      <c r="B533" s="174" t="s">
        <v>9541</v>
      </c>
      <c r="C533" s="174" t="s">
        <v>9542</v>
      </c>
      <c r="D533" s="174"/>
      <c r="E533" s="174" t="s">
        <v>220</v>
      </c>
      <c r="F533" s="174"/>
      <c r="G533" s="173" t="s">
        <v>4177</v>
      </c>
      <c r="H533" s="174" t="s">
        <v>9543</v>
      </c>
      <c r="I533" s="188" t="s">
        <v>182</v>
      </c>
      <c r="J533" s="188" t="s">
        <v>9147</v>
      </c>
      <c r="K533" s="188"/>
      <c r="L533" s="188" t="s">
        <v>169</v>
      </c>
      <c r="M533" s="370">
        <v>4</v>
      </c>
      <c r="N533" s="472"/>
      <c r="O533" s="183">
        <v>5</v>
      </c>
      <c r="P533" s="183" t="s">
        <v>177</v>
      </c>
      <c r="Q533" s="467"/>
    </row>
    <row r="534" spans="1:17" ht="10.5">
      <c r="A534" s="174" t="s">
        <v>9544</v>
      </c>
      <c r="B534" s="174" t="s">
        <v>9545</v>
      </c>
      <c r="C534" s="174" t="s">
        <v>9546</v>
      </c>
      <c r="D534" s="174"/>
      <c r="E534" s="174" t="s">
        <v>220</v>
      </c>
      <c r="F534" s="174"/>
      <c r="G534" s="173" t="s">
        <v>7882</v>
      </c>
      <c r="H534" s="174" t="s">
        <v>9547</v>
      </c>
      <c r="I534" s="188" t="s">
        <v>182</v>
      </c>
      <c r="J534" s="188" t="s">
        <v>9147</v>
      </c>
      <c r="K534" s="188"/>
      <c r="L534" s="188" t="s">
        <v>169</v>
      </c>
      <c r="M534" s="370">
        <v>4</v>
      </c>
      <c r="N534" s="472"/>
      <c r="O534" s="183">
        <v>5</v>
      </c>
      <c r="P534" s="183" t="s">
        <v>177</v>
      </c>
      <c r="Q534" s="467"/>
    </row>
    <row r="535" spans="1:17" ht="10.5">
      <c r="A535" s="174" t="s">
        <v>9548</v>
      </c>
      <c r="B535" s="174" t="s">
        <v>9549</v>
      </c>
      <c r="C535" s="174" t="s">
        <v>9550</v>
      </c>
      <c r="D535" s="174"/>
      <c r="E535" s="174" t="s">
        <v>220</v>
      </c>
      <c r="F535" s="174"/>
      <c r="G535" s="173" t="s">
        <v>7882</v>
      </c>
      <c r="H535" s="174" t="s">
        <v>9551</v>
      </c>
      <c r="I535" s="188" t="s">
        <v>182</v>
      </c>
      <c r="J535" s="188" t="s">
        <v>9147</v>
      </c>
      <c r="K535" s="188"/>
      <c r="L535" s="188" t="s">
        <v>169</v>
      </c>
      <c r="M535" s="370">
        <v>4</v>
      </c>
      <c r="N535" s="472"/>
      <c r="O535" s="183">
        <v>5</v>
      </c>
      <c r="P535" s="183" t="s">
        <v>177</v>
      </c>
      <c r="Q535" s="467"/>
    </row>
    <row r="536" spans="1:17" ht="10.5">
      <c r="A536" s="174" t="s">
        <v>9552</v>
      </c>
      <c r="B536" s="174" t="s">
        <v>9553</v>
      </c>
      <c r="C536" s="174" t="s">
        <v>9554</v>
      </c>
      <c r="D536" s="174"/>
      <c r="E536" s="174" t="s">
        <v>220</v>
      </c>
      <c r="F536" s="174"/>
      <c r="G536" s="173" t="s">
        <v>4177</v>
      </c>
      <c r="H536" s="174" t="s">
        <v>9555</v>
      </c>
      <c r="I536" s="188" t="s">
        <v>182</v>
      </c>
      <c r="J536" s="188" t="s">
        <v>9147</v>
      </c>
      <c r="K536" s="188"/>
      <c r="L536" s="188" t="s">
        <v>169</v>
      </c>
      <c r="M536" s="370">
        <v>4</v>
      </c>
      <c r="N536" s="472"/>
      <c r="O536" s="183">
        <v>5</v>
      </c>
      <c r="P536" s="183" t="s">
        <v>177</v>
      </c>
      <c r="Q536" s="467"/>
    </row>
    <row r="537" spans="1:17" ht="10.5">
      <c r="A537" s="174" t="s">
        <v>9556</v>
      </c>
      <c r="B537" s="174" t="s">
        <v>9557</v>
      </c>
      <c r="C537" s="174" t="s">
        <v>9558</v>
      </c>
      <c r="D537" s="174"/>
      <c r="E537" s="174" t="s">
        <v>220</v>
      </c>
      <c r="F537" s="174"/>
      <c r="G537" s="173" t="s">
        <v>4177</v>
      </c>
      <c r="H537" s="174" t="s">
        <v>9559</v>
      </c>
      <c r="I537" s="188" t="s">
        <v>182</v>
      </c>
      <c r="J537" s="188" t="s">
        <v>9147</v>
      </c>
      <c r="K537" s="188"/>
      <c r="L537" s="188" t="s">
        <v>169</v>
      </c>
      <c r="M537" s="370">
        <v>4</v>
      </c>
      <c r="N537" s="472"/>
      <c r="O537" s="183">
        <v>5</v>
      </c>
      <c r="P537" s="183" t="s">
        <v>177</v>
      </c>
      <c r="Q537" s="467"/>
    </row>
    <row r="538" spans="1:17" ht="10.5">
      <c r="A538" s="174" t="s">
        <v>9560</v>
      </c>
      <c r="B538" s="174" t="s">
        <v>9561</v>
      </c>
      <c r="C538" s="174" t="s">
        <v>9562</v>
      </c>
      <c r="D538" s="174"/>
      <c r="E538" s="174" t="s">
        <v>220</v>
      </c>
      <c r="F538" s="174"/>
      <c r="G538" s="173" t="s">
        <v>4177</v>
      </c>
      <c r="H538" s="174" t="s">
        <v>9563</v>
      </c>
      <c r="I538" s="188" t="s">
        <v>182</v>
      </c>
      <c r="J538" s="188" t="s">
        <v>9147</v>
      </c>
      <c r="K538" s="188"/>
      <c r="L538" s="188" t="s">
        <v>169</v>
      </c>
      <c r="M538" s="370">
        <v>4</v>
      </c>
      <c r="N538" s="472"/>
      <c r="O538" s="183">
        <v>5</v>
      </c>
      <c r="P538" s="183" t="s">
        <v>177</v>
      </c>
      <c r="Q538" s="467"/>
    </row>
    <row r="539" spans="1:17" ht="10.5">
      <c r="A539" s="174" t="s">
        <v>9564</v>
      </c>
      <c r="B539" s="174" t="s">
        <v>9565</v>
      </c>
      <c r="C539" s="174" t="s">
        <v>9566</v>
      </c>
      <c r="D539" s="174"/>
      <c r="E539" s="174" t="s">
        <v>220</v>
      </c>
      <c r="F539" s="174"/>
      <c r="G539" s="173" t="s">
        <v>4177</v>
      </c>
      <c r="H539" s="174" t="s">
        <v>9567</v>
      </c>
      <c r="I539" s="188" t="s">
        <v>182</v>
      </c>
      <c r="J539" s="188" t="s">
        <v>9147</v>
      </c>
      <c r="K539" s="188"/>
      <c r="L539" s="188" t="s">
        <v>169</v>
      </c>
      <c r="M539" s="370">
        <v>4</v>
      </c>
      <c r="N539" s="472"/>
      <c r="O539" s="183">
        <v>5</v>
      </c>
      <c r="P539" s="183" t="s">
        <v>177</v>
      </c>
      <c r="Q539" s="467"/>
    </row>
    <row r="540" spans="1:17" ht="10.5">
      <c r="A540" s="174" t="s">
        <v>9568</v>
      </c>
      <c r="B540" s="174" t="s">
        <v>9569</v>
      </c>
      <c r="C540" s="174" t="s">
        <v>9570</v>
      </c>
      <c r="D540" s="174"/>
      <c r="E540" s="174" t="s">
        <v>220</v>
      </c>
      <c r="F540" s="174"/>
      <c r="G540" s="173" t="s">
        <v>4177</v>
      </c>
      <c r="H540" s="174" t="s">
        <v>9571</v>
      </c>
      <c r="I540" s="188" t="s">
        <v>182</v>
      </c>
      <c r="J540" s="188" t="s">
        <v>9147</v>
      </c>
      <c r="K540" s="188"/>
      <c r="L540" s="188" t="s">
        <v>169</v>
      </c>
      <c r="M540" s="370">
        <v>4</v>
      </c>
      <c r="N540" s="472"/>
      <c r="O540" s="183">
        <v>5</v>
      </c>
      <c r="P540" s="183" t="s">
        <v>177</v>
      </c>
      <c r="Q540" s="467"/>
    </row>
    <row r="541" spans="1:17" ht="10.5">
      <c r="A541" s="174" t="s">
        <v>9572</v>
      </c>
      <c r="B541" s="174" t="s">
        <v>9573</v>
      </c>
      <c r="C541" s="174" t="s">
        <v>9574</v>
      </c>
      <c r="D541" s="174"/>
      <c r="E541" s="174" t="s">
        <v>220</v>
      </c>
      <c r="F541" s="174"/>
      <c r="G541" s="173" t="s">
        <v>4177</v>
      </c>
      <c r="H541" s="174" t="s">
        <v>9575</v>
      </c>
      <c r="I541" s="188" t="s">
        <v>182</v>
      </c>
      <c r="J541" s="188" t="s">
        <v>9147</v>
      </c>
      <c r="K541" s="188"/>
      <c r="L541" s="188" t="s">
        <v>169</v>
      </c>
      <c r="M541" s="370">
        <v>4</v>
      </c>
      <c r="N541" s="472"/>
      <c r="O541" s="183">
        <v>5</v>
      </c>
      <c r="P541" s="183" t="s">
        <v>177</v>
      </c>
      <c r="Q541" s="467"/>
    </row>
    <row r="542" spans="1:17" ht="10.5">
      <c r="A542" s="174" t="s">
        <v>9576</v>
      </c>
      <c r="B542" s="174" t="s">
        <v>9577</v>
      </c>
      <c r="C542" s="174" t="s">
        <v>9578</v>
      </c>
      <c r="D542" s="174"/>
      <c r="E542" s="174" t="s">
        <v>220</v>
      </c>
      <c r="F542" s="174"/>
      <c r="G542" s="173" t="s">
        <v>4177</v>
      </c>
      <c r="H542" s="174" t="s">
        <v>9579</v>
      </c>
      <c r="I542" s="188" t="s">
        <v>182</v>
      </c>
      <c r="J542" s="188" t="s">
        <v>9147</v>
      </c>
      <c r="K542" s="188"/>
      <c r="L542" s="188" t="s">
        <v>169</v>
      </c>
      <c r="M542" s="370">
        <v>4</v>
      </c>
      <c r="N542" s="472"/>
      <c r="O542" s="183">
        <v>5</v>
      </c>
      <c r="P542" s="183" t="s">
        <v>177</v>
      </c>
      <c r="Q542" s="467"/>
    </row>
    <row r="543" spans="1:17" ht="10.5">
      <c r="A543" s="174" t="s">
        <v>9580</v>
      </c>
      <c r="B543" s="174" t="s">
        <v>9581</v>
      </c>
      <c r="C543" s="174" t="s">
        <v>9582</v>
      </c>
      <c r="D543" s="174"/>
      <c r="E543" s="174" t="s">
        <v>220</v>
      </c>
      <c r="F543" s="174"/>
      <c r="G543" s="173" t="s">
        <v>4177</v>
      </c>
      <c r="H543" s="174" t="s">
        <v>9583</v>
      </c>
      <c r="I543" s="188" t="s">
        <v>182</v>
      </c>
      <c r="J543" s="188" t="s">
        <v>9147</v>
      </c>
      <c r="K543" s="188"/>
      <c r="L543" s="188" t="s">
        <v>169</v>
      </c>
      <c r="M543" s="370">
        <v>4</v>
      </c>
      <c r="N543" s="472"/>
      <c r="O543" s="183">
        <v>5</v>
      </c>
      <c r="P543" s="183" t="s">
        <v>177</v>
      </c>
      <c r="Q543" s="467"/>
    </row>
    <row r="544" spans="1:17" ht="10.5">
      <c r="A544" s="174" t="s">
        <v>9584</v>
      </c>
      <c r="B544" s="174" t="s">
        <v>9585</v>
      </c>
      <c r="C544" s="174" t="s">
        <v>9586</v>
      </c>
      <c r="D544" s="174"/>
      <c r="E544" s="174" t="s">
        <v>220</v>
      </c>
      <c r="F544" s="174"/>
      <c r="G544" s="173" t="s">
        <v>4177</v>
      </c>
      <c r="H544" s="174" t="s">
        <v>9587</v>
      </c>
      <c r="I544" s="188" t="s">
        <v>182</v>
      </c>
      <c r="J544" s="188" t="s">
        <v>9147</v>
      </c>
      <c r="K544" s="188"/>
      <c r="L544" s="188" t="s">
        <v>169</v>
      </c>
      <c r="M544" s="370">
        <v>4</v>
      </c>
      <c r="N544" s="472"/>
      <c r="O544" s="183">
        <v>5</v>
      </c>
      <c r="P544" s="183" t="s">
        <v>177</v>
      </c>
      <c r="Q544" s="467"/>
    </row>
    <row r="545" spans="1:17" ht="10.5">
      <c r="A545" s="174" t="s">
        <v>9588</v>
      </c>
      <c r="B545" s="174" t="s">
        <v>9589</v>
      </c>
      <c r="C545" s="174" t="s">
        <v>9590</v>
      </c>
      <c r="D545" s="174"/>
      <c r="E545" s="174" t="s">
        <v>220</v>
      </c>
      <c r="F545" s="174"/>
      <c r="G545" s="173" t="s">
        <v>4177</v>
      </c>
      <c r="H545" s="174" t="s">
        <v>9591</v>
      </c>
      <c r="I545" s="188" t="s">
        <v>182</v>
      </c>
      <c r="J545" s="188" t="s">
        <v>9147</v>
      </c>
      <c r="K545" s="188"/>
      <c r="L545" s="188" t="s">
        <v>169</v>
      </c>
      <c r="M545" s="370">
        <v>4</v>
      </c>
      <c r="N545" s="472"/>
      <c r="O545" s="183">
        <v>5</v>
      </c>
      <c r="P545" s="183" t="s">
        <v>177</v>
      </c>
      <c r="Q545" s="467"/>
    </row>
    <row r="546" spans="1:17" ht="10.5">
      <c r="A546" s="174" t="s">
        <v>9592</v>
      </c>
      <c r="B546" s="174" t="s">
        <v>9593</v>
      </c>
      <c r="C546" s="174" t="s">
        <v>9594</v>
      </c>
      <c r="D546" s="174"/>
      <c r="E546" s="174" t="s">
        <v>220</v>
      </c>
      <c r="F546" s="174"/>
      <c r="G546" s="173" t="s">
        <v>4177</v>
      </c>
      <c r="H546" s="174" t="s">
        <v>9595</v>
      </c>
      <c r="I546" s="188" t="s">
        <v>182</v>
      </c>
      <c r="J546" s="188" t="s">
        <v>9147</v>
      </c>
      <c r="K546" s="188"/>
      <c r="L546" s="188" t="s">
        <v>169</v>
      </c>
      <c r="M546" s="370">
        <v>4</v>
      </c>
      <c r="N546" s="472"/>
      <c r="O546" s="183">
        <v>5</v>
      </c>
      <c r="P546" s="183" t="s">
        <v>177</v>
      </c>
      <c r="Q546" s="467"/>
    </row>
    <row r="547" spans="1:17" ht="10.5">
      <c r="A547" s="174" t="s">
        <v>9596</v>
      </c>
      <c r="B547" s="174" t="s">
        <v>9597</v>
      </c>
      <c r="C547" s="174" t="s">
        <v>9598</v>
      </c>
      <c r="D547" s="174"/>
      <c r="E547" s="174" t="s">
        <v>220</v>
      </c>
      <c r="F547" s="174"/>
      <c r="G547" s="173" t="s">
        <v>4177</v>
      </c>
      <c r="H547" s="174" t="s">
        <v>9599</v>
      </c>
      <c r="I547" s="188" t="s">
        <v>182</v>
      </c>
      <c r="J547" s="188" t="s">
        <v>9147</v>
      </c>
      <c r="K547" s="188"/>
      <c r="L547" s="188" t="s">
        <v>169</v>
      </c>
      <c r="M547" s="370">
        <v>4</v>
      </c>
      <c r="N547" s="472"/>
      <c r="O547" s="183">
        <v>5</v>
      </c>
      <c r="P547" s="183" t="s">
        <v>177</v>
      </c>
      <c r="Q547" s="467"/>
    </row>
    <row r="548" spans="1:17" ht="10.5">
      <c r="A548" s="174" t="s">
        <v>9600</v>
      </c>
      <c r="B548" s="174" t="s">
        <v>9601</v>
      </c>
      <c r="C548" s="174" t="s">
        <v>9602</v>
      </c>
      <c r="D548" s="174"/>
      <c r="E548" s="174" t="s">
        <v>220</v>
      </c>
      <c r="F548" s="174"/>
      <c r="G548" s="173" t="s">
        <v>4177</v>
      </c>
      <c r="H548" s="174" t="s">
        <v>9603</v>
      </c>
      <c r="I548" s="188" t="s">
        <v>182</v>
      </c>
      <c r="J548" s="188" t="s">
        <v>9147</v>
      </c>
      <c r="K548" s="188"/>
      <c r="L548" s="188" t="s">
        <v>169</v>
      </c>
      <c r="M548" s="370">
        <v>4</v>
      </c>
      <c r="N548" s="472"/>
      <c r="O548" s="183">
        <v>5</v>
      </c>
      <c r="P548" s="183" t="s">
        <v>177</v>
      </c>
      <c r="Q548" s="467"/>
    </row>
    <row r="549" spans="1:17" ht="10.5">
      <c r="A549" s="174" t="s">
        <v>9604</v>
      </c>
      <c r="B549" s="174" t="s">
        <v>9605</v>
      </c>
      <c r="C549" s="174" t="s">
        <v>9606</v>
      </c>
      <c r="D549" s="174"/>
      <c r="E549" s="174" t="s">
        <v>220</v>
      </c>
      <c r="F549" s="174"/>
      <c r="G549" s="173" t="s">
        <v>4177</v>
      </c>
      <c r="H549" s="174" t="s">
        <v>9607</v>
      </c>
      <c r="I549" s="188" t="s">
        <v>182</v>
      </c>
      <c r="J549" s="188" t="s">
        <v>9147</v>
      </c>
      <c r="K549" s="188"/>
      <c r="L549" s="188" t="s">
        <v>169</v>
      </c>
      <c r="M549" s="370">
        <v>4</v>
      </c>
      <c r="N549" s="472"/>
      <c r="O549" s="183">
        <v>5</v>
      </c>
      <c r="P549" s="183" t="s">
        <v>177</v>
      </c>
      <c r="Q549" s="467"/>
    </row>
    <row r="550" spans="1:17" ht="10.5">
      <c r="A550" s="174" t="s">
        <v>9608</v>
      </c>
      <c r="B550" s="174" t="s">
        <v>9609</v>
      </c>
      <c r="C550" s="174" t="s">
        <v>9610</v>
      </c>
      <c r="D550" s="174"/>
      <c r="E550" s="174" t="s">
        <v>220</v>
      </c>
      <c r="F550" s="174"/>
      <c r="G550" s="173" t="s">
        <v>4177</v>
      </c>
      <c r="H550" s="174" t="s">
        <v>9611</v>
      </c>
      <c r="I550" s="188" t="s">
        <v>182</v>
      </c>
      <c r="J550" s="188" t="s">
        <v>9147</v>
      </c>
      <c r="K550" s="188"/>
      <c r="L550" s="188" t="s">
        <v>169</v>
      </c>
      <c r="M550" s="370">
        <v>4</v>
      </c>
      <c r="N550" s="472"/>
      <c r="O550" s="183">
        <v>5</v>
      </c>
      <c r="P550" s="183" t="s">
        <v>177</v>
      </c>
      <c r="Q550" s="467"/>
    </row>
    <row r="551" spans="1:17" ht="10.5">
      <c r="A551" s="174" t="s">
        <v>9612</v>
      </c>
      <c r="B551" s="174" t="s">
        <v>9613</v>
      </c>
      <c r="C551" s="174" t="s">
        <v>9614</v>
      </c>
      <c r="D551" s="174"/>
      <c r="E551" s="174" t="s">
        <v>220</v>
      </c>
      <c r="F551" s="174"/>
      <c r="G551" s="173" t="s">
        <v>4177</v>
      </c>
      <c r="H551" s="174" t="s">
        <v>9615</v>
      </c>
      <c r="I551" s="188" t="s">
        <v>182</v>
      </c>
      <c r="J551" s="188" t="s">
        <v>9147</v>
      </c>
      <c r="K551" s="188"/>
      <c r="L551" s="188" t="s">
        <v>169</v>
      </c>
      <c r="M551" s="370">
        <v>4</v>
      </c>
      <c r="N551" s="472"/>
      <c r="O551" s="183">
        <v>5</v>
      </c>
      <c r="P551" s="183" t="s">
        <v>177</v>
      </c>
      <c r="Q551" s="467"/>
    </row>
    <row r="552" spans="1:17" ht="10.5">
      <c r="A552" s="174" t="s">
        <v>9616</v>
      </c>
      <c r="B552" s="174" t="s">
        <v>9617</v>
      </c>
      <c r="C552" s="174" t="s">
        <v>9618</v>
      </c>
      <c r="D552" s="174"/>
      <c r="E552" s="174" t="s">
        <v>220</v>
      </c>
      <c r="F552" s="174"/>
      <c r="G552" s="173" t="s">
        <v>4177</v>
      </c>
      <c r="H552" s="174" t="s">
        <v>9619</v>
      </c>
      <c r="I552" s="188" t="s">
        <v>182</v>
      </c>
      <c r="J552" s="188" t="s">
        <v>9147</v>
      </c>
      <c r="K552" s="188"/>
      <c r="L552" s="188" t="s">
        <v>169</v>
      </c>
      <c r="M552" s="370">
        <v>4</v>
      </c>
      <c r="N552" s="472"/>
      <c r="O552" s="183">
        <v>5</v>
      </c>
      <c r="P552" s="183" t="s">
        <v>177</v>
      </c>
      <c r="Q552" s="467"/>
    </row>
    <row r="553" spans="1:17" ht="10.5">
      <c r="A553" s="174" t="s">
        <v>9620</v>
      </c>
      <c r="B553" s="174" t="s">
        <v>9621</v>
      </c>
      <c r="C553" s="174" t="s">
        <v>9622</v>
      </c>
      <c r="D553" s="174"/>
      <c r="E553" s="174" t="s">
        <v>220</v>
      </c>
      <c r="F553" s="174"/>
      <c r="G553" s="173" t="s">
        <v>4177</v>
      </c>
      <c r="H553" s="174" t="s">
        <v>9623</v>
      </c>
      <c r="I553" s="188" t="s">
        <v>182</v>
      </c>
      <c r="J553" s="188" t="s">
        <v>9147</v>
      </c>
      <c r="K553" s="188"/>
      <c r="L553" s="188" t="s">
        <v>169</v>
      </c>
      <c r="M553" s="370">
        <v>4</v>
      </c>
      <c r="N553" s="472"/>
      <c r="O553" s="183">
        <v>5</v>
      </c>
      <c r="P553" s="183" t="s">
        <v>177</v>
      </c>
      <c r="Q553" s="467"/>
    </row>
    <row r="554" spans="1:17" ht="10.5">
      <c r="A554" s="174" t="s">
        <v>9624</v>
      </c>
      <c r="B554" s="174" t="s">
        <v>9625</v>
      </c>
      <c r="C554" s="174" t="s">
        <v>9626</v>
      </c>
      <c r="D554" s="174"/>
      <c r="E554" s="174" t="s">
        <v>220</v>
      </c>
      <c r="F554" s="174"/>
      <c r="G554" s="173" t="s">
        <v>4177</v>
      </c>
      <c r="H554" s="174" t="s">
        <v>9627</v>
      </c>
      <c r="I554" s="188" t="s">
        <v>182</v>
      </c>
      <c r="J554" s="188" t="s">
        <v>9147</v>
      </c>
      <c r="K554" s="188"/>
      <c r="L554" s="188" t="s">
        <v>169</v>
      </c>
      <c r="M554" s="370">
        <v>4</v>
      </c>
      <c r="N554" s="472"/>
      <c r="O554" s="183">
        <v>5</v>
      </c>
      <c r="P554" s="183" t="s">
        <v>177</v>
      </c>
      <c r="Q554" s="467"/>
    </row>
    <row r="555" spans="1:17" ht="10.5">
      <c r="A555" s="174" t="s">
        <v>9628</v>
      </c>
      <c r="B555" s="174" t="s">
        <v>9629</v>
      </c>
      <c r="C555" s="174" t="s">
        <v>9630</v>
      </c>
      <c r="D555" s="174"/>
      <c r="E555" s="174" t="s">
        <v>220</v>
      </c>
      <c r="F555" s="174"/>
      <c r="G555" s="173" t="s">
        <v>7882</v>
      </c>
      <c r="H555" s="174" t="s">
        <v>9631</v>
      </c>
      <c r="I555" s="188" t="s">
        <v>182</v>
      </c>
      <c r="J555" s="188" t="s">
        <v>9147</v>
      </c>
      <c r="K555" s="188"/>
      <c r="L555" s="188" t="s">
        <v>169</v>
      </c>
      <c r="M555" s="370">
        <v>4</v>
      </c>
      <c r="N555" s="472"/>
      <c r="O555" s="183">
        <v>5</v>
      </c>
      <c r="P555" s="183" t="s">
        <v>177</v>
      </c>
      <c r="Q555" s="467"/>
    </row>
    <row r="556" spans="1:17" ht="10.5">
      <c r="A556" s="174" t="s">
        <v>9632</v>
      </c>
      <c r="B556" s="174" t="s">
        <v>9633</v>
      </c>
      <c r="C556" s="174" t="s">
        <v>9634</v>
      </c>
      <c r="D556" s="174"/>
      <c r="E556" s="174" t="s">
        <v>220</v>
      </c>
      <c r="F556" s="174"/>
      <c r="G556" s="173" t="s">
        <v>4177</v>
      </c>
      <c r="H556" s="174" t="s">
        <v>9635</v>
      </c>
      <c r="I556" s="188" t="s">
        <v>182</v>
      </c>
      <c r="J556" s="188" t="s">
        <v>9147</v>
      </c>
      <c r="K556" s="188"/>
      <c r="L556" s="188" t="s">
        <v>169</v>
      </c>
      <c r="M556" s="370">
        <v>4</v>
      </c>
      <c r="N556" s="472"/>
      <c r="O556" s="183">
        <v>5</v>
      </c>
      <c r="P556" s="183" t="s">
        <v>177</v>
      </c>
      <c r="Q556" s="467"/>
    </row>
    <row r="557" spans="1:17" ht="10.5">
      <c r="A557" s="174" t="s">
        <v>9636</v>
      </c>
      <c r="B557" s="174" t="s">
        <v>9637</v>
      </c>
      <c r="C557" s="174" t="s">
        <v>9638</v>
      </c>
      <c r="D557" s="174"/>
      <c r="E557" s="174" t="s">
        <v>220</v>
      </c>
      <c r="F557" s="174"/>
      <c r="G557" s="173" t="s">
        <v>4177</v>
      </c>
      <c r="H557" s="174" t="s">
        <v>9639</v>
      </c>
      <c r="I557" s="188" t="s">
        <v>182</v>
      </c>
      <c r="J557" s="188" t="s">
        <v>9147</v>
      </c>
      <c r="K557" s="188"/>
      <c r="L557" s="188" t="s">
        <v>169</v>
      </c>
      <c r="M557" s="370">
        <v>4</v>
      </c>
      <c r="N557" s="472"/>
      <c r="O557" s="183">
        <v>5</v>
      </c>
      <c r="P557" s="183" t="s">
        <v>177</v>
      </c>
      <c r="Q557" s="467"/>
    </row>
    <row r="558" spans="1:17" ht="10.5">
      <c r="A558" s="174" t="s">
        <v>9640</v>
      </c>
      <c r="B558" s="174" t="s">
        <v>9641</v>
      </c>
      <c r="C558" s="174" t="s">
        <v>9642</v>
      </c>
      <c r="D558" s="174"/>
      <c r="E558" s="174" t="s">
        <v>220</v>
      </c>
      <c r="F558" s="174"/>
      <c r="G558" s="173" t="s">
        <v>4177</v>
      </c>
      <c r="H558" s="174" t="s">
        <v>9643</v>
      </c>
      <c r="I558" s="188" t="s">
        <v>182</v>
      </c>
      <c r="J558" s="188" t="s">
        <v>9147</v>
      </c>
      <c r="K558" s="188"/>
      <c r="L558" s="188" t="s">
        <v>169</v>
      </c>
      <c r="M558" s="370">
        <v>4</v>
      </c>
      <c r="N558" s="472"/>
      <c r="O558" s="183">
        <v>5</v>
      </c>
      <c r="P558" s="183" t="s">
        <v>177</v>
      </c>
      <c r="Q558" s="467"/>
    </row>
    <row r="559" spans="1:17" ht="10.5">
      <c r="A559" s="174" t="s">
        <v>9644</v>
      </c>
      <c r="B559" s="174" t="s">
        <v>9645</v>
      </c>
      <c r="C559" s="174" t="s">
        <v>9646</v>
      </c>
      <c r="D559" s="174"/>
      <c r="E559" s="174" t="s">
        <v>220</v>
      </c>
      <c r="F559" s="174"/>
      <c r="G559" s="173" t="s">
        <v>4177</v>
      </c>
      <c r="H559" s="174" t="s">
        <v>9647</v>
      </c>
      <c r="I559" s="188" t="s">
        <v>182</v>
      </c>
      <c r="J559" s="188" t="s">
        <v>9147</v>
      </c>
      <c r="K559" s="188"/>
      <c r="L559" s="188" t="s">
        <v>169</v>
      </c>
      <c r="M559" s="370">
        <v>4</v>
      </c>
      <c r="N559" s="472"/>
      <c r="O559" s="183">
        <v>5</v>
      </c>
      <c r="P559" s="183" t="s">
        <v>177</v>
      </c>
      <c r="Q559" s="467"/>
    </row>
    <row r="560" spans="1:17" ht="10.5">
      <c r="A560" s="174" t="s">
        <v>9648</v>
      </c>
      <c r="B560" s="174" t="s">
        <v>9649</v>
      </c>
      <c r="C560" s="174" t="s">
        <v>9650</v>
      </c>
      <c r="D560" s="174"/>
      <c r="E560" s="174" t="s">
        <v>220</v>
      </c>
      <c r="F560" s="174"/>
      <c r="G560" s="173" t="s">
        <v>4177</v>
      </c>
      <c r="H560" s="174" t="s">
        <v>9651</v>
      </c>
      <c r="I560" s="188" t="s">
        <v>182</v>
      </c>
      <c r="J560" s="188" t="s">
        <v>9147</v>
      </c>
      <c r="K560" s="188"/>
      <c r="L560" s="188" t="s">
        <v>169</v>
      </c>
      <c r="M560" s="370">
        <v>4</v>
      </c>
      <c r="N560" s="472"/>
      <c r="O560" s="183">
        <v>5</v>
      </c>
      <c r="P560" s="183" t="s">
        <v>177</v>
      </c>
      <c r="Q560" s="467"/>
    </row>
    <row r="561" spans="1:17" ht="10.5">
      <c r="A561" s="174" t="s">
        <v>9652</v>
      </c>
      <c r="B561" s="174" t="s">
        <v>9653</v>
      </c>
      <c r="C561" s="174" t="s">
        <v>9654</v>
      </c>
      <c r="D561" s="174"/>
      <c r="E561" s="174" t="s">
        <v>220</v>
      </c>
      <c r="F561" s="174"/>
      <c r="G561" s="173" t="s">
        <v>4177</v>
      </c>
      <c r="H561" s="174" t="s">
        <v>9655</v>
      </c>
      <c r="I561" s="188" t="s">
        <v>182</v>
      </c>
      <c r="J561" s="188" t="s">
        <v>9147</v>
      </c>
      <c r="K561" s="188"/>
      <c r="L561" s="188" t="s">
        <v>169</v>
      </c>
      <c r="M561" s="370">
        <v>4</v>
      </c>
      <c r="N561" s="472"/>
      <c r="O561" s="183">
        <v>5</v>
      </c>
      <c r="P561" s="183" t="s">
        <v>177</v>
      </c>
      <c r="Q561" s="467"/>
    </row>
    <row r="562" spans="1:17" ht="10.5">
      <c r="A562" s="174" t="s">
        <v>9656</v>
      </c>
      <c r="B562" s="174" t="s">
        <v>9657</v>
      </c>
      <c r="C562" s="174" t="s">
        <v>9658</v>
      </c>
      <c r="D562" s="174"/>
      <c r="E562" s="174" t="s">
        <v>220</v>
      </c>
      <c r="F562" s="174"/>
      <c r="G562" s="173" t="s">
        <v>4177</v>
      </c>
      <c r="H562" s="174" t="s">
        <v>9659</v>
      </c>
      <c r="I562" s="188" t="s">
        <v>182</v>
      </c>
      <c r="J562" s="188" t="s">
        <v>9147</v>
      </c>
      <c r="K562" s="188"/>
      <c r="L562" s="188" t="s">
        <v>169</v>
      </c>
      <c r="M562" s="370">
        <v>4</v>
      </c>
      <c r="N562" s="472"/>
      <c r="O562" s="183">
        <v>5</v>
      </c>
      <c r="P562" s="183" t="s">
        <v>177</v>
      </c>
      <c r="Q562" s="467"/>
    </row>
    <row r="563" spans="1:17" ht="10.5">
      <c r="A563" s="174" t="s">
        <v>9660</v>
      </c>
      <c r="B563" s="174" t="s">
        <v>9661</v>
      </c>
      <c r="C563" s="174" t="s">
        <v>9662</v>
      </c>
      <c r="D563" s="174"/>
      <c r="E563" s="174" t="s">
        <v>220</v>
      </c>
      <c r="F563" s="174"/>
      <c r="G563" s="173" t="s">
        <v>4177</v>
      </c>
      <c r="H563" s="174" t="s">
        <v>9663</v>
      </c>
      <c r="I563" s="188" t="s">
        <v>182</v>
      </c>
      <c r="J563" s="188" t="s">
        <v>9147</v>
      </c>
      <c r="K563" s="188"/>
      <c r="L563" s="188" t="s">
        <v>169</v>
      </c>
      <c r="M563" s="370">
        <v>4</v>
      </c>
      <c r="N563" s="472"/>
      <c r="O563" s="183">
        <v>5</v>
      </c>
      <c r="P563" s="183" t="s">
        <v>177</v>
      </c>
      <c r="Q563" s="467"/>
    </row>
    <row r="564" spans="1:17" ht="10.5">
      <c r="A564" s="174" t="s">
        <v>9664</v>
      </c>
      <c r="B564" s="174" t="s">
        <v>9665</v>
      </c>
      <c r="C564" s="174" t="s">
        <v>9666</v>
      </c>
      <c r="D564" s="174"/>
      <c r="E564" s="174" t="s">
        <v>220</v>
      </c>
      <c r="F564" s="174"/>
      <c r="G564" s="173" t="s">
        <v>7882</v>
      </c>
      <c r="H564" s="174" t="s">
        <v>9667</v>
      </c>
      <c r="I564" s="188" t="s">
        <v>182</v>
      </c>
      <c r="J564" s="188" t="s">
        <v>9147</v>
      </c>
      <c r="K564" s="188"/>
      <c r="L564" s="188" t="s">
        <v>169</v>
      </c>
      <c r="M564" s="370">
        <v>4</v>
      </c>
      <c r="N564" s="472"/>
      <c r="O564" s="183">
        <v>5</v>
      </c>
      <c r="P564" s="183" t="s">
        <v>177</v>
      </c>
      <c r="Q564" s="467"/>
    </row>
    <row r="565" spans="1:17" ht="10.5">
      <c r="A565" s="174" t="s">
        <v>9668</v>
      </c>
      <c r="B565" s="174" t="s">
        <v>9669</v>
      </c>
      <c r="C565" s="174" t="s">
        <v>9670</v>
      </c>
      <c r="D565" s="174"/>
      <c r="E565" s="174" t="s">
        <v>220</v>
      </c>
      <c r="F565" s="174"/>
      <c r="G565" s="173" t="s">
        <v>4177</v>
      </c>
      <c r="H565" s="174" t="s">
        <v>9671</v>
      </c>
      <c r="I565" s="188" t="s">
        <v>182</v>
      </c>
      <c r="J565" s="188" t="s">
        <v>9147</v>
      </c>
      <c r="K565" s="188"/>
      <c r="L565" s="188" t="s">
        <v>169</v>
      </c>
      <c r="M565" s="370">
        <v>4</v>
      </c>
      <c r="N565" s="472"/>
      <c r="O565" s="183">
        <v>5</v>
      </c>
      <c r="P565" s="183" t="s">
        <v>177</v>
      </c>
      <c r="Q565" s="467"/>
    </row>
    <row r="566" spans="1:17" ht="10.5">
      <c r="A566" s="174" t="s">
        <v>9672</v>
      </c>
      <c r="B566" s="174" t="s">
        <v>9673</v>
      </c>
      <c r="C566" s="174" t="s">
        <v>9674</v>
      </c>
      <c r="D566" s="174"/>
      <c r="E566" s="174" t="s">
        <v>220</v>
      </c>
      <c r="F566" s="174"/>
      <c r="G566" s="173" t="s">
        <v>4177</v>
      </c>
      <c r="H566" s="174" t="s">
        <v>9675</v>
      </c>
      <c r="I566" s="188" t="s">
        <v>182</v>
      </c>
      <c r="J566" s="188" t="s">
        <v>9147</v>
      </c>
      <c r="K566" s="188"/>
      <c r="L566" s="188" t="s">
        <v>169</v>
      </c>
      <c r="M566" s="370">
        <v>4</v>
      </c>
      <c r="N566" s="472"/>
      <c r="O566" s="183">
        <v>5</v>
      </c>
      <c r="P566" s="183" t="s">
        <v>177</v>
      </c>
      <c r="Q566" s="467"/>
    </row>
    <row r="567" spans="1:17" ht="10.5">
      <c r="A567" s="174" t="s">
        <v>9676</v>
      </c>
      <c r="B567" s="174" t="s">
        <v>9677</v>
      </c>
      <c r="C567" s="174" t="s">
        <v>9678</v>
      </c>
      <c r="D567" s="174"/>
      <c r="E567" s="174" t="s">
        <v>220</v>
      </c>
      <c r="F567" s="174"/>
      <c r="G567" s="173" t="s">
        <v>4177</v>
      </c>
      <c r="H567" s="174" t="s">
        <v>9679</v>
      </c>
      <c r="I567" s="188" t="s">
        <v>182</v>
      </c>
      <c r="J567" s="188" t="s">
        <v>9147</v>
      </c>
      <c r="K567" s="188"/>
      <c r="L567" s="188" t="s">
        <v>169</v>
      </c>
      <c r="M567" s="370">
        <v>4</v>
      </c>
      <c r="N567" s="472"/>
      <c r="O567" s="183">
        <v>5</v>
      </c>
      <c r="P567" s="183" t="s">
        <v>177</v>
      </c>
      <c r="Q567" s="467"/>
    </row>
    <row r="568" spans="1:17" ht="10.5">
      <c r="A568" s="174" t="s">
        <v>9680</v>
      </c>
      <c r="B568" s="174" t="s">
        <v>9681</v>
      </c>
      <c r="C568" s="174" t="s">
        <v>9682</v>
      </c>
      <c r="D568" s="174"/>
      <c r="E568" s="174" t="s">
        <v>220</v>
      </c>
      <c r="F568" s="174"/>
      <c r="G568" s="173" t="s">
        <v>4177</v>
      </c>
      <c r="H568" s="174" t="s">
        <v>9683</v>
      </c>
      <c r="I568" s="188" t="s">
        <v>182</v>
      </c>
      <c r="J568" s="188" t="s">
        <v>9147</v>
      </c>
      <c r="K568" s="188"/>
      <c r="L568" s="188" t="s">
        <v>169</v>
      </c>
      <c r="M568" s="370">
        <v>4</v>
      </c>
      <c r="N568" s="472"/>
      <c r="O568" s="183">
        <v>5</v>
      </c>
      <c r="P568" s="183" t="s">
        <v>177</v>
      </c>
      <c r="Q568" s="467"/>
    </row>
    <row r="569" spans="1:17" ht="10.5">
      <c r="A569" s="174" t="s">
        <v>9684</v>
      </c>
      <c r="B569" s="174" t="s">
        <v>9685</v>
      </c>
      <c r="C569" s="174" t="s">
        <v>9686</v>
      </c>
      <c r="D569" s="174"/>
      <c r="E569" s="174" t="s">
        <v>220</v>
      </c>
      <c r="F569" s="174"/>
      <c r="G569" s="173" t="s">
        <v>4177</v>
      </c>
      <c r="H569" s="174" t="s">
        <v>9687</v>
      </c>
      <c r="I569" s="188" t="s">
        <v>182</v>
      </c>
      <c r="J569" s="188" t="s">
        <v>9147</v>
      </c>
      <c r="K569" s="188"/>
      <c r="L569" s="188" t="s">
        <v>169</v>
      </c>
      <c r="M569" s="370">
        <v>4</v>
      </c>
      <c r="N569" s="472"/>
      <c r="O569" s="183">
        <v>5</v>
      </c>
      <c r="P569" s="183" t="s">
        <v>177</v>
      </c>
      <c r="Q569" s="467"/>
    </row>
    <row r="570" spans="1:17" ht="10.5">
      <c r="A570" s="174" t="s">
        <v>9688</v>
      </c>
      <c r="B570" s="174" t="s">
        <v>9689</v>
      </c>
      <c r="C570" s="174" t="s">
        <v>9690</v>
      </c>
      <c r="D570" s="174"/>
      <c r="E570" s="174" t="s">
        <v>220</v>
      </c>
      <c r="F570" s="174"/>
      <c r="G570" s="173" t="s">
        <v>4177</v>
      </c>
      <c r="H570" s="174" t="s">
        <v>9691</v>
      </c>
      <c r="I570" s="188" t="s">
        <v>182</v>
      </c>
      <c r="J570" s="188" t="s">
        <v>9147</v>
      </c>
      <c r="K570" s="188"/>
      <c r="L570" s="188" t="s">
        <v>169</v>
      </c>
      <c r="M570" s="370">
        <v>4</v>
      </c>
      <c r="N570" s="472"/>
      <c r="O570" s="183">
        <v>5</v>
      </c>
      <c r="P570" s="183" t="s">
        <v>177</v>
      </c>
      <c r="Q570" s="467"/>
    </row>
    <row r="571" spans="1:17" ht="10.5">
      <c r="A571" s="174" t="s">
        <v>9692</v>
      </c>
      <c r="B571" s="174" t="s">
        <v>9693</v>
      </c>
      <c r="C571" s="174" t="s">
        <v>9694</v>
      </c>
      <c r="D571" s="174"/>
      <c r="E571" s="174" t="s">
        <v>220</v>
      </c>
      <c r="F571" s="174"/>
      <c r="G571" s="173" t="s">
        <v>4177</v>
      </c>
      <c r="H571" s="174" t="s">
        <v>9695</v>
      </c>
      <c r="I571" s="188" t="s">
        <v>182</v>
      </c>
      <c r="J571" s="188" t="s">
        <v>9147</v>
      </c>
      <c r="K571" s="188"/>
      <c r="L571" s="188" t="s">
        <v>169</v>
      </c>
      <c r="M571" s="370">
        <v>4</v>
      </c>
      <c r="N571" s="472"/>
      <c r="O571" s="183">
        <v>5</v>
      </c>
      <c r="P571" s="183" t="s">
        <v>177</v>
      </c>
      <c r="Q571" s="467"/>
    </row>
    <row r="572" spans="1:17" ht="10.5">
      <c r="A572" s="174" t="s">
        <v>9696</v>
      </c>
      <c r="B572" s="174" t="s">
        <v>9697</v>
      </c>
      <c r="C572" s="174" t="s">
        <v>9698</v>
      </c>
      <c r="D572" s="174"/>
      <c r="E572" s="174" t="s">
        <v>220</v>
      </c>
      <c r="F572" s="174"/>
      <c r="G572" s="173" t="s">
        <v>4177</v>
      </c>
      <c r="H572" s="174" t="s">
        <v>9699</v>
      </c>
      <c r="I572" s="188" t="s">
        <v>182</v>
      </c>
      <c r="J572" s="188" t="s">
        <v>9147</v>
      </c>
      <c r="K572" s="188"/>
      <c r="L572" s="188" t="s">
        <v>169</v>
      </c>
      <c r="M572" s="370">
        <v>4</v>
      </c>
      <c r="N572" s="472"/>
      <c r="O572" s="183">
        <v>5</v>
      </c>
      <c r="P572" s="183" t="s">
        <v>177</v>
      </c>
      <c r="Q572" s="467"/>
    </row>
    <row r="573" spans="1:17" ht="10.5">
      <c r="A573" s="174" t="s">
        <v>9700</v>
      </c>
      <c r="B573" s="174" t="s">
        <v>9701</v>
      </c>
      <c r="C573" s="174" t="s">
        <v>9702</v>
      </c>
      <c r="D573" s="174"/>
      <c r="E573" s="174" t="s">
        <v>220</v>
      </c>
      <c r="F573" s="174"/>
      <c r="G573" s="173" t="s">
        <v>4177</v>
      </c>
      <c r="H573" s="174" t="s">
        <v>9703</v>
      </c>
      <c r="I573" s="188" t="s">
        <v>182</v>
      </c>
      <c r="J573" s="188" t="s">
        <v>9147</v>
      </c>
      <c r="K573" s="188"/>
      <c r="L573" s="188" t="s">
        <v>169</v>
      </c>
      <c r="M573" s="370">
        <v>4</v>
      </c>
      <c r="N573" s="472"/>
      <c r="O573" s="183">
        <v>5</v>
      </c>
      <c r="P573" s="183" t="s">
        <v>177</v>
      </c>
      <c r="Q573" s="467"/>
    </row>
    <row r="574" spans="1:17" ht="10.5">
      <c r="A574" s="174" t="s">
        <v>9704</v>
      </c>
      <c r="B574" s="174" t="s">
        <v>9705</v>
      </c>
      <c r="C574" s="174" t="s">
        <v>9706</v>
      </c>
      <c r="D574" s="174"/>
      <c r="E574" s="174" t="s">
        <v>220</v>
      </c>
      <c r="F574" s="174"/>
      <c r="G574" s="173" t="s">
        <v>4177</v>
      </c>
      <c r="H574" s="174" t="s">
        <v>9707</v>
      </c>
      <c r="I574" s="188" t="s">
        <v>182</v>
      </c>
      <c r="J574" s="188" t="s">
        <v>9147</v>
      </c>
      <c r="K574" s="188"/>
      <c r="L574" s="188" t="s">
        <v>169</v>
      </c>
      <c r="M574" s="370">
        <v>4</v>
      </c>
      <c r="N574" s="472"/>
      <c r="O574" s="183">
        <v>5</v>
      </c>
      <c r="P574" s="183" t="s">
        <v>177</v>
      </c>
      <c r="Q574" s="467"/>
    </row>
    <row r="575" spans="1:17" ht="10.5">
      <c r="A575" s="174" t="s">
        <v>9708</v>
      </c>
      <c r="B575" s="174" t="s">
        <v>9709</v>
      </c>
      <c r="C575" s="174" t="s">
        <v>9710</v>
      </c>
      <c r="D575" s="174"/>
      <c r="E575" s="174" t="s">
        <v>220</v>
      </c>
      <c r="F575" s="174"/>
      <c r="G575" s="173" t="s">
        <v>4177</v>
      </c>
      <c r="H575" s="174" t="s">
        <v>9711</v>
      </c>
      <c r="I575" s="188" t="s">
        <v>182</v>
      </c>
      <c r="J575" s="188" t="s">
        <v>9147</v>
      </c>
      <c r="K575" s="188"/>
      <c r="L575" s="188" t="s">
        <v>169</v>
      </c>
      <c r="M575" s="370">
        <v>4</v>
      </c>
      <c r="N575" s="472"/>
      <c r="O575" s="183">
        <v>5</v>
      </c>
      <c r="P575" s="183" t="s">
        <v>177</v>
      </c>
      <c r="Q575" s="467"/>
    </row>
    <row r="576" spans="1:17" ht="10.5">
      <c r="A576" s="174" t="s">
        <v>9712</v>
      </c>
      <c r="B576" s="174" t="s">
        <v>9713</v>
      </c>
      <c r="C576" s="174" t="s">
        <v>9714</v>
      </c>
      <c r="D576" s="174"/>
      <c r="E576" s="174" t="s">
        <v>220</v>
      </c>
      <c r="F576" s="174"/>
      <c r="G576" s="173" t="s">
        <v>4177</v>
      </c>
      <c r="H576" s="174" t="s">
        <v>9715</v>
      </c>
      <c r="I576" s="188" t="s">
        <v>182</v>
      </c>
      <c r="J576" s="188" t="s">
        <v>9147</v>
      </c>
      <c r="K576" s="188"/>
      <c r="L576" s="188" t="s">
        <v>169</v>
      </c>
      <c r="M576" s="370">
        <v>4</v>
      </c>
      <c r="N576" s="472"/>
      <c r="O576" s="183">
        <v>5</v>
      </c>
      <c r="P576" s="183" t="s">
        <v>177</v>
      </c>
      <c r="Q576" s="467"/>
    </row>
    <row r="577" spans="1:17" ht="10.5">
      <c r="A577" s="174" t="s">
        <v>9716</v>
      </c>
      <c r="B577" s="174" t="s">
        <v>9717</v>
      </c>
      <c r="C577" s="174" t="s">
        <v>9718</v>
      </c>
      <c r="D577" s="174"/>
      <c r="E577" s="174" t="s">
        <v>220</v>
      </c>
      <c r="F577" s="174"/>
      <c r="G577" s="173" t="s">
        <v>4177</v>
      </c>
      <c r="H577" s="174" t="s">
        <v>9719</v>
      </c>
      <c r="I577" s="188" t="s">
        <v>182</v>
      </c>
      <c r="J577" s="188" t="s">
        <v>9147</v>
      </c>
      <c r="K577" s="188"/>
      <c r="L577" s="188" t="s">
        <v>169</v>
      </c>
      <c r="M577" s="370">
        <v>4</v>
      </c>
      <c r="N577" s="472"/>
      <c r="O577" s="183">
        <v>5</v>
      </c>
      <c r="P577" s="183" t="s">
        <v>177</v>
      </c>
      <c r="Q577" s="467"/>
    </row>
    <row r="578" spans="1:17" ht="10.5">
      <c r="A578" s="174" t="s">
        <v>9720</v>
      </c>
      <c r="B578" s="174" t="s">
        <v>9721</v>
      </c>
      <c r="C578" s="174" t="s">
        <v>9722</v>
      </c>
      <c r="D578" s="174"/>
      <c r="E578" s="174" t="s">
        <v>220</v>
      </c>
      <c r="F578" s="174"/>
      <c r="G578" s="173" t="s">
        <v>4177</v>
      </c>
      <c r="H578" s="174" t="s">
        <v>9723</v>
      </c>
      <c r="I578" s="188" t="s">
        <v>182</v>
      </c>
      <c r="J578" s="188" t="s">
        <v>9147</v>
      </c>
      <c r="K578" s="188"/>
      <c r="L578" s="188" t="s">
        <v>169</v>
      </c>
      <c r="M578" s="370">
        <v>4</v>
      </c>
      <c r="N578" s="472"/>
      <c r="O578" s="183">
        <v>5</v>
      </c>
      <c r="P578" s="183" t="s">
        <v>177</v>
      </c>
      <c r="Q578" s="467"/>
    </row>
    <row r="579" spans="1:17" ht="10.5">
      <c r="A579" s="174" t="s">
        <v>9724</v>
      </c>
      <c r="B579" s="174" t="s">
        <v>9725</v>
      </c>
      <c r="C579" s="174" t="s">
        <v>9726</v>
      </c>
      <c r="D579" s="174"/>
      <c r="E579" s="174" t="s">
        <v>220</v>
      </c>
      <c r="F579" s="174"/>
      <c r="G579" s="173" t="s">
        <v>4177</v>
      </c>
      <c r="H579" s="174" t="s">
        <v>9727</v>
      </c>
      <c r="I579" s="188" t="s">
        <v>182</v>
      </c>
      <c r="J579" s="188" t="s">
        <v>9147</v>
      </c>
      <c r="K579" s="188"/>
      <c r="L579" s="188" t="s">
        <v>169</v>
      </c>
      <c r="M579" s="370">
        <v>4</v>
      </c>
      <c r="N579" s="472"/>
      <c r="O579" s="183">
        <v>5</v>
      </c>
      <c r="P579" s="183" t="s">
        <v>177</v>
      </c>
      <c r="Q579" s="467"/>
    </row>
    <row r="580" spans="1:17" ht="10.5">
      <c r="A580" s="174" t="s">
        <v>9728</v>
      </c>
      <c r="B580" s="174" t="s">
        <v>9729</v>
      </c>
      <c r="C580" s="174" t="s">
        <v>9730</v>
      </c>
      <c r="D580" s="174"/>
      <c r="E580" s="174" t="s">
        <v>220</v>
      </c>
      <c r="F580" s="174"/>
      <c r="G580" s="173" t="s">
        <v>4177</v>
      </c>
      <c r="H580" s="174" t="s">
        <v>9731</v>
      </c>
      <c r="I580" s="188" t="s">
        <v>182</v>
      </c>
      <c r="J580" s="188" t="s">
        <v>9147</v>
      </c>
      <c r="K580" s="188"/>
      <c r="L580" s="188" t="s">
        <v>169</v>
      </c>
      <c r="M580" s="370">
        <v>4</v>
      </c>
      <c r="N580" s="472"/>
      <c r="O580" s="183">
        <v>5</v>
      </c>
      <c r="P580" s="183" t="s">
        <v>177</v>
      </c>
      <c r="Q580" s="467"/>
    </row>
    <row r="581" spans="1:17" ht="10.5">
      <c r="A581" s="174" t="s">
        <v>9732</v>
      </c>
      <c r="B581" s="174" t="s">
        <v>9733</v>
      </c>
      <c r="C581" s="174" t="s">
        <v>9734</v>
      </c>
      <c r="D581" s="174"/>
      <c r="E581" s="174" t="s">
        <v>220</v>
      </c>
      <c r="F581" s="174"/>
      <c r="G581" s="173" t="s">
        <v>4177</v>
      </c>
      <c r="H581" s="174" t="s">
        <v>9735</v>
      </c>
      <c r="I581" s="188" t="s">
        <v>182</v>
      </c>
      <c r="J581" s="188" t="s">
        <v>9147</v>
      </c>
      <c r="K581" s="188"/>
      <c r="L581" s="188" t="s">
        <v>169</v>
      </c>
      <c r="M581" s="370">
        <v>4</v>
      </c>
      <c r="N581" s="472"/>
      <c r="O581" s="183">
        <v>5</v>
      </c>
      <c r="P581" s="183" t="s">
        <v>177</v>
      </c>
      <c r="Q581" s="467"/>
    </row>
    <row r="582" spans="1:17" ht="10.5">
      <c r="A582" s="174" t="s">
        <v>9736</v>
      </c>
      <c r="B582" s="174" t="s">
        <v>9737</v>
      </c>
      <c r="C582" s="174" t="s">
        <v>9738</v>
      </c>
      <c r="D582" s="174"/>
      <c r="E582" s="174" t="s">
        <v>220</v>
      </c>
      <c r="F582" s="174"/>
      <c r="G582" s="173" t="s">
        <v>4177</v>
      </c>
      <c r="H582" s="174" t="s">
        <v>9739</v>
      </c>
      <c r="I582" s="188" t="s">
        <v>182</v>
      </c>
      <c r="J582" s="188" t="s">
        <v>9147</v>
      </c>
      <c r="K582" s="188"/>
      <c r="L582" s="188" t="s">
        <v>169</v>
      </c>
      <c r="M582" s="370">
        <v>4</v>
      </c>
      <c r="N582" s="472"/>
      <c r="O582" s="183">
        <v>5</v>
      </c>
      <c r="P582" s="183" t="s">
        <v>177</v>
      </c>
      <c r="Q582" s="467"/>
    </row>
    <row r="583" spans="1:17" ht="10.5">
      <c r="A583" s="174" t="s">
        <v>9740</v>
      </c>
      <c r="B583" s="174" t="s">
        <v>9741</v>
      </c>
      <c r="C583" s="174" t="s">
        <v>9742</v>
      </c>
      <c r="D583" s="174"/>
      <c r="E583" s="174" t="s">
        <v>220</v>
      </c>
      <c r="F583" s="174"/>
      <c r="G583" s="173" t="s">
        <v>4177</v>
      </c>
      <c r="H583" s="174" t="s">
        <v>9743</v>
      </c>
      <c r="I583" s="188" t="s">
        <v>182</v>
      </c>
      <c r="J583" s="188" t="s">
        <v>9147</v>
      </c>
      <c r="K583" s="188"/>
      <c r="L583" s="188" t="s">
        <v>169</v>
      </c>
      <c r="M583" s="370">
        <v>4</v>
      </c>
      <c r="N583" s="472"/>
      <c r="O583" s="183">
        <v>5</v>
      </c>
      <c r="P583" s="183" t="s">
        <v>177</v>
      </c>
      <c r="Q583" s="467"/>
    </row>
    <row r="584" spans="1:17" ht="10.5">
      <c r="A584" s="174" t="s">
        <v>9744</v>
      </c>
      <c r="B584" s="174" t="s">
        <v>9745</v>
      </c>
      <c r="C584" s="174" t="s">
        <v>9746</v>
      </c>
      <c r="D584" s="174"/>
      <c r="E584" s="174" t="s">
        <v>220</v>
      </c>
      <c r="F584" s="174"/>
      <c r="G584" s="173" t="s">
        <v>4177</v>
      </c>
      <c r="H584" s="174" t="s">
        <v>9747</v>
      </c>
      <c r="I584" s="188" t="s">
        <v>182</v>
      </c>
      <c r="J584" s="188" t="s">
        <v>9147</v>
      </c>
      <c r="K584" s="188"/>
      <c r="L584" s="188" t="s">
        <v>169</v>
      </c>
      <c r="M584" s="370">
        <v>4</v>
      </c>
      <c r="N584" s="472"/>
      <c r="O584" s="183">
        <v>5</v>
      </c>
      <c r="P584" s="183" t="s">
        <v>177</v>
      </c>
      <c r="Q584" s="467"/>
    </row>
    <row r="585" spans="1:17" ht="10.5">
      <c r="A585" s="174" t="s">
        <v>9748</v>
      </c>
      <c r="B585" s="174" t="s">
        <v>9749</v>
      </c>
      <c r="C585" s="174" t="s">
        <v>9750</v>
      </c>
      <c r="D585" s="174"/>
      <c r="E585" s="174" t="s">
        <v>220</v>
      </c>
      <c r="F585" s="174"/>
      <c r="G585" s="173" t="s">
        <v>4177</v>
      </c>
      <c r="H585" s="174" t="s">
        <v>9751</v>
      </c>
      <c r="I585" s="188" t="s">
        <v>182</v>
      </c>
      <c r="J585" s="188" t="s">
        <v>9147</v>
      </c>
      <c r="K585" s="188"/>
      <c r="L585" s="188" t="s">
        <v>169</v>
      </c>
      <c r="M585" s="370">
        <v>4</v>
      </c>
      <c r="N585" s="472"/>
      <c r="O585" s="183">
        <v>5</v>
      </c>
      <c r="P585" s="183" t="s">
        <v>177</v>
      </c>
      <c r="Q585" s="467"/>
    </row>
    <row r="586" spans="1:17" ht="10.5">
      <c r="A586" s="174" t="s">
        <v>9752</v>
      </c>
      <c r="B586" s="174" t="s">
        <v>9753</v>
      </c>
      <c r="C586" s="174" t="s">
        <v>9754</v>
      </c>
      <c r="D586" s="174"/>
      <c r="E586" s="174" t="s">
        <v>220</v>
      </c>
      <c r="F586" s="174"/>
      <c r="G586" s="173" t="s">
        <v>4177</v>
      </c>
      <c r="H586" s="174" t="s">
        <v>9755</v>
      </c>
      <c r="I586" s="188" t="s">
        <v>182</v>
      </c>
      <c r="J586" s="188" t="s">
        <v>9147</v>
      </c>
      <c r="K586" s="188"/>
      <c r="L586" s="188" t="s">
        <v>169</v>
      </c>
      <c r="M586" s="370">
        <v>4</v>
      </c>
      <c r="N586" s="472"/>
      <c r="O586" s="183">
        <v>5</v>
      </c>
      <c r="P586" s="183" t="s">
        <v>177</v>
      </c>
      <c r="Q586" s="467"/>
    </row>
    <row r="587" spans="1:17" ht="10.5">
      <c r="A587" s="174" t="s">
        <v>9756</v>
      </c>
      <c r="B587" s="174" t="s">
        <v>9757</v>
      </c>
      <c r="C587" s="174" t="s">
        <v>9758</v>
      </c>
      <c r="D587" s="174"/>
      <c r="E587" s="174" t="s">
        <v>220</v>
      </c>
      <c r="F587" s="174"/>
      <c r="G587" s="173" t="s">
        <v>4177</v>
      </c>
      <c r="H587" s="174" t="s">
        <v>9759</v>
      </c>
      <c r="I587" s="188" t="s">
        <v>182</v>
      </c>
      <c r="J587" s="188" t="s">
        <v>9147</v>
      </c>
      <c r="K587" s="188"/>
      <c r="L587" s="188" t="s">
        <v>169</v>
      </c>
      <c r="M587" s="370">
        <v>4</v>
      </c>
      <c r="N587" s="472"/>
      <c r="O587" s="183">
        <v>5</v>
      </c>
      <c r="P587" s="183" t="s">
        <v>177</v>
      </c>
      <c r="Q587" s="467"/>
    </row>
    <row r="588" spans="1:17" ht="10.5">
      <c r="A588" s="174" t="s">
        <v>9760</v>
      </c>
      <c r="B588" s="174" t="s">
        <v>9761</v>
      </c>
      <c r="C588" s="174" t="s">
        <v>9762</v>
      </c>
      <c r="D588" s="174"/>
      <c r="E588" s="174" t="s">
        <v>220</v>
      </c>
      <c r="F588" s="174"/>
      <c r="G588" s="173" t="s">
        <v>4177</v>
      </c>
      <c r="H588" s="174" t="s">
        <v>9763</v>
      </c>
      <c r="I588" s="188" t="s">
        <v>182</v>
      </c>
      <c r="J588" s="188" t="s">
        <v>9147</v>
      </c>
      <c r="K588" s="188"/>
      <c r="L588" s="188" t="s">
        <v>169</v>
      </c>
      <c r="M588" s="370">
        <v>4</v>
      </c>
      <c r="N588" s="472"/>
      <c r="O588" s="183">
        <v>5</v>
      </c>
      <c r="P588" s="183" t="s">
        <v>177</v>
      </c>
      <c r="Q588" s="467"/>
    </row>
    <row r="589" spans="1:17" ht="10.5">
      <c r="A589" s="174" t="s">
        <v>9764</v>
      </c>
      <c r="B589" s="174" t="s">
        <v>9765</v>
      </c>
      <c r="C589" s="174" t="s">
        <v>9766</v>
      </c>
      <c r="D589" s="174"/>
      <c r="E589" s="174" t="s">
        <v>220</v>
      </c>
      <c r="F589" s="174"/>
      <c r="G589" s="173" t="s">
        <v>4177</v>
      </c>
      <c r="H589" s="174" t="s">
        <v>9767</v>
      </c>
      <c r="I589" s="188" t="s">
        <v>182</v>
      </c>
      <c r="J589" s="188" t="s">
        <v>9147</v>
      </c>
      <c r="K589" s="188"/>
      <c r="L589" s="188" t="s">
        <v>169</v>
      </c>
      <c r="M589" s="370">
        <v>4</v>
      </c>
      <c r="N589" s="472"/>
      <c r="O589" s="183">
        <v>5</v>
      </c>
      <c r="P589" s="183" t="s">
        <v>177</v>
      </c>
      <c r="Q589" s="467"/>
    </row>
    <row r="590" spans="1:17" ht="10.5">
      <c r="A590" s="174" t="s">
        <v>9768</v>
      </c>
      <c r="B590" s="174" t="s">
        <v>9769</v>
      </c>
      <c r="C590" s="174" t="s">
        <v>9770</v>
      </c>
      <c r="D590" s="174"/>
      <c r="E590" s="174" t="s">
        <v>220</v>
      </c>
      <c r="F590" s="174"/>
      <c r="G590" s="173" t="s">
        <v>4177</v>
      </c>
      <c r="H590" s="174" t="s">
        <v>9771</v>
      </c>
      <c r="I590" s="188" t="s">
        <v>182</v>
      </c>
      <c r="J590" s="188" t="s">
        <v>9147</v>
      </c>
      <c r="K590" s="188"/>
      <c r="L590" s="188" t="s">
        <v>169</v>
      </c>
      <c r="M590" s="370">
        <v>4</v>
      </c>
      <c r="N590" s="472"/>
      <c r="O590" s="183">
        <v>5</v>
      </c>
      <c r="P590" s="183" t="s">
        <v>177</v>
      </c>
      <c r="Q590" s="467"/>
    </row>
    <row r="591" spans="1:17" ht="10.5">
      <c r="A591" s="174" t="s">
        <v>9772</v>
      </c>
      <c r="B591" s="174" t="s">
        <v>9773</v>
      </c>
      <c r="C591" s="174" t="s">
        <v>9774</v>
      </c>
      <c r="D591" s="174"/>
      <c r="E591" s="174" t="s">
        <v>220</v>
      </c>
      <c r="F591" s="174"/>
      <c r="G591" s="173" t="s">
        <v>4177</v>
      </c>
      <c r="H591" s="174" t="s">
        <v>9775</v>
      </c>
      <c r="I591" s="188" t="s">
        <v>182</v>
      </c>
      <c r="J591" s="188" t="s">
        <v>9147</v>
      </c>
      <c r="K591" s="188"/>
      <c r="L591" s="188" t="s">
        <v>169</v>
      </c>
      <c r="M591" s="370">
        <v>4</v>
      </c>
      <c r="N591" s="472"/>
      <c r="O591" s="183">
        <v>5</v>
      </c>
      <c r="P591" s="183" t="s">
        <v>177</v>
      </c>
      <c r="Q591" s="467"/>
    </row>
    <row r="592" spans="1:17" ht="10.5">
      <c r="A592" s="174" t="s">
        <v>9776</v>
      </c>
      <c r="B592" s="174" t="s">
        <v>9777</v>
      </c>
      <c r="C592" s="174" t="s">
        <v>9778</v>
      </c>
      <c r="D592" s="174"/>
      <c r="E592" s="174" t="s">
        <v>220</v>
      </c>
      <c r="F592" s="174"/>
      <c r="G592" s="173" t="s">
        <v>4177</v>
      </c>
      <c r="H592" s="174" t="s">
        <v>9779</v>
      </c>
      <c r="I592" s="188" t="s">
        <v>182</v>
      </c>
      <c r="J592" s="188" t="s">
        <v>9147</v>
      </c>
      <c r="K592" s="188"/>
      <c r="L592" s="188" t="s">
        <v>169</v>
      </c>
      <c r="M592" s="370">
        <v>4</v>
      </c>
      <c r="N592" s="472"/>
      <c r="O592" s="183">
        <v>5</v>
      </c>
      <c r="P592" s="183" t="s">
        <v>177</v>
      </c>
      <c r="Q592" s="467"/>
    </row>
    <row r="593" spans="1:17" ht="10.5">
      <c r="A593" s="174" t="s">
        <v>9780</v>
      </c>
      <c r="B593" s="174" t="s">
        <v>9781</v>
      </c>
      <c r="C593" s="174" t="s">
        <v>9782</v>
      </c>
      <c r="D593" s="174"/>
      <c r="E593" s="174" t="s">
        <v>220</v>
      </c>
      <c r="F593" s="174"/>
      <c r="G593" s="173" t="s">
        <v>4177</v>
      </c>
      <c r="H593" s="174" t="s">
        <v>9783</v>
      </c>
      <c r="I593" s="188" t="s">
        <v>182</v>
      </c>
      <c r="J593" s="188" t="s">
        <v>9147</v>
      </c>
      <c r="K593" s="188"/>
      <c r="L593" s="188" t="s">
        <v>169</v>
      </c>
      <c r="M593" s="370">
        <v>4</v>
      </c>
      <c r="N593" s="472"/>
      <c r="O593" s="183">
        <v>5</v>
      </c>
      <c r="P593" s="183" t="s">
        <v>177</v>
      </c>
      <c r="Q593" s="467"/>
    </row>
    <row r="594" spans="1:17" ht="10.5">
      <c r="A594" s="174" t="s">
        <v>9784</v>
      </c>
      <c r="B594" s="174" t="s">
        <v>9785</v>
      </c>
      <c r="C594" s="174" t="s">
        <v>9786</v>
      </c>
      <c r="D594" s="174"/>
      <c r="E594" s="174" t="s">
        <v>220</v>
      </c>
      <c r="F594" s="174"/>
      <c r="G594" s="173" t="s">
        <v>4177</v>
      </c>
      <c r="H594" s="174" t="s">
        <v>9787</v>
      </c>
      <c r="I594" s="188" t="s">
        <v>182</v>
      </c>
      <c r="J594" s="188" t="s">
        <v>9147</v>
      </c>
      <c r="K594" s="188"/>
      <c r="L594" s="188" t="s">
        <v>169</v>
      </c>
      <c r="M594" s="370">
        <v>4</v>
      </c>
      <c r="N594" s="472"/>
      <c r="O594" s="183">
        <v>5</v>
      </c>
      <c r="P594" s="183" t="s">
        <v>177</v>
      </c>
      <c r="Q594" s="467"/>
    </row>
    <row r="595" spans="1:17" ht="10.5">
      <c r="A595" s="174" t="s">
        <v>9788</v>
      </c>
      <c r="B595" s="174" t="s">
        <v>9789</v>
      </c>
      <c r="C595" s="174" t="s">
        <v>9790</v>
      </c>
      <c r="D595" s="174"/>
      <c r="E595" s="174" t="s">
        <v>220</v>
      </c>
      <c r="F595" s="174"/>
      <c r="G595" s="173" t="s">
        <v>4177</v>
      </c>
      <c r="H595" s="174" t="s">
        <v>9791</v>
      </c>
      <c r="I595" s="188" t="s">
        <v>182</v>
      </c>
      <c r="J595" s="188" t="s">
        <v>9147</v>
      </c>
      <c r="K595" s="188"/>
      <c r="L595" s="188" t="s">
        <v>169</v>
      </c>
      <c r="M595" s="370">
        <v>4</v>
      </c>
      <c r="N595" s="472"/>
      <c r="O595" s="183">
        <v>5</v>
      </c>
      <c r="P595" s="183" t="s">
        <v>177</v>
      </c>
      <c r="Q595" s="467"/>
    </row>
    <row r="596" spans="1:17" ht="10.5">
      <c r="A596" s="174" t="s">
        <v>9792</v>
      </c>
      <c r="B596" s="174" t="s">
        <v>9793</v>
      </c>
      <c r="C596" s="174" t="s">
        <v>9794</v>
      </c>
      <c r="D596" s="174"/>
      <c r="E596" s="174" t="s">
        <v>220</v>
      </c>
      <c r="F596" s="174"/>
      <c r="G596" s="173" t="s">
        <v>4177</v>
      </c>
      <c r="H596" s="174" t="s">
        <v>9795</v>
      </c>
      <c r="I596" s="188" t="s">
        <v>182</v>
      </c>
      <c r="J596" s="188" t="s">
        <v>9147</v>
      </c>
      <c r="K596" s="188"/>
      <c r="L596" s="188" t="s">
        <v>169</v>
      </c>
      <c r="M596" s="370">
        <v>4</v>
      </c>
      <c r="N596" s="472"/>
      <c r="O596" s="183">
        <v>5</v>
      </c>
      <c r="P596" s="183" t="s">
        <v>177</v>
      </c>
      <c r="Q596" s="467"/>
    </row>
    <row r="597" spans="1:17" ht="10.5">
      <c r="A597" s="174" t="s">
        <v>9796</v>
      </c>
      <c r="B597" s="174" t="s">
        <v>9797</v>
      </c>
      <c r="C597" s="174" t="s">
        <v>9798</v>
      </c>
      <c r="D597" s="174"/>
      <c r="E597" s="174" t="s">
        <v>220</v>
      </c>
      <c r="F597" s="174"/>
      <c r="G597" s="173" t="s">
        <v>4177</v>
      </c>
      <c r="H597" s="174" t="s">
        <v>9799</v>
      </c>
      <c r="I597" s="188" t="s">
        <v>182</v>
      </c>
      <c r="J597" s="188" t="s">
        <v>9147</v>
      </c>
      <c r="K597" s="188"/>
      <c r="L597" s="188" t="s">
        <v>169</v>
      </c>
      <c r="M597" s="370">
        <v>4</v>
      </c>
      <c r="N597" s="472"/>
      <c r="O597" s="183">
        <v>5</v>
      </c>
      <c r="P597" s="183" t="s">
        <v>177</v>
      </c>
      <c r="Q597" s="467"/>
    </row>
    <row r="598" spans="1:17" ht="10.5">
      <c r="A598" s="174" t="s">
        <v>9800</v>
      </c>
      <c r="B598" s="174" t="s">
        <v>9801</v>
      </c>
      <c r="C598" s="174" t="s">
        <v>9802</v>
      </c>
      <c r="D598" s="174"/>
      <c r="E598" s="174" t="s">
        <v>220</v>
      </c>
      <c r="F598" s="174"/>
      <c r="G598" s="173" t="s">
        <v>4177</v>
      </c>
      <c r="H598" s="174" t="s">
        <v>9803</v>
      </c>
      <c r="I598" s="188" t="s">
        <v>182</v>
      </c>
      <c r="J598" s="188" t="s">
        <v>9147</v>
      </c>
      <c r="K598" s="188"/>
      <c r="L598" s="188" t="s">
        <v>169</v>
      </c>
      <c r="M598" s="370">
        <v>4</v>
      </c>
      <c r="N598" s="472"/>
      <c r="O598" s="183">
        <v>5</v>
      </c>
      <c r="P598" s="183" t="s">
        <v>177</v>
      </c>
      <c r="Q598" s="467"/>
    </row>
    <row r="599" spans="1:17" ht="10.5">
      <c r="A599" s="174" t="s">
        <v>9804</v>
      </c>
      <c r="B599" s="174" t="s">
        <v>9805</v>
      </c>
      <c r="C599" s="174" t="s">
        <v>9806</v>
      </c>
      <c r="D599" s="174"/>
      <c r="E599" s="174" t="s">
        <v>220</v>
      </c>
      <c r="F599" s="174"/>
      <c r="G599" s="173" t="s">
        <v>4177</v>
      </c>
      <c r="H599" s="174" t="s">
        <v>9807</v>
      </c>
      <c r="I599" s="188" t="s">
        <v>182</v>
      </c>
      <c r="J599" s="188" t="s">
        <v>9147</v>
      </c>
      <c r="K599" s="188"/>
      <c r="L599" s="188" t="s">
        <v>169</v>
      </c>
      <c r="M599" s="370">
        <v>4</v>
      </c>
      <c r="N599" s="472"/>
      <c r="O599" s="183">
        <v>5</v>
      </c>
      <c r="P599" s="183" t="s">
        <v>177</v>
      </c>
      <c r="Q599" s="467"/>
    </row>
    <row r="600" spans="1:17" ht="10.5">
      <c r="A600" s="174" t="s">
        <v>9808</v>
      </c>
      <c r="B600" s="174" t="s">
        <v>9809</v>
      </c>
      <c r="C600" s="174" t="s">
        <v>9810</v>
      </c>
      <c r="D600" s="174"/>
      <c r="E600" s="174" t="s">
        <v>220</v>
      </c>
      <c r="F600" s="174"/>
      <c r="G600" s="173" t="s">
        <v>4177</v>
      </c>
      <c r="H600" s="174" t="s">
        <v>9811</v>
      </c>
      <c r="I600" s="188" t="s">
        <v>182</v>
      </c>
      <c r="J600" s="188" t="s">
        <v>9147</v>
      </c>
      <c r="K600" s="188"/>
      <c r="L600" s="188" t="s">
        <v>169</v>
      </c>
      <c r="M600" s="370">
        <v>4</v>
      </c>
      <c r="N600" s="472"/>
      <c r="O600" s="183">
        <v>5</v>
      </c>
      <c r="P600" s="183" t="s">
        <v>177</v>
      </c>
      <c r="Q600" s="467"/>
    </row>
    <row r="601" spans="1:17" ht="10.5">
      <c r="A601" s="174" t="s">
        <v>9812</v>
      </c>
      <c r="B601" s="174" t="s">
        <v>9813</v>
      </c>
      <c r="C601" s="174" t="s">
        <v>9814</v>
      </c>
      <c r="D601" s="174"/>
      <c r="E601" s="174" t="s">
        <v>220</v>
      </c>
      <c r="F601" s="174"/>
      <c r="G601" s="173" t="s">
        <v>4177</v>
      </c>
      <c r="H601" s="174" t="s">
        <v>9815</v>
      </c>
      <c r="I601" s="188" t="s">
        <v>182</v>
      </c>
      <c r="J601" s="188" t="s">
        <v>9147</v>
      </c>
      <c r="K601" s="188"/>
      <c r="L601" s="188" t="s">
        <v>169</v>
      </c>
      <c r="M601" s="370">
        <v>4</v>
      </c>
      <c r="N601" s="472"/>
      <c r="O601" s="183">
        <v>5</v>
      </c>
      <c r="P601" s="183" t="s">
        <v>177</v>
      </c>
      <c r="Q601" s="467"/>
    </row>
    <row r="602" spans="1:17" ht="10.5">
      <c r="A602" s="174" t="s">
        <v>9816</v>
      </c>
      <c r="B602" s="174" t="s">
        <v>9817</v>
      </c>
      <c r="C602" s="174" t="s">
        <v>9818</v>
      </c>
      <c r="D602" s="174"/>
      <c r="E602" s="174" t="s">
        <v>220</v>
      </c>
      <c r="F602" s="174"/>
      <c r="G602" s="173" t="s">
        <v>4177</v>
      </c>
      <c r="H602" s="174" t="s">
        <v>9819</v>
      </c>
      <c r="I602" s="188" t="s">
        <v>182</v>
      </c>
      <c r="J602" s="188" t="s">
        <v>9147</v>
      </c>
      <c r="K602" s="188"/>
      <c r="L602" s="188" t="s">
        <v>169</v>
      </c>
      <c r="M602" s="370">
        <v>4</v>
      </c>
      <c r="N602" s="472"/>
      <c r="O602" s="183">
        <v>5</v>
      </c>
      <c r="P602" s="183" t="s">
        <v>177</v>
      </c>
      <c r="Q602" s="467"/>
    </row>
    <row r="603" spans="1:17" ht="10.5">
      <c r="A603" s="174" t="s">
        <v>9820</v>
      </c>
      <c r="B603" s="174" t="s">
        <v>9821</v>
      </c>
      <c r="C603" s="174" t="s">
        <v>9822</v>
      </c>
      <c r="D603" s="174"/>
      <c r="E603" s="174" t="s">
        <v>220</v>
      </c>
      <c r="F603" s="174"/>
      <c r="G603" s="173" t="s">
        <v>4177</v>
      </c>
      <c r="H603" s="174" t="s">
        <v>9823</v>
      </c>
      <c r="I603" s="188" t="s">
        <v>182</v>
      </c>
      <c r="J603" s="188" t="s">
        <v>9147</v>
      </c>
      <c r="K603" s="188"/>
      <c r="L603" s="188" t="s">
        <v>169</v>
      </c>
      <c r="M603" s="370">
        <v>4</v>
      </c>
      <c r="N603" s="472"/>
      <c r="O603" s="183">
        <v>5</v>
      </c>
      <c r="P603" s="183" t="s">
        <v>177</v>
      </c>
      <c r="Q603" s="467"/>
    </row>
    <row r="604" spans="1:17" ht="10.5">
      <c r="A604" s="174" t="s">
        <v>9824</v>
      </c>
      <c r="B604" s="174" t="s">
        <v>9825</v>
      </c>
      <c r="C604" s="174" t="s">
        <v>9826</v>
      </c>
      <c r="D604" s="174"/>
      <c r="E604" s="174" t="s">
        <v>220</v>
      </c>
      <c r="F604" s="174"/>
      <c r="G604" s="173" t="s">
        <v>4177</v>
      </c>
      <c r="H604" s="174" t="s">
        <v>9827</v>
      </c>
      <c r="I604" s="188" t="s">
        <v>182</v>
      </c>
      <c r="J604" s="188" t="s">
        <v>9147</v>
      </c>
      <c r="K604" s="188"/>
      <c r="L604" s="188" t="s">
        <v>169</v>
      </c>
      <c r="M604" s="370">
        <v>4</v>
      </c>
      <c r="N604" s="472"/>
      <c r="O604" s="183">
        <v>5</v>
      </c>
      <c r="P604" s="183" t="s">
        <v>177</v>
      </c>
      <c r="Q604" s="467"/>
    </row>
    <row r="605" spans="1:17" ht="10.5">
      <c r="A605" s="174" t="s">
        <v>9828</v>
      </c>
      <c r="B605" s="174" t="s">
        <v>9829</v>
      </c>
      <c r="C605" s="174" t="s">
        <v>9830</v>
      </c>
      <c r="D605" s="174"/>
      <c r="E605" s="174" t="s">
        <v>220</v>
      </c>
      <c r="F605" s="174"/>
      <c r="G605" s="173" t="s">
        <v>4177</v>
      </c>
      <c r="H605" s="174" t="s">
        <v>9831</v>
      </c>
      <c r="I605" s="188" t="s">
        <v>182</v>
      </c>
      <c r="J605" s="188" t="s">
        <v>9147</v>
      </c>
      <c r="K605" s="188"/>
      <c r="L605" s="188" t="s">
        <v>169</v>
      </c>
      <c r="M605" s="370">
        <v>4</v>
      </c>
      <c r="N605" s="472"/>
      <c r="O605" s="183">
        <v>5</v>
      </c>
      <c r="P605" s="183" t="s">
        <v>177</v>
      </c>
      <c r="Q605" s="467"/>
    </row>
    <row r="606" spans="1:17" ht="10.5">
      <c r="A606" s="174" t="s">
        <v>9832</v>
      </c>
      <c r="B606" s="174" t="s">
        <v>9833</v>
      </c>
      <c r="C606" s="174" t="s">
        <v>9834</v>
      </c>
      <c r="D606" s="174"/>
      <c r="E606" s="174" t="s">
        <v>220</v>
      </c>
      <c r="F606" s="174"/>
      <c r="G606" s="173" t="s">
        <v>4177</v>
      </c>
      <c r="H606" s="174" t="s">
        <v>9835</v>
      </c>
      <c r="I606" s="188" t="s">
        <v>182</v>
      </c>
      <c r="J606" s="188" t="s">
        <v>9147</v>
      </c>
      <c r="K606" s="188"/>
      <c r="L606" s="188" t="s">
        <v>169</v>
      </c>
      <c r="M606" s="370">
        <v>4</v>
      </c>
      <c r="N606" s="472"/>
      <c r="O606" s="183">
        <v>5</v>
      </c>
      <c r="P606" s="183" t="s">
        <v>177</v>
      </c>
      <c r="Q606" s="467"/>
    </row>
    <row r="607" spans="1:17" ht="10.5">
      <c r="A607" s="174" t="s">
        <v>9836</v>
      </c>
      <c r="B607" s="174" t="s">
        <v>9837</v>
      </c>
      <c r="C607" s="174" t="s">
        <v>9838</v>
      </c>
      <c r="D607" s="174"/>
      <c r="E607" s="174" t="s">
        <v>220</v>
      </c>
      <c r="F607" s="174"/>
      <c r="G607" s="173" t="s">
        <v>4177</v>
      </c>
      <c r="H607" s="174" t="s">
        <v>9839</v>
      </c>
      <c r="I607" s="188" t="s">
        <v>182</v>
      </c>
      <c r="J607" s="188" t="s">
        <v>9147</v>
      </c>
      <c r="K607" s="188"/>
      <c r="L607" s="188" t="s">
        <v>169</v>
      </c>
      <c r="M607" s="370">
        <v>4</v>
      </c>
      <c r="N607" s="472"/>
      <c r="O607" s="183">
        <v>5</v>
      </c>
      <c r="P607" s="183" t="s">
        <v>177</v>
      </c>
      <c r="Q607" s="467"/>
    </row>
    <row r="608" spans="1:17" ht="10.5">
      <c r="A608" s="174" t="s">
        <v>9840</v>
      </c>
      <c r="B608" s="174" t="s">
        <v>9841</v>
      </c>
      <c r="C608" s="174" t="s">
        <v>9842</v>
      </c>
      <c r="D608" s="174"/>
      <c r="E608" s="174" t="s">
        <v>220</v>
      </c>
      <c r="F608" s="174"/>
      <c r="G608" s="173" t="s">
        <v>4177</v>
      </c>
      <c r="H608" s="174" t="s">
        <v>9843</v>
      </c>
      <c r="I608" s="188" t="s">
        <v>182</v>
      </c>
      <c r="J608" s="188" t="s">
        <v>9147</v>
      </c>
      <c r="K608" s="188"/>
      <c r="L608" s="188" t="s">
        <v>169</v>
      </c>
      <c r="M608" s="370">
        <v>4</v>
      </c>
      <c r="N608" s="472"/>
      <c r="O608" s="183">
        <v>5</v>
      </c>
      <c r="P608" s="183" t="s">
        <v>177</v>
      </c>
      <c r="Q608" s="467"/>
    </row>
    <row r="609" spans="1:17" ht="20">
      <c r="A609" s="174" t="s">
        <v>9844</v>
      </c>
      <c r="B609" s="174" t="s">
        <v>9845</v>
      </c>
      <c r="C609" s="174" t="s">
        <v>9846</v>
      </c>
      <c r="D609" s="174"/>
      <c r="E609" s="174" t="s">
        <v>220</v>
      </c>
      <c r="F609" s="174"/>
      <c r="G609" s="173" t="s">
        <v>2062</v>
      </c>
      <c r="H609" s="174" t="s">
        <v>9847</v>
      </c>
      <c r="I609" s="188" t="s">
        <v>182</v>
      </c>
      <c r="J609" s="188" t="s">
        <v>9848</v>
      </c>
      <c r="K609" s="188"/>
      <c r="L609" s="188" t="s">
        <v>169</v>
      </c>
      <c r="M609" s="370">
        <v>4</v>
      </c>
      <c r="N609" s="472"/>
      <c r="O609" s="183">
        <v>5</v>
      </c>
      <c r="P609" s="183" t="s">
        <v>177</v>
      </c>
      <c r="Q609" s="467"/>
    </row>
    <row r="610" spans="1:17" ht="10.5">
      <c r="A610" s="174" t="s">
        <v>9849</v>
      </c>
      <c r="B610" s="174" t="s">
        <v>9850</v>
      </c>
      <c r="C610" s="174" t="s">
        <v>9851</v>
      </c>
      <c r="D610" s="174"/>
      <c r="E610" s="174" t="s">
        <v>220</v>
      </c>
      <c r="F610" s="174"/>
      <c r="G610" s="173" t="s">
        <v>2062</v>
      </c>
      <c r="H610" s="174" t="s">
        <v>9852</v>
      </c>
      <c r="I610" s="188" t="s">
        <v>182</v>
      </c>
      <c r="J610" s="188" t="s">
        <v>9853</v>
      </c>
      <c r="K610" s="188"/>
      <c r="L610" s="188" t="s">
        <v>169</v>
      </c>
      <c r="M610" s="370">
        <v>4</v>
      </c>
      <c r="N610" s="472"/>
      <c r="O610" s="183">
        <v>5</v>
      </c>
      <c r="P610" s="183" t="s">
        <v>177</v>
      </c>
      <c r="Q610" s="467"/>
    </row>
    <row r="611" spans="1:17" ht="10.5">
      <c r="A611" s="174" t="s">
        <v>9854</v>
      </c>
      <c r="B611" s="174" t="s">
        <v>9855</v>
      </c>
      <c r="C611" s="174" t="s">
        <v>9856</v>
      </c>
      <c r="D611" s="174"/>
      <c r="E611" s="174" t="s">
        <v>220</v>
      </c>
      <c r="F611" s="174"/>
      <c r="G611" s="173" t="s">
        <v>2062</v>
      </c>
      <c r="H611" s="174" t="s">
        <v>9857</v>
      </c>
      <c r="I611" s="188" t="s">
        <v>182</v>
      </c>
      <c r="J611" s="188" t="s">
        <v>9853</v>
      </c>
      <c r="K611" s="188"/>
      <c r="L611" s="188" t="s">
        <v>169</v>
      </c>
      <c r="M611" s="370">
        <v>4</v>
      </c>
      <c r="N611" s="472"/>
      <c r="O611" s="183">
        <v>5</v>
      </c>
      <c r="P611" s="183" t="s">
        <v>177</v>
      </c>
      <c r="Q611" s="467"/>
    </row>
    <row r="612" spans="1:17" ht="10.5">
      <c r="A612" s="174" t="s">
        <v>9858</v>
      </c>
      <c r="B612" s="174" t="s">
        <v>9859</v>
      </c>
      <c r="C612" s="174" t="s">
        <v>9860</v>
      </c>
      <c r="D612" s="174"/>
      <c r="E612" s="174" t="s">
        <v>220</v>
      </c>
      <c r="F612" s="174"/>
      <c r="G612" s="173" t="s">
        <v>2062</v>
      </c>
      <c r="H612" s="174" t="s">
        <v>9861</v>
      </c>
      <c r="I612" s="188" t="s">
        <v>182</v>
      </c>
      <c r="J612" s="188" t="s">
        <v>9853</v>
      </c>
      <c r="K612" s="188"/>
      <c r="L612" s="188" t="s">
        <v>169</v>
      </c>
      <c r="M612" s="370">
        <v>4</v>
      </c>
      <c r="N612" s="472"/>
      <c r="O612" s="183">
        <v>5</v>
      </c>
      <c r="P612" s="183" t="s">
        <v>177</v>
      </c>
      <c r="Q612" s="467"/>
    </row>
    <row r="613" spans="1:17" ht="10.5">
      <c r="A613" s="174" t="s">
        <v>9862</v>
      </c>
      <c r="B613" s="174" t="s">
        <v>9863</v>
      </c>
      <c r="C613" s="174" t="s">
        <v>9864</v>
      </c>
      <c r="D613" s="174"/>
      <c r="E613" s="174" t="s">
        <v>220</v>
      </c>
      <c r="F613" s="174"/>
      <c r="G613" s="173" t="s">
        <v>2062</v>
      </c>
      <c r="H613" s="174" t="s">
        <v>9865</v>
      </c>
      <c r="I613" s="188" t="s">
        <v>182</v>
      </c>
      <c r="J613" s="188" t="s">
        <v>9853</v>
      </c>
      <c r="K613" s="188"/>
      <c r="L613" s="188" t="s">
        <v>169</v>
      </c>
      <c r="M613" s="370">
        <v>4</v>
      </c>
      <c r="N613" s="472"/>
      <c r="O613" s="183">
        <v>5</v>
      </c>
      <c r="P613" s="183" t="s">
        <v>177</v>
      </c>
      <c r="Q613" s="467"/>
    </row>
    <row r="614" spans="1:17" ht="10.5">
      <c r="A614" s="174" t="s">
        <v>9866</v>
      </c>
      <c r="B614" s="174" t="s">
        <v>9867</v>
      </c>
      <c r="C614" s="174" t="s">
        <v>9868</v>
      </c>
      <c r="D614" s="174"/>
      <c r="E614" s="174" t="s">
        <v>220</v>
      </c>
      <c r="F614" s="174"/>
      <c r="G614" s="173" t="s">
        <v>7935</v>
      </c>
      <c r="H614" s="174" t="s">
        <v>9869</v>
      </c>
      <c r="I614" s="188" t="s">
        <v>182</v>
      </c>
      <c r="J614" s="188" t="s">
        <v>9853</v>
      </c>
      <c r="K614" s="188"/>
      <c r="L614" s="188" t="s">
        <v>169</v>
      </c>
      <c r="M614" s="370">
        <v>4</v>
      </c>
      <c r="N614" s="472"/>
      <c r="O614" s="183">
        <v>5</v>
      </c>
      <c r="P614" s="183" t="s">
        <v>177</v>
      </c>
      <c r="Q614" s="467"/>
    </row>
    <row r="615" spans="1:17" ht="10.5">
      <c r="A615" s="174" t="s">
        <v>9870</v>
      </c>
      <c r="B615" s="174" t="s">
        <v>9871</v>
      </c>
      <c r="C615" s="174" t="s">
        <v>9872</v>
      </c>
      <c r="D615" s="174"/>
      <c r="E615" s="174" t="s">
        <v>220</v>
      </c>
      <c r="F615" s="174"/>
      <c r="G615" s="173" t="s">
        <v>2062</v>
      </c>
      <c r="H615" s="174" t="s">
        <v>9873</v>
      </c>
      <c r="I615" s="188" t="s">
        <v>182</v>
      </c>
      <c r="J615" s="188" t="s">
        <v>9853</v>
      </c>
      <c r="K615" s="188"/>
      <c r="L615" s="188" t="s">
        <v>169</v>
      </c>
      <c r="M615" s="370">
        <v>4</v>
      </c>
      <c r="N615" s="472"/>
      <c r="O615" s="183">
        <v>5</v>
      </c>
      <c r="P615" s="183" t="s">
        <v>177</v>
      </c>
      <c r="Q615" s="467"/>
    </row>
    <row r="616" spans="1:17" ht="10.5">
      <c r="A616" s="174" t="s">
        <v>9874</v>
      </c>
      <c r="B616" s="174" t="s">
        <v>9875</v>
      </c>
      <c r="C616" s="174" t="s">
        <v>9876</v>
      </c>
      <c r="D616" s="174"/>
      <c r="E616" s="174" t="s">
        <v>220</v>
      </c>
      <c r="F616" s="174"/>
      <c r="G616" s="173" t="s">
        <v>8230</v>
      </c>
      <c r="H616" s="174" t="s">
        <v>9877</v>
      </c>
      <c r="I616" s="188" t="s">
        <v>182</v>
      </c>
      <c r="J616" s="188" t="s">
        <v>9142</v>
      </c>
      <c r="K616" s="188"/>
      <c r="L616" s="188" t="s">
        <v>169</v>
      </c>
      <c r="M616" s="370">
        <v>4</v>
      </c>
      <c r="N616" s="472"/>
      <c r="O616" s="183">
        <v>5</v>
      </c>
      <c r="P616" s="183" t="s">
        <v>177</v>
      </c>
      <c r="Q616" s="467"/>
    </row>
    <row r="617" spans="1:17" ht="10.5">
      <c r="A617" s="174" t="s">
        <v>9878</v>
      </c>
      <c r="B617" s="174" t="s">
        <v>9879</v>
      </c>
      <c r="C617" s="174" t="s">
        <v>9880</v>
      </c>
      <c r="D617" s="174"/>
      <c r="E617" s="174" t="s">
        <v>220</v>
      </c>
      <c r="F617" s="174"/>
      <c r="G617" s="173" t="s">
        <v>8230</v>
      </c>
      <c r="H617" s="174" t="s">
        <v>9881</v>
      </c>
      <c r="I617" s="188" t="s">
        <v>182</v>
      </c>
      <c r="J617" s="188" t="s">
        <v>9882</v>
      </c>
      <c r="K617" s="188"/>
      <c r="L617" s="188" t="s">
        <v>169</v>
      </c>
      <c r="M617" s="370">
        <v>4</v>
      </c>
      <c r="N617" s="472"/>
      <c r="O617" s="183">
        <v>5</v>
      </c>
      <c r="P617" s="183" t="s">
        <v>177</v>
      </c>
      <c r="Q617" s="467"/>
    </row>
    <row r="618" spans="1:17" ht="10.5">
      <c r="A618" s="174" t="s">
        <v>9883</v>
      </c>
      <c r="B618" s="174" t="s">
        <v>9884</v>
      </c>
      <c r="C618" s="174" t="s">
        <v>9885</v>
      </c>
      <c r="D618" s="174"/>
      <c r="E618" s="174" t="s">
        <v>220</v>
      </c>
      <c r="F618" s="174"/>
      <c r="G618" s="173" t="s">
        <v>8230</v>
      </c>
      <c r="H618" s="174" t="s">
        <v>9886</v>
      </c>
      <c r="I618" s="188" t="s">
        <v>182</v>
      </c>
      <c r="J618" s="188" t="s">
        <v>9882</v>
      </c>
      <c r="K618" s="188"/>
      <c r="L618" s="188" t="s">
        <v>169</v>
      </c>
      <c r="M618" s="370">
        <v>4</v>
      </c>
      <c r="N618" s="472"/>
      <c r="O618" s="183">
        <v>5</v>
      </c>
      <c r="P618" s="183" t="s">
        <v>177</v>
      </c>
      <c r="Q618" s="467"/>
    </row>
    <row r="619" spans="1:17" ht="10.5">
      <c r="A619" s="174" t="s">
        <v>9887</v>
      </c>
      <c r="B619" s="174" t="s">
        <v>9888</v>
      </c>
      <c r="C619" s="174" t="s">
        <v>9889</v>
      </c>
      <c r="D619" s="174"/>
      <c r="E619" s="174" t="s">
        <v>220</v>
      </c>
      <c r="F619" s="174"/>
      <c r="G619" s="173" t="s">
        <v>8230</v>
      </c>
      <c r="H619" s="174" t="s">
        <v>9890</v>
      </c>
      <c r="I619" s="188" t="s">
        <v>182</v>
      </c>
      <c r="J619" s="188" t="s">
        <v>9882</v>
      </c>
      <c r="K619" s="188"/>
      <c r="L619" s="188" t="s">
        <v>169</v>
      </c>
      <c r="M619" s="370">
        <v>4</v>
      </c>
      <c r="N619" s="472"/>
      <c r="O619" s="183">
        <v>5</v>
      </c>
      <c r="P619" s="183" t="s">
        <v>177</v>
      </c>
      <c r="Q619" s="467"/>
    </row>
    <row r="620" spans="1:17" ht="10.5">
      <c r="A620" s="174" t="s">
        <v>9891</v>
      </c>
      <c r="B620" s="174" t="s">
        <v>9892</v>
      </c>
      <c r="C620" s="174" t="s">
        <v>9893</v>
      </c>
      <c r="D620" s="174"/>
      <c r="E620" s="174" t="s">
        <v>220</v>
      </c>
      <c r="F620" s="174"/>
      <c r="G620" s="173" t="s">
        <v>8230</v>
      </c>
      <c r="H620" s="174" t="s">
        <v>9894</v>
      </c>
      <c r="I620" s="188" t="s">
        <v>182</v>
      </c>
      <c r="J620" s="188" t="s">
        <v>9882</v>
      </c>
      <c r="K620" s="188"/>
      <c r="L620" s="188" t="s">
        <v>169</v>
      </c>
      <c r="M620" s="370">
        <v>4</v>
      </c>
      <c r="N620" s="472"/>
      <c r="O620" s="183">
        <v>5</v>
      </c>
      <c r="P620" s="183" t="s">
        <v>177</v>
      </c>
      <c r="Q620" s="467"/>
    </row>
    <row r="621" spans="1:17" ht="10.5">
      <c r="A621" s="174" t="s">
        <v>9895</v>
      </c>
      <c r="B621" s="174" t="s">
        <v>9896</v>
      </c>
      <c r="C621" s="174" t="s">
        <v>9897</v>
      </c>
      <c r="D621" s="174"/>
      <c r="E621" s="174" t="s">
        <v>220</v>
      </c>
      <c r="F621" s="174"/>
      <c r="G621" s="173" t="s">
        <v>8230</v>
      </c>
      <c r="H621" s="174" t="s">
        <v>9898</v>
      </c>
      <c r="I621" s="188" t="s">
        <v>182</v>
      </c>
      <c r="J621" s="188" t="s">
        <v>9882</v>
      </c>
      <c r="K621" s="188"/>
      <c r="L621" s="188" t="s">
        <v>169</v>
      </c>
      <c r="M621" s="370">
        <v>4</v>
      </c>
      <c r="N621" s="472"/>
      <c r="O621" s="183">
        <v>5</v>
      </c>
      <c r="P621" s="183" t="s">
        <v>177</v>
      </c>
      <c r="Q621" s="467"/>
    </row>
    <row r="622" spans="1:17" ht="10.5">
      <c r="A622" s="174" t="s">
        <v>9899</v>
      </c>
      <c r="B622" s="174" t="s">
        <v>9900</v>
      </c>
      <c r="C622" s="174" t="s">
        <v>9901</v>
      </c>
      <c r="D622" s="174"/>
      <c r="E622" s="174" t="s">
        <v>220</v>
      </c>
      <c r="F622" s="174"/>
      <c r="G622" s="173" t="s">
        <v>8230</v>
      </c>
      <c r="H622" s="174" t="s">
        <v>9902</v>
      </c>
      <c r="I622" s="188" t="s">
        <v>182</v>
      </c>
      <c r="J622" s="188" t="s">
        <v>9882</v>
      </c>
      <c r="K622" s="188"/>
      <c r="L622" s="188" t="s">
        <v>169</v>
      </c>
      <c r="M622" s="370">
        <v>4</v>
      </c>
      <c r="N622" s="472"/>
      <c r="O622" s="183">
        <v>5</v>
      </c>
      <c r="P622" s="183" t="s">
        <v>177</v>
      </c>
      <c r="Q622" s="467"/>
    </row>
    <row r="623" spans="1:17" ht="10.5">
      <c r="A623" s="174" t="s">
        <v>9903</v>
      </c>
      <c r="B623" s="174" t="s">
        <v>9904</v>
      </c>
      <c r="C623" s="174" t="s">
        <v>9905</v>
      </c>
      <c r="D623" s="174"/>
      <c r="E623" s="174" t="s">
        <v>220</v>
      </c>
      <c r="F623" s="174"/>
      <c r="G623" s="173" t="s">
        <v>8230</v>
      </c>
      <c r="H623" s="174" t="s">
        <v>9906</v>
      </c>
      <c r="I623" s="188" t="s">
        <v>182</v>
      </c>
      <c r="J623" s="188" t="s">
        <v>9882</v>
      </c>
      <c r="K623" s="188"/>
      <c r="L623" s="188" t="s">
        <v>169</v>
      </c>
      <c r="M623" s="370">
        <v>4</v>
      </c>
      <c r="N623" s="472"/>
      <c r="O623" s="183">
        <v>5</v>
      </c>
      <c r="P623" s="183" t="s">
        <v>177</v>
      </c>
      <c r="Q623" s="467"/>
    </row>
    <row r="624" spans="1:17" ht="10.5">
      <c r="A624" s="174" t="s">
        <v>9907</v>
      </c>
      <c r="B624" s="174" t="s">
        <v>9908</v>
      </c>
      <c r="C624" s="174" t="s">
        <v>9909</v>
      </c>
      <c r="D624" s="174"/>
      <c r="E624" s="174" t="s">
        <v>220</v>
      </c>
      <c r="F624" s="174"/>
      <c r="G624" s="173" t="s">
        <v>8230</v>
      </c>
      <c r="H624" s="174" t="s">
        <v>9910</v>
      </c>
      <c r="I624" s="188" t="s">
        <v>182</v>
      </c>
      <c r="J624" s="188" t="s">
        <v>9882</v>
      </c>
      <c r="K624" s="188"/>
      <c r="L624" s="188" t="s">
        <v>169</v>
      </c>
      <c r="M624" s="370">
        <v>4</v>
      </c>
      <c r="N624" s="472"/>
      <c r="O624" s="183">
        <v>5</v>
      </c>
      <c r="P624" s="183" t="s">
        <v>177</v>
      </c>
      <c r="Q624" s="467"/>
    </row>
    <row r="625" spans="1:17" ht="10.5">
      <c r="A625" s="174" t="s">
        <v>9911</v>
      </c>
      <c r="B625" s="174" t="s">
        <v>9912</v>
      </c>
      <c r="C625" s="174" t="s">
        <v>9913</v>
      </c>
      <c r="D625" s="174"/>
      <c r="E625" s="174" t="s">
        <v>220</v>
      </c>
      <c r="F625" s="174"/>
      <c r="G625" s="173" t="s">
        <v>8230</v>
      </c>
      <c r="H625" s="174" t="s">
        <v>9914</v>
      </c>
      <c r="I625" s="188" t="s">
        <v>182</v>
      </c>
      <c r="J625" s="188" t="s">
        <v>9882</v>
      </c>
      <c r="K625" s="188"/>
      <c r="L625" s="188" t="s">
        <v>169</v>
      </c>
      <c r="M625" s="370">
        <v>4</v>
      </c>
      <c r="N625" s="472"/>
      <c r="O625" s="183">
        <v>5</v>
      </c>
      <c r="P625" s="183" t="s">
        <v>177</v>
      </c>
      <c r="Q625" s="467"/>
    </row>
    <row r="626" spans="1:17" ht="10.5">
      <c r="A626" s="174" t="s">
        <v>9915</v>
      </c>
      <c r="B626" s="174" t="s">
        <v>9916</v>
      </c>
      <c r="C626" s="174" t="s">
        <v>9917</v>
      </c>
      <c r="D626" s="174"/>
      <c r="E626" s="174" t="s">
        <v>220</v>
      </c>
      <c r="F626" s="174"/>
      <c r="G626" s="173" t="s">
        <v>8230</v>
      </c>
      <c r="H626" s="174" t="s">
        <v>9918</v>
      </c>
      <c r="I626" s="188" t="s">
        <v>182</v>
      </c>
      <c r="J626" s="188" t="s">
        <v>9882</v>
      </c>
      <c r="K626" s="188"/>
      <c r="L626" s="188" t="s">
        <v>169</v>
      </c>
      <c r="M626" s="370">
        <v>4</v>
      </c>
      <c r="N626" s="472"/>
      <c r="O626" s="183">
        <v>5</v>
      </c>
      <c r="P626" s="183" t="s">
        <v>177</v>
      </c>
      <c r="Q626" s="467"/>
    </row>
    <row r="627" spans="1:17" ht="10.5">
      <c r="A627" s="174" t="s">
        <v>9919</v>
      </c>
      <c r="B627" s="174" t="s">
        <v>9920</v>
      </c>
      <c r="C627" s="174" t="s">
        <v>9921</v>
      </c>
      <c r="D627" s="174"/>
      <c r="E627" s="174" t="s">
        <v>220</v>
      </c>
      <c r="F627" s="174"/>
      <c r="G627" s="173" t="s">
        <v>8230</v>
      </c>
      <c r="H627" s="174" t="s">
        <v>9922</v>
      </c>
      <c r="I627" s="188" t="s">
        <v>182</v>
      </c>
      <c r="J627" s="188" t="s">
        <v>9882</v>
      </c>
      <c r="K627" s="188"/>
      <c r="L627" s="188" t="s">
        <v>169</v>
      </c>
      <c r="M627" s="370">
        <v>4</v>
      </c>
      <c r="N627" s="472"/>
      <c r="O627" s="183">
        <v>5</v>
      </c>
      <c r="P627" s="183" t="s">
        <v>177</v>
      </c>
      <c r="Q627" s="467"/>
    </row>
    <row r="628" spans="1:17" ht="10.5">
      <c r="A628" s="174" t="s">
        <v>9923</v>
      </c>
      <c r="B628" s="174" t="s">
        <v>9924</v>
      </c>
      <c r="C628" s="174" t="s">
        <v>9925</v>
      </c>
      <c r="D628" s="174"/>
      <c r="E628" s="174" t="s">
        <v>220</v>
      </c>
      <c r="F628" s="174"/>
      <c r="G628" s="173" t="s">
        <v>8230</v>
      </c>
      <c r="H628" s="174" t="s">
        <v>9926</v>
      </c>
      <c r="I628" s="188" t="s">
        <v>182</v>
      </c>
      <c r="J628" s="188" t="s">
        <v>9882</v>
      </c>
      <c r="K628" s="188"/>
      <c r="L628" s="188" t="s">
        <v>169</v>
      </c>
      <c r="M628" s="370">
        <v>4</v>
      </c>
      <c r="N628" s="472"/>
      <c r="O628" s="183">
        <v>5</v>
      </c>
      <c r="P628" s="183" t="s">
        <v>177</v>
      </c>
      <c r="Q628" s="467"/>
    </row>
    <row r="629" spans="1:17" ht="10.5">
      <c r="A629" s="174" t="s">
        <v>9927</v>
      </c>
      <c r="B629" s="174" t="s">
        <v>9928</v>
      </c>
      <c r="C629" s="174" t="s">
        <v>9929</v>
      </c>
      <c r="D629" s="174"/>
      <c r="E629" s="174" t="s">
        <v>220</v>
      </c>
      <c r="F629" s="174"/>
      <c r="G629" s="173" t="s">
        <v>8230</v>
      </c>
      <c r="H629" s="174" t="s">
        <v>9930</v>
      </c>
      <c r="I629" s="188" t="s">
        <v>182</v>
      </c>
      <c r="J629" s="188" t="s">
        <v>9882</v>
      </c>
      <c r="K629" s="188"/>
      <c r="L629" s="188" t="s">
        <v>169</v>
      </c>
      <c r="M629" s="370">
        <v>4</v>
      </c>
      <c r="N629" s="472"/>
      <c r="O629" s="183">
        <v>5</v>
      </c>
      <c r="P629" s="183" t="s">
        <v>177</v>
      </c>
      <c r="Q629" s="467"/>
    </row>
    <row r="630" spans="1:17" ht="10.5">
      <c r="A630" s="174" t="s">
        <v>9931</v>
      </c>
      <c r="B630" s="174" t="s">
        <v>9932</v>
      </c>
      <c r="C630" s="174" t="s">
        <v>9933</v>
      </c>
      <c r="D630" s="174"/>
      <c r="E630" s="174" t="s">
        <v>220</v>
      </c>
      <c r="F630" s="174"/>
      <c r="G630" s="173" t="s">
        <v>8230</v>
      </c>
      <c r="H630" s="174" t="s">
        <v>9934</v>
      </c>
      <c r="I630" s="188" t="s">
        <v>182</v>
      </c>
      <c r="J630" s="188" t="s">
        <v>9882</v>
      </c>
      <c r="K630" s="188"/>
      <c r="L630" s="188" t="s">
        <v>169</v>
      </c>
      <c r="M630" s="370">
        <v>4</v>
      </c>
      <c r="N630" s="472"/>
      <c r="O630" s="183">
        <v>5</v>
      </c>
      <c r="P630" s="183" t="s">
        <v>177</v>
      </c>
      <c r="Q630" s="467"/>
    </row>
    <row r="631" spans="1:17" ht="10.5">
      <c r="A631" s="174" t="s">
        <v>9935</v>
      </c>
      <c r="B631" s="174" t="s">
        <v>9936</v>
      </c>
      <c r="C631" s="174" t="s">
        <v>9937</v>
      </c>
      <c r="D631" s="174"/>
      <c r="E631" s="174" t="s">
        <v>220</v>
      </c>
      <c r="F631" s="174"/>
      <c r="G631" s="173" t="s">
        <v>8230</v>
      </c>
      <c r="H631" s="174" t="s">
        <v>9938</v>
      </c>
      <c r="I631" s="188" t="s">
        <v>182</v>
      </c>
      <c r="J631" s="188" t="s">
        <v>9882</v>
      </c>
      <c r="K631" s="188"/>
      <c r="L631" s="188" t="s">
        <v>169</v>
      </c>
      <c r="M631" s="370">
        <v>4</v>
      </c>
      <c r="N631" s="472"/>
      <c r="O631" s="183">
        <v>5</v>
      </c>
      <c r="P631" s="183" t="s">
        <v>177</v>
      </c>
      <c r="Q631" s="467"/>
    </row>
    <row r="632" spans="1:17" ht="10.5">
      <c r="A632" s="174" t="s">
        <v>9939</v>
      </c>
      <c r="B632" s="174" t="s">
        <v>9940</v>
      </c>
      <c r="C632" s="174" t="s">
        <v>9941</v>
      </c>
      <c r="D632" s="174"/>
      <c r="E632" s="174" t="s">
        <v>220</v>
      </c>
      <c r="F632" s="174"/>
      <c r="G632" s="173" t="s">
        <v>8230</v>
      </c>
      <c r="H632" s="174" t="s">
        <v>9942</v>
      </c>
      <c r="I632" s="188" t="s">
        <v>182</v>
      </c>
      <c r="J632" s="188" t="s">
        <v>9882</v>
      </c>
      <c r="K632" s="188"/>
      <c r="L632" s="188" t="s">
        <v>169</v>
      </c>
      <c r="M632" s="370">
        <v>4</v>
      </c>
      <c r="N632" s="472"/>
      <c r="O632" s="183">
        <v>5</v>
      </c>
      <c r="P632" s="183" t="s">
        <v>177</v>
      </c>
      <c r="Q632" s="467"/>
    </row>
    <row r="633" spans="1:17" ht="10.5">
      <c r="A633" s="174" t="s">
        <v>9943</v>
      </c>
      <c r="B633" s="174" t="s">
        <v>9944</v>
      </c>
      <c r="C633" s="174" t="s">
        <v>9945</v>
      </c>
      <c r="D633" s="174"/>
      <c r="E633" s="174" t="s">
        <v>220</v>
      </c>
      <c r="F633" s="174"/>
      <c r="G633" s="173" t="s">
        <v>8230</v>
      </c>
      <c r="H633" s="174" t="s">
        <v>9946</v>
      </c>
      <c r="I633" s="188" t="s">
        <v>182</v>
      </c>
      <c r="J633" s="188" t="s">
        <v>9882</v>
      </c>
      <c r="K633" s="188"/>
      <c r="L633" s="188" t="s">
        <v>169</v>
      </c>
      <c r="M633" s="370">
        <v>4</v>
      </c>
      <c r="N633" s="472"/>
      <c r="O633" s="183">
        <v>5</v>
      </c>
      <c r="P633" s="183" t="s">
        <v>177</v>
      </c>
      <c r="Q633" s="467"/>
    </row>
    <row r="634" spans="1:17" ht="20">
      <c r="A634" s="174" t="s">
        <v>9947</v>
      </c>
      <c r="B634" s="174" t="s">
        <v>9948</v>
      </c>
      <c r="C634" s="174" t="s">
        <v>9949</v>
      </c>
      <c r="D634" s="174"/>
      <c r="E634" s="174" t="s">
        <v>220</v>
      </c>
      <c r="F634" s="174"/>
      <c r="G634" s="173" t="s">
        <v>8230</v>
      </c>
      <c r="H634" s="174" t="s">
        <v>9950</v>
      </c>
      <c r="I634" s="188" t="s">
        <v>182</v>
      </c>
      <c r="J634" s="188" t="s">
        <v>9951</v>
      </c>
      <c r="K634" s="188"/>
      <c r="L634" s="188" t="s">
        <v>169</v>
      </c>
      <c r="M634" s="370">
        <v>4</v>
      </c>
      <c r="N634" s="472"/>
      <c r="O634" s="183">
        <v>5</v>
      </c>
      <c r="P634" s="183" t="s">
        <v>177</v>
      </c>
      <c r="Q634" s="467"/>
    </row>
    <row r="635" spans="1:17" ht="10.5">
      <c r="A635" s="174" t="s">
        <v>9952</v>
      </c>
      <c r="B635" s="174" t="s">
        <v>9953</v>
      </c>
      <c r="C635" s="174" t="s">
        <v>9954</v>
      </c>
      <c r="D635" s="174"/>
      <c r="E635" s="174" t="s">
        <v>220</v>
      </c>
      <c r="F635" s="174"/>
      <c r="G635" s="173" t="s">
        <v>8230</v>
      </c>
      <c r="H635" s="174" t="s">
        <v>9955</v>
      </c>
      <c r="I635" s="188" t="s">
        <v>182</v>
      </c>
      <c r="J635" s="188" t="s">
        <v>9956</v>
      </c>
      <c r="K635" s="188"/>
      <c r="L635" s="188" t="s">
        <v>169</v>
      </c>
      <c r="M635" s="370">
        <v>4</v>
      </c>
      <c r="N635" s="472"/>
      <c r="O635" s="183">
        <v>5</v>
      </c>
      <c r="P635" s="183" t="s">
        <v>177</v>
      </c>
      <c r="Q635" s="467"/>
    </row>
    <row r="636" spans="1:17" ht="10.5">
      <c r="A636" s="174" t="s">
        <v>9957</v>
      </c>
      <c r="B636" s="174" t="s">
        <v>9958</v>
      </c>
      <c r="C636" s="174" t="s">
        <v>9959</v>
      </c>
      <c r="D636" s="174"/>
      <c r="E636" s="174" t="s">
        <v>220</v>
      </c>
      <c r="F636" s="174"/>
      <c r="G636" s="173" t="s">
        <v>8230</v>
      </c>
      <c r="H636" s="174" t="s">
        <v>9960</v>
      </c>
      <c r="I636" s="188" t="s">
        <v>182</v>
      </c>
      <c r="J636" s="188" t="s">
        <v>9956</v>
      </c>
      <c r="K636" s="188"/>
      <c r="L636" s="188" t="s">
        <v>169</v>
      </c>
      <c r="M636" s="370">
        <v>4</v>
      </c>
      <c r="N636" s="472"/>
      <c r="O636" s="183">
        <v>5</v>
      </c>
      <c r="P636" s="183" t="s">
        <v>177</v>
      </c>
      <c r="Q636" s="467"/>
    </row>
    <row r="637" spans="1:17" ht="10.5">
      <c r="A637" s="174" t="s">
        <v>9961</v>
      </c>
      <c r="B637" s="174" t="s">
        <v>9962</v>
      </c>
      <c r="C637" s="174" t="s">
        <v>9963</v>
      </c>
      <c r="D637" s="174"/>
      <c r="E637" s="174" t="s">
        <v>220</v>
      </c>
      <c r="F637" s="174"/>
      <c r="G637" s="173" t="s">
        <v>8230</v>
      </c>
      <c r="H637" s="174" t="s">
        <v>9964</v>
      </c>
      <c r="I637" s="188" t="s">
        <v>182</v>
      </c>
      <c r="J637" s="188" t="s">
        <v>9956</v>
      </c>
      <c r="K637" s="188"/>
      <c r="L637" s="188" t="s">
        <v>169</v>
      </c>
      <c r="M637" s="370">
        <v>4</v>
      </c>
      <c r="N637" s="472"/>
      <c r="O637" s="183">
        <v>5</v>
      </c>
      <c r="P637" s="183" t="s">
        <v>177</v>
      </c>
      <c r="Q637" s="467"/>
    </row>
    <row r="638" spans="1:17" ht="10.5">
      <c r="A638" s="174" t="s">
        <v>9965</v>
      </c>
      <c r="B638" s="174" t="s">
        <v>9966</v>
      </c>
      <c r="C638" s="174" t="s">
        <v>9967</v>
      </c>
      <c r="D638" s="174"/>
      <c r="E638" s="174" t="s">
        <v>220</v>
      </c>
      <c r="F638" s="174"/>
      <c r="G638" s="173" t="s">
        <v>8230</v>
      </c>
      <c r="H638" s="174" t="s">
        <v>9968</v>
      </c>
      <c r="I638" s="188" t="s">
        <v>182</v>
      </c>
      <c r="J638" s="188" t="s">
        <v>9956</v>
      </c>
      <c r="K638" s="188"/>
      <c r="L638" s="188" t="s">
        <v>169</v>
      </c>
      <c r="M638" s="370">
        <v>4</v>
      </c>
      <c r="N638" s="472"/>
      <c r="O638" s="183">
        <v>5</v>
      </c>
      <c r="P638" s="183" t="s">
        <v>177</v>
      </c>
      <c r="Q638" s="467"/>
    </row>
    <row r="639" spans="1:17" ht="10.5">
      <c r="A639" s="174" t="s">
        <v>9969</v>
      </c>
      <c r="B639" s="174" t="s">
        <v>9970</v>
      </c>
      <c r="C639" s="174" t="s">
        <v>9971</v>
      </c>
      <c r="D639" s="174"/>
      <c r="E639" s="174" t="s">
        <v>220</v>
      </c>
      <c r="F639" s="174"/>
      <c r="G639" s="173" t="s">
        <v>8230</v>
      </c>
      <c r="H639" s="174" t="s">
        <v>9972</v>
      </c>
      <c r="I639" s="188" t="s">
        <v>182</v>
      </c>
      <c r="J639" s="188" t="s">
        <v>9956</v>
      </c>
      <c r="K639" s="188"/>
      <c r="L639" s="188" t="s">
        <v>169</v>
      </c>
      <c r="M639" s="370">
        <v>4</v>
      </c>
      <c r="N639" s="472"/>
      <c r="O639" s="183">
        <v>5</v>
      </c>
      <c r="P639" s="183" t="s">
        <v>177</v>
      </c>
      <c r="Q639" s="467"/>
    </row>
    <row r="640" spans="1:17" ht="10.5">
      <c r="A640" s="174" t="s">
        <v>9973</v>
      </c>
      <c r="B640" s="174" t="s">
        <v>9974</v>
      </c>
      <c r="C640" s="174" t="s">
        <v>9975</v>
      </c>
      <c r="D640" s="174"/>
      <c r="E640" s="174" t="s">
        <v>220</v>
      </c>
      <c r="F640" s="174"/>
      <c r="G640" s="173" t="s">
        <v>8230</v>
      </c>
      <c r="H640" s="174" t="s">
        <v>9976</v>
      </c>
      <c r="I640" s="188" t="s">
        <v>182</v>
      </c>
      <c r="J640" s="188" t="s">
        <v>9956</v>
      </c>
      <c r="K640" s="188"/>
      <c r="L640" s="188" t="s">
        <v>169</v>
      </c>
      <c r="M640" s="370">
        <v>4</v>
      </c>
      <c r="N640" s="472"/>
      <c r="O640" s="183">
        <v>5</v>
      </c>
      <c r="P640" s="183" t="s">
        <v>177</v>
      </c>
      <c r="Q640" s="467"/>
    </row>
    <row r="641" spans="1:17" ht="10.5">
      <c r="A641" s="174" t="s">
        <v>9977</v>
      </c>
      <c r="B641" s="174" t="s">
        <v>9978</v>
      </c>
      <c r="C641" s="174" t="s">
        <v>9979</v>
      </c>
      <c r="D641" s="174"/>
      <c r="E641" s="174" t="s">
        <v>220</v>
      </c>
      <c r="F641" s="174"/>
      <c r="G641" s="173" t="s">
        <v>8230</v>
      </c>
      <c r="H641" s="174" t="s">
        <v>9980</v>
      </c>
      <c r="I641" s="188" t="s">
        <v>182</v>
      </c>
      <c r="J641" s="188" t="s">
        <v>9956</v>
      </c>
      <c r="K641" s="188"/>
      <c r="L641" s="188" t="s">
        <v>169</v>
      </c>
      <c r="M641" s="370">
        <v>4</v>
      </c>
      <c r="N641" s="472"/>
      <c r="O641" s="183">
        <v>5</v>
      </c>
      <c r="P641" s="183" t="s">
        <v>177</v>
      </c>
      <c r="Q641" s="467"/>
    </row>
    <row r="642" spans="1:17" ht="10.5">
      <c r="A642" s="174" t="s">
        <v>9981</v>
      </c>
      <c r="B642" s="174" t="s">
        <v>9982</v>
      </c>
      <c r="C642" s="174" t="s">
        <v>9983</v>
      </c>
      <c r="D642" s="174"/>
      <c r="E642" s="174" t="s">
        <v>220</v>
      </c>
      <c r="F642" s="174"/>
      <c r="G642" s="173" t="s">
        <v>8230</v>
      </c>
      <c r="H642" s="174" t="s">
        <v>9984</v>
      </c>
      <c r="I642" s="188" t="s">
        <v>182</v>
      </c>
      <c r="J642" s="188" t="s">
        <v>9956</v>
      </c>
      <c r="K642" s="188"/>
      <c r="L642" s="188" t="s">
        <v>169</v>
      </c>
      <c r="M642" s="370">
        <v>4</v>
      </c>
      <c r="N642" s="472"/>
      <c r="O642" s="183">
        <v>5</v>
      </c>
      <c r="P642" s="183" t="s">
        <v>177</v>
      </c>
      <c r="Q642" s="467"/>
    </row>
    <row r="643" spans="1:17" ht="20">
      <c r="A643" s="174" t="s">
        <v>9985</v>
      </c>
      <c r="B643" s="174" t="s">
        <v>9986</v>
      </c>
      <c r="C643" s="174" t="s">
        <v>9987</v>
      </c>
      <c r="D643" s="174"/>
      <c r="E643" s="174" t="s">
        <v>220</v>
      </c>
      <c r="F643" s="174"/>
      <c r="G643" s="173" t="s">
        <v>8230</v>
      </c>
      <c r="H643" s="174" t="s">
        <v>9988</v>
      </c>
      <c r="I643" s="188" t="s">
        <v>182</v>
      </c>
      <c r="J643" s="188" t="s">
        <v>9956</v>
      </c>
      <c r="K643" s="188"/>
      <c r="L643" s="188" t="s">
        <v>169</v>
      </c>
      <c r="M643" s="370">
        <v>4</v>
      </c>
      <c r="N643" s="472"/>
      <c r="O643" s="183">
        <v>5</v>
      </c>
      <c r="P643" s="183" t="s">
        <v>177</v>
      </c>
      <c r="Q643" s="467"/>
    </row>
    <row r="644" spans="1:17" ht="10.5">
      <c r="A644" s="174" t="s">
        <v>9989</v>
      </c>
      <c r="B644" s="174" t="s">
        <v>9990</v>
      </c>
      <c r="C644" s="174" t="s">
        <v>9991</v>
      </c>
      <c r="D644" s="174"/>
      <c r="E644" s="174" t="s">
        <v>220</v>
      </c>
      <c r="F644" s="174"/>
      <c r="G644" s="173" t="s">
        <v>8230</v>
      </c>
      <c r="H644" s="174" t="s">
        <v>9992</v>
      </c>
      <c r="I644" s="188" t="s">
        <v>182</v>
      </c>
      <c r="J644" s="188" t="s">
        <v>9956</v>
      </c>
      <c r="K644" s="188"/>
      <c r="L644" s="188" t="s">
        <v>169</v>
      </c>
      <c r="M644" s="370">
        <v>4</v>
      </c>
      <c r="N644" s="472"/>
      <c r="O644" s="183">
        <v>5</v>
      </c>
      <c r="P644" s="183" t="s">
        <v>177</v>
      </c>
      <c r="Q644" s="467"/>
    </row>
    <row r="645" spans="1:17" ht="10.5">
      <c r="A645" s="174" t="s">
        <v>9993</v>
      </c>
      <c r="B645" s="174" t="s">
        <v>9994</v>
      </c>
      <c r="C645" s="174" t="s">
        <v>9995</v>
      </c>
      <c r="D645" s="174"/>
      <c r="E645" s="174" t="s">
        <v>220</v>
      </c>
      <c r="F645" s="174"/>
      <c r="G645" s="173" t="s">
        <v>8230</v>
      </c>
      <c r="H645" s="174" t="s">
        <v>9996</v>
      </c>
      <c r="I645" s="188" t="s">
        <v>182</v>
      </c>
      <c r="J645" s="188" t="s">
        <v>9956</v>
      </c>
      <c r="K645" s="188"/>
      <c r="L645" s="188" t="s">
        <v>169</v>
      </c>
      <c r="M645" s="370">
        <v>4</v>
      </c>
      <c r="N645" s="472"/>
      <c r="O645" s="183">
        <v>5</v>
      </c>
      <c r="P645" s="183" t="s">
        <v>177</v>
      </c>
      <c r="Q645" s="467"/>
    </row>
    <row r="646" spans="1:17" ht="10.5">
      <c r="A646" s="174" t="s">
        <v>9997</v>
      </c>
      <c r="B646" s="174" t="s">
        <v>9998</v>
      </c>
      <c r="C646" s="174" t="s">
        <v>9999</v>
      </c>
      <c r="D646" s="174"/>
      <c r="E646" s="174" t="s">
        <v>220</v>
      </c>
      <c r="F646" s="174"/>
      <c r="G646" s="173" t="s">
        <v>8230</v>
      </c>
      <c r="H646" s="174" t="s">
        <v>10000</v>
      </c>
      <c r="I646" s="188" t="s">
        <v>182</v>
      </c>
      <c r="J646" s="188" t="s">
        <v>9956</v>
      </c>
      <c r="K646" s="188"/>
      <c r="L646" s="188" t="s">
        <v>169</v>
      </c>
      <c r="M646" s="370">
        <v>4</v>
      </c>
      <c r="N646" s="472"/>
      <c r="O646" s="183">
        <v>5</v>
      </c>
      <c r="P646" s="183" t="s">
        <v>177</v>
      </c>
      <c r="Q646" s="467"/>
    </row>
    <row r="647" spans="1:17" ht="10.5">
      <c r="A647" s="174" t="s">
        <v>10001</v>
      </c>
      <c r="B647" s="174" t="s">
        <v>10002</v>
      </c>
      <c r="C647" s="174"/>
      <c r="D647" s="174"/>
      <c r="E647" s="174" t="s">
        <v>220</v>
      </c>
      <c r="F647" s="174"/>
      <c r="G647" s="173" t="s">
        <v>2164</v>
      </c>
      <c r="H647" s="174" t="s">
        <v>10003</v>
      </c>
      <c r="I647" s="188" t="s">
        <v>182</v>
      </c>
      <c r="J647" s="187" t="s">
        <v>9142</v>
      </c>
      <c r="K647" s="187"/>
      <c r="L647" s="188" t="s">
        <v>169</v>
      </c>
      <c r="M647" s="370">
        <v>4</v>
      </c>
      <c r="N647" s="472"/>
      <c r="O647" s="183">
        <v>5</v>
      </c>
      <c r="P647" s="183" t="s">
        <v>177</v>
      </c>
      <c r="Q647" s="467"/>
    </row>
    <row r="648" spans="1:17" ht="10.5">
      <c r="A648" s="174" t="s">
        <v>10004</v>
      </c>
      <c r="B648" s="174" t="s">
        <v>10005</v>
      </c>
      <c r="C648" s="174"/>
      <c r="D648" s="174"/>
      <c r="E648" s="174" t="s">
        <v>220</v>
      </c>
      <c r="F648" s="174"/>
      <c r="G648" s="173" t="s">
        <v>2164</v>
      </c>
      <c r="H648" s="174" t="s">
        <v>10006</v>
      </c>
      <c r="I648" s="188" t="s">
        <v>182</v>
      </c>
      <c r="J648" s="188" t="s">
        <v>10007</v>
      </c>
      <c r="K648" s="188"/>
      <c r="L648" s="188" t="s">
        <v>169</v>
      </c>
      <c r="M648" s="370">
        <v>4</v>
      </c>
      <c r="N648" s="472"/>
      <c r="O648" s="183">
        <v>5</v>
      </c>
      <c r="P648" s="183" t="s">
        <v>177</v>
      </c>
      <c r="Q648" s="467"/>
    </row>
    <row r="649" spans="1:17" ht="10.5">
      <c r="A649" s="174" t="s">
        <v>10008</v>
      </c>
      <c r="B649" s="174" t="s">
        <v>10009</v>
      </c>
      <c r="C649" s="174"/>
      <c r="D649" s="174"/>
      <c r="E649" s="174" t="s">
        <v>220</v>
      </c>
      <c r="F649" s="174"/>
      <c r="G649" s="173" t="s">
        <v>2164</v>
      </c>
      <c r="H649" s="174" t="s">
        <v>10010</v>
      </c>
      <c r="I649" s="188" t="s">
        <v>182</v>
      </c>
      <c r="J649" s="188" t="s">
        <v>10007</v>
      </c>
      <c r="K649" s="188"/>
      <c r="L649" s="188" t="s">
        <v>169</v>
      </c>
      <c r="M649" s="370">
        <v>4</v>
      </c>
      <c r="N649" s="472"/>
      <c r="O649" s="183">
        <v>5</v>
      </c>
      <c r="P649" s="183" t="s">
        <v>177</v>
      </c>
      <c r="Q649" s="467"/>
    </row>
    <row r="650" spans="1:17" ht="10.5">
      <c r="A650" s="174" t="s">
        <v>10011</v>
      </c>
      <c r="B650" s="174" t="s">
        <v>10012</v>
      </c>
      <c r="C650" s="174"/>
      <c r="D650" s="174"/>
      <c r="E650" s="174" t="s">
        <v>220</v>
      </c>
      <c r="F650" s="174"/>
      <c r="G650" s="173" t="s">
        <v>8081</v>
      </c>
      <c r="H650" s="174" t="s">
        <v>10013</v>
      </c>
      <c r="I650" s="188" t="s">
        <v>182</v>
      </c>
      <c r="J650" s="188" t="s">
        <v>10007</v>
      </c>
      <c r="K650" s="188"/>
      <c r="L650" s="188" t="s">
        <v>169</v>
      </c>
      <c r="M650" s="370">
        <v>4</v>
      </c>
      <c r="N650" s="472"/>
      <c r="O650" s="183">
        <v>5</v>
      </c>
      <c r="P650" s="183" t="s">
        <v>177</v>
      </c>
      <c r="Q650" s="467"/>
    </row>
    <row r="651" spans="1:17" ht="10.5">
      <c r="A651" s="174" t="s">
        <v>10014</v>
      </c>
      <c r="B651" s="174" t="s">
        <v>10015</v>
      </c>
      <c r="C651" s="174"/>
      <c r="D651" s="174"/>
      <c r="E651" s="174" t="s">
        <v>220</v>
      </c>
      <c r="F651" s="174"/>
      <c r="G651" s="173" t="s">
        <v>8081</v>
      </c>
      <c r="H651" s="174" t="s">
        <v>10016</v>
      </c>
      <c r="I651" s="188" t="s">
        <v>182</v>
      </c>
      <c r="J651" s="188" t="s">
        <v>10007</v>
      </c>
      <c r="K651" s="188"/>
      <c r="L651" s="188" t="s">
        <v>169</v>
      </c>
      <c r="M651" s="370">
        <v>4</v>
      </c>
      <c r="N651" s="472"/>
      <c r="O651" s="183">
        <v>5</v>
      </c>
      <c r="P651" s="183" t="s">
        <v>177</v>
      </c>
      <c r="Q651" s="467"/>
    </row>
    <row r="652" spans="1:17" ht="10.5">
      <c r="A652" s="174" t="s">
        <v>10017</v>
      </c>
      <c r="B652" s="174" t="s">
        <v>10018</v>
      </c>
      <c r="C652" s="174"/>
      <c r="D652" s="174"/>
      <c r="E652" s="174" t="s">
        <v>220</v>
      </c>
      <c r="F652" s="174"/>
      <c r="G652" s="173" t="s">
        <v>8081</v>
      </c>
      <c r="H652" s="174" t="s">
        <v>10019</v>
      </c>
      <c r="I652" s="188" t="s">
        <v>182</v>
      </c>
      <c r="J652" s="188" t="s">
        <v>10007</v>
      </c>
      <c r="K652" s="188"/>
      <c r="L652" s="188" t="s">
        <v>169</v>
      </c>
      <c r="M652" s="370">
        <v>4</v>
      </c>
      <c r="N652" s="472"/>
      <c r="O652" s="183">
        <v>5</v>
      </c>
      <c r="P652" s="183" t="s">
        <v>177</v>
      </c>
      <c r="Q652" s="467"/>
    </row>
    <row r="653" spans="1:17" ht="10.5">
      <c r="A653" s="174" t="s">
        <v>10020</v>
      </c>
      <c r="B653" s="174" t="s">
        <v>10021</v>
      </c>
      <c r="C653" s="174"/>
      <c r="D653" s="174"/>
      <c r="E653" s="174" t="s">
        <v>220</v>
      </c>
      <c r="F653" s="174"/>
      <c r="G653" s="173" t="s">
        <v>2164</v>
      </c>
      <c r="H653" s="174" t="s">
        <v>10022</v>
      </c>
      <c r="I653" s="188" t="s">
        <v>182</v>
      </c>
      <c r="J653" s="188" t="s">
        <v>10007</v>
      </c>
      <c r="K653" s="188"/>
      <c r="L653" s="188" t="s">
        <v>169</v>
      </c>
      <c r="M653" s="370">
        <v>4</v>
      </c>
      <c r="N653" s="472"/>
      <c r="O653" s="183">
        <v>5</v>
      </c>
      <c r="P653" s="183" t="s">
        <v>177</v>
      </c>
      <c r="Q653" s="467"/>
    </row>
    <row r="654" spans="1:17" ht="10.5">
      <c r="A654" s="174" t="s">
        <v>10023</v>
      </c>
      <c r="B654" s="174" t="s">
        <v>10024</v>
      </c>
      <c r="C654" s="174"/>
      <c r="D654" s="174"/>
      <c r="E654" s="174" t="s">
        <v>220</v>
      </c>
      <c r="F654" s="174"/>
      <c r="G654" s="173" t="s">
        <v>2164</v>
      </c>
      <c r="H654" s="174" t="s">
        <v>10025</v>
      </c>
      <c r="I654" s="188" t="s">
        <v>182</v>
      </c>
      <c r="J654" s="188" t="s">
        <v>10007</v>
      </c>
      <c r="K654" s="188"/>
      <c r="L654" s="188" t="s">
        <v>169</v>
      </c>
      <c r="M654" s="370">
        <v>4</v>
      </c>
      <c r="N654" s="472"/>
      <c r="O654" s="183">
        <v>5</v>
      </c>
      <c r="P654" s="183" t="s">
        <v>177</v>
      </c>
      <c r="Q654" s="467"/>
    </row>
    <row r="655" spans="1:17" ht="10.5">
      <c r="A655" s="174" t="s">
        <v>10026</v>
      </c>
      <c r="B655" s="174" t="s">
        <v>10027</v>
      </c>
      <c r="C655" s="174"/>
      <c r="D655" s="174"/>
      <c r="E655" s="174" t="s">
        <v>220</v>
      </c>
      <c r="F655" s="174"/>
      <c r="G655" s="173" t="s">
        <v>2164</v>
      </c>
      <c r="H655" s="174" t="s">
        <v>10028</v>
      </c>
      <c r="I655" s="188" t="s">
        <v>182</v>
      </c>
      <c r="J655" s="188" t="s">
        <v>10007</v>
      </c>
      <c r="K655" s="188"/>
      <c r="L655" s="188" t="s">
        <v>169</v>
      </c>
      <c r="M655" s="370">
        <v>4</v>
      </c>
      <c r="N655" s="472"/>
      <c r="O655" s="183">
        <v>5</v>
      </c>
      <c r="P655" s="183" t="s">
        <v>177</v>
      </c>
      <c r="Q655" s="467"/>
    </row>
    <row r="656" spans="1:17" ht="20">
      <c r="A656" s="174" t="s">
        <v>10029</v>
      </c>
      <c r="B656" s="174" t="s">
        <v>10030</v>
      </c>
      <c r="C656" s="174"/>
      <c r="D656" s="174"/>
      <c r="E656" s="174" t="s">
        <v>220</v>
      </c>
      <c r="F656" s="174"/>
      <c r="G656" s="173" t="s">
        <v>2164</v>
      </c>
      <c r="H656" s="174" t="s">
        <v>10031</v>
      </c>
      <c r="I656" s="188" t="s">
        <v>182</v>
      </c>
      <c r="J656" s="188" t="s">
        <v>10007</v>
      </c>
      <c r="K656" s="188"/>
      <c r="L656" s="188" t="s">
        <v>169</v>
      </c>
      <c r="M656" s="370">
        <v>4</v>
      </c>
      <c r="N656" s="472"/>
      <c r="O656" s="183">
        <v>5</v>
      </c>
      <c r="P656" s="183" t="s">
        <v>177</v>
      </c>
      <c r="Q656" s="467"/>
    </row>
    <row r="657" spans="1:17" ht="10.5">
      <c r="A657" s="174" t="s">
        <v>10032</v>
      </c>
      <c r="B657" s="174" t="s">
        <v>10033</v>
      </c>
      <c r="C657" s="174"/>
      <c r="D657" s="174"/>
      <c r="E657" s="174" t="s">
        <v>220</v>
      </c>
      <c r="F657" s="174"/>
      <c r="G657" s="173" t="s">
        <v>2164</v>
      </c>
      <c r="H657" s="174" t="s">
        <v>10034</v>
      </c>
      <c r="I657" s="188" t="s">
        <v>182</v>
      </c>
      <c r="J657" s="188" t="s">
        <v>10007</v>
      </c>
      <c r="K657" s="188"/>
      <c r="L657" s="188" t="s">
        <v>169</v>
      </c>
      <c r="M657" s="370">
        <v>4</v>
      </c>
      <c r="N657" s="472"/>
      <c r="O657" s="183">
        <v>5</v>
      </c>
      <c r="P657" s="183" t="s">
        <v>177</v>
      </c>
      <c r="Q657" s="467"/>
    </row>
    <row r="658" spans="1:17" ht="10.5">
      <c r="A658" s="174" t="s">
        <v>10035</v>
      </c>
      <c r="B658" s="174" t="s">
        <v>10036</v>
      </c>
      <c r="C658" s="174"/>
      <c r="D658" s="174"/>
      <c r="E658" s="174" t="s">
        <v>220</v>
      </c>
      <c r="F658" s="174"/>
      <c r="G658" s="173" t="s">
        <v>2164</v>
      </c>
      <c r="H658" s="174" t="s">
        <v>10037</v>
      </c>
      <c r="I658" s="188" t="s">
        <v>182</v>
      </c>
      <c r="J658" s="188" t="s">
        <v>10007</v>
      </c>
      <c r="K658" s="188"/>
      <c r="L658" s="188" t="s">
        <v>169</v>
      </c>
      <c r="M658" s="370">
        <v>4</v>
      </c>
      <c r="N658" s="472"/>
      <c r="O658" s="183">
        <v>5</v>
      </c>
      <c r="P658" s="183" t="s">
        <v>177</v>
      </c>
      <c r="Q658" s="467"/>
    </row>
    <row r="659" spans="1:17" ht="10.5">
      <c r="A659" s="174" t="s">
        <v>10038</v>
      </c>
      <c r="B659" s="174" t="s">
        <v>10039</v>
      </c>
      <c r="C659" s="174"/>
      <c r="D659" s="174"/>
      <c r="E659" s="174" t="s">
        <v>220</v>
      </c>
      <c r="F659" s="174"/>
      <c r="G659" s="173" t="s">
        <v>2164</v>
      </c>
      <c r="H659" s="174" t="s">
        <v>10040</v>
      </c>
      <c r="I659" s="188" t="s">
        <v>182</v>
      </c>
      <c r="J659" s="188" t="s">
        <v>10007</v>
      </c>
      <c r="K659" s="188"/>
      <c r="L659" s="188" t="s">
        <v>169</v>
      </c>
      <c r="M659" s="370">
        <v>4</v>
      </c>
      <c r="N659" s="472"/>
      <c r="O659" s="183">
        <v>5</v>
      </c>
      <c r="P659" s="183" t="s">
        <v>177</v>
      </c>
      <c r="Q659" s="467"/>
    </row>
    <row r="660" spans="1:17" ht="10.5">
      <c r="A660" s="174" t="s">
        <v>10041</v>
      </c>
      <c r="B660" s="174" t="s">
        <v>10042</v>
      </c>
      <c r="C660" s="174"/>
      <c r="D660" s="174"/>
      <c r="E660" s="174" t="s">
        <v>220</v>
      </c>
      <c r="F660" s="174"/>
      <c r="G660" s="173" t="s">
        <v>2164</v>
      </c>
      <c r="H660" s="174" t="s">
        <v>10043</v>
      </c>
      <c r="I660" s="188" t="s">
        <v>182</v>
      </c>
      <c r="J660" s="188" t="s">
        <v>10007</v>
      </c>
      <c r="K660" s="188"/>
      <c r="L660" s="188" t="s">
        <v>169</v>
      </c>
      <c r="M660" s="370">
        <v>4</v>
      </c>
      <c r="N660" s="472"/>
      <c r="O660" s="183">
        <v>5</v>
      </c>
      <c r="P660" s="183" t="s">
        <v>177</v>
      </c>
      <c r="Q660" s="467"/>
    </row>
    <row r="661" spans="1:17" ht="10.5">
      <c r="A661" s="174" t="s">
        <v>10044</v>
      </c>
      <c r="B661" s="174" t="s">
        <v>10045</v>
      </c>
      <c r="C661" s="174"/>
      <c r="D661" s="174"/>
      <c r="E661" s="174" t="s">
        <v>220</v>
      </c>
      <c r="F661" s="174"/>
      <c r="G661" s="173" t="s">
        <v>2164</v>
      </c>
      <c r="H661" s="174" t="s">
        <v>10046</v>
      </c>
      <c r="I661" s="188" t="s">
        <v>182</v>
      </c>
      <c r="J661" s="187" t="s">
        <v>9142</v>
      </c>
      <c r="K661" s="187"/>
      <c r="L661" s="188" t="s">
        <v>169</v>
      </c>
      <c r="M661" s="370">
        <v>4</v>
      </c>
      <c r="N661" s="472"/>
      <c r="O661" s="183">
        <v>5</v>
      </c>
      <c r="P661" s="183" t="s">
        <v>177</v>
      </c>
      <c r="Q661" s="467"/>
    </row>
    <row r="662" spans="1:17" ht="10.5">
      <c r="A662" s="174" t="s">
        <v>10047</v>
      </c>
      <c r="B662" s="174" t="s">
        <v>10048</v>
      </c>
      <c r="C662" s="174"/>
      <c r="D662" s="174"/>
      <c r="E662" s="174" t="s">
        <v>220</v>
      </c>
      <c r="F662" s="174"/>
      <c r="G662" s="173" t="s">
        <v>2164</v>
      </c>
      <c r="H662" s="174" t="s">
        <v>10049</v>
      </c>
      <c r="I662" s="188" t="s">
        <v>182</v>
      </c>
      <c r="J662" s="188" t="s">
        <v>10050</v>
      </c>
      <c r="K662" s="188"/>
      <c r="L662" s="188" t="s">
        <v>169</v>
      </c>
      <c r="M662" s="370">
        <v>4</v>
      </c>
      <c r="N662" s="472"/>
      <c r="O662" s="183">
        <v>5</v>
      </c>
      <c r="P662" s="183" t="s">
        <v>177</v>
      </c>
      <c r="Q662" s="467"/>
    </row>
    <row r="663" spans="1:17" ht="10.5">
      <c r="A663" s="174" t="s">
        <v>10051</v>
      </c>
      <c r="B663" s="174" t="s">
        <v>10052</v>
      </c>
      <c r="C663" s="174"/>
      <c r="D663" s="174"/>
      <c r="E663" s="174" t="s">
        <v>220</v>
      </c>
      <c r="F663" s="174"/>
      <c r="G663" s="173" t="s">
        <v>2164</v>
      </c>
      <c r="H663" s="174" t="s">
        <v>10053</v>
      </c>
      <c r="I663" s="188" t="s">
        <v>182</v>
      </c>
      <c r="J663" s="188" t="s">
        <v>10050</v>
      </c>
      <c r="K663" s="188"/>
      <c r="L663" s="188" t="s">
        <v>169</v>
      </c>
      <c r="M663" s="370">
        <v>4</v>
      </c>
      <c r="N663" s="472"/>
      <c r="O663" s="183">
        <v>5</v>
      </c>
      <c r="P663" s="183" t="s">
        <v>177</v>
      </c>
      <c r="Q663" s="467"/>
    </row>
    <row r="664" spans="1:17" ht="10.5">
      <c r="A664" s="174" t="s">
        <v>10054</v>
      </c>
      <c r="B664" s="174" t="s">
        <v>10055</v>
      </c>
      <c r="C664" s="174"/>
      <c r="D664" s="174"/>
      <c r="E664" s="174" t="s">
        <v>220</v>
      </c>
      <c r="F664" s="174"/>
      <c r="G664" s="173" t="s">
        <v>2164</v>
      </c>
      <c r="H664" s="174" t="s">
        <v>10056</v>
      </c>
      <c r="I664" s="188" t="s">
        <v>182</v>
      </c>
      <c r="J664" s="188" t="s">
        <v>10050</v>
      </c>
      <c r="K664" s="188"/>
      <c r="L664" s="188" t="s">
        <v>169</v>
      </c>
      <c r="M664" s="370">
        <v>4</v>
      </c>
      <c r="N664" s="472"/>
      <c r="O664" s="183">
        <v>5</v>
      </c>
      <c r="P664" s="183" t="s">
        <v>177</v>
      </c>
      <c r="Q664" s="467"/>
    </row>
    <row r="665" spans="1:17" ht="20">
      <c r="A665" s="174" t="s">
        <v>10057</v>
      </c>
      <c r="B665" s="174" t="s">
        <v>10058</v>
      </c>
      <c r="C665" s="174"/>
      <c r="D665" s="174"/>
      <c r="E665" s="174" t="s">
        <v>220</v>
      </c>
      <c r="F665" s="174"/>
      <c r="G665" s="173" t="s">
        <v>2164</v>
      </c>
      <c r="H665" s="199" t="s">
        <v>10059</v>
      </c>
      <c r="I665" s="188" t="s">
        <v>182</v>
      </c>
      <c r="J665" s="187" t="s">
        <v>9951</v>
      </c>
      <c r="K665" s="187"/>
      <c r="L665" s="188" t="s">
        <v>169</v>
      </c>
      <c r="M665" s="370">
        <v>4</v>
      </c>
      <c r="N665" s="472"/>
      <c r="O665" s="183">
        <v>5</v>
      </c>
      <c r="P665" s="183" t="s">
        <v>177</v>
      </c>
      <c r="Q665" s="467"/>
    </row>
    <row r="666" spans="1:17" ht="10.5">
      <c r="A666" s="174" t="s">
        <v>10060</v>
      </c>
      <c r="B666" s="174" t="s">
        <v>10061</v>
      </c>
      <c r="C666" s="174"/>
      <c r="D666" s="174"/>
      <c r="E666" s="174" t="s">
        <v>220</v>
      </c>
      <c r="F666" s="174"/>
      <c r="G666" s="173" t="s">
        <v>2164</v>
      </c>
      <c r="H666" s="174" t="s">
        <v>10062</v>
      </c>
      <c r="I666" s="188" t="s">
        <v>182</v>
      </c>
      <c r="J666" s="188" t="s">
        <v>10063</v>
      </c>
      <c r="K666" s="188"/>
      <c r="L666" s="188" t="s">
        <v>169</v>
      </c>
      <c r="M666" s="370">
        <v>4</v>
      </c>
      <c r="N666" s="472"/>
      <c r="O666" s="183">
        <v>5</v>
      </c>
      <c r="P666" s="183" t="s">
        <v>177</v>
      </c>
      <c r="Q666" s="467"/>
    </row>
    <row r="667" spans="1:17" ht="10.5">
      <c r="A667" s="174" t="s">
        <v>10064</v>
      </c>
      <c r="B667" s="174" t="s">
        <v>10065</v>
      </c>
      <c r="C667" s="174"/>
      <c r="D667" s="174"/>
      <c r="E667" s="174" t="s">
        <v>220</v>
      </c>
      <c r="F667" s="174"/>
      <c r="G667" s="173" t="s">
        <v>2164</v>
      </c>
      <c r="H667" s="174" t="s">
        <v>10066</v>
      </c>
      <c r="I667" s="188" t="s">
        <v>182</v>
      </c>
      <c r="J667" s="188" t="s">
        <v>10063</v>
      </c>
      <c r="K667" s="188"/>
      <c r="L667" s="188" t="s">
        <v>169</v>
      </c>
      <c r="M667" s="370">
        <v>4</v>
      </c>
      <c r="N667" s="472"/>
      <c r="O667" s="183">
        <v>5</v>
      </c>
      <c r="P667" s="183" t="s">
        <v>177</v>
      </c>
      <c r="Q667" s="467"/>
    </row>
    <row r="668" spans="1:17" ht="10.5">
      <c r="A668" s="174" t="s">
        <v>10067</v>
      </c>
      <c r="B668" s="174" t="s">
        <v>10068</v>
      </c>
      <c r="C668" s="174"/>
      <c r="D668" s="174"/>
      <c r="E668" s="174" t="s">
        <v>220</v>
      </c>
      <c r="F668" s="174"/>
      <c r="G668" s="173" t="s">
        <v>8081</v>
      </c>
      <c r="H668" s="174" t="s">
        <v>10069</v>
      </c>
      <c r="I668" s="188" t="s">
        <v>182</v>
      </c>
      <c r="J668" s="188" t="s">
        <v>10063</v>
      </c>
      <c r="K668" s="188"/>
      <c r="L668" s="188" t="s">
        <v>169</v>
      </c>
      <c r="M668" s="370">
        <v>4</v>
      </c>
      <c r="N668" s="472"/>
      <c r="O668" s="183">
        <v>5</v>
      </c>
      <c r="P668" s="183" t="s">
        <v>177</v>
      </c>
      <c r="Q668" s="467"/>
    </row>
    <row r="669" spans="1:17" ht="10.5">
      <c r="A669" s="174" t="s">
        <v>10070</v>
      </c>
      <c r="B669" s="174" t="s">
        <v>10071</v>
      </c>
      <c r="C669" s="174"/>
      <c r="D669" s="174"/>
      <c r="E669" s="174" t="s">
        <v>220</v>
      </c>
      <c r="F669" s="174"/>
      <c r="G669" s="173" t="s">
        <v>8081</v>
      </c>
      <c r="H669" s="174" t="s">
        <v>10072</v>
      </c>
      <c r="I669" s="188" t="s">
        <v>182</v>
      </c>
      <c r="J669" s="188" t="s">
        <v>10063</v>
      </c>
      <c r="K669" s="188"/>
      <c r="L669" s="188" t="s">
        <v>169</v>
      </c>
      <c r="M669" s="370">
        <v>4</v>
      </c>
      <c r="N669" s="472"/>
      <c r="O669" s="183">
        <v>5</v>
      </c>
      <c r="P669" s="183" t="s">
        <v>177</v>
      </c>
      <c r="Q669" s="467"/>
    </row>
    <row r="670" spans="1:17" ht="10.5">
      <c r="A670" s="174" t="s">
        <v>10073</v>
      </c>
      <c r="B670" s="174" t="s">
        <v>10074</v>
      </c>
      <c r="C670" s="174"/>
      <c r="D670" s="174"/>
      <c r="E670" s="174" t="s">
        <v>220</v>
      </c>
      <c r="F670" s="174"/>
      <c r="G670" s="173" t="s">
        <v>8081</v>
      </c>
      <c r="H670" s="174" t="s">
        <v>10075</v>
      </c>
      <c r="I670" s="188" t="s">
        <v>182</v>
      </c>
      <c r="J670" s="188" t="s">
        <v>10063</v>
      </c>
      <c r="K670" s="188"/>
      <c r="L670" s="188" t="s">
        <v>169</v>
      </c>
      <c r="M670" s="370">
        <v>4</v>
      </c>
      <c r="N670" s="472"/>
      <c r="O670" s="183">
        <v>5</v>
      </c>
      <c r="P670" s="183" t="s">
        <v>177</v>
      </c>
      <c r="Q670" s="467"/>
    </row>
    <row r="671" spans="1:17" ht="10.5">
      <c r="A671" s="174" t="s">
        <v>10076</v>
      </c>
      <c r="B671" s="174" t="s">
        <v>10077</v>
      </c>
      <c r="C671" s="174"/>
      <c r="D671" s="174"/>
      <c r="E671" s="174" t="s">
        <v>220</v>
      </c>
      <c r="F671" s="174"/>
      <c r="G671" s="173" t="s">
        <v>2164</v>
      </c>
      <c r="H671" s="174" t="s">
        <v>10078</v>
      </c>
      <c r="I671" s="188" t="s">
        <v>182</v>
      </c>
      <c r="J671" s="188" t="s">
        <v>10063</v>
      </c>
      <c r="K671" s="188"/>
      <c r="L671" s="188" t="s">
        <v>169</v>
      </c>
      <c r="M671" s="370">
        <v>4</v>
      </c>
      <c r="N671" s="472"/>
      <c r="O671" s="183">
        <v>5</v>
      </c>
      <c r="P671" s="183" t="s">
        <v>177</v>
      </c>
      <c r="Q671" s="467"/>
    </row>
    <row r="672" spans="1:17" ht="10.5">
      <c r="A672" s="174" t="s">
        <v>10079</v>
      </c>
      <c r="B672" s="174" t="s">
        <v>10080</v>
      </c>
      <c r="C672" s="174"/>
      <c r="D672" s="174"/>
      <c r="E672" s="174" t="s">
        <v>220</v>
      </c>
      <c r="F672" s="174"/>
      <c r="G672" s="173" t="s">
        <v>8081</v>
      </c>
      <c r="H672" s="174" t="s">
        <v>10081</v>
      </c>
      <c r="I672" s="188" t="s">
        <v>182</v>
      </c>
      <c r="J672" s="188" t="s">
        <v>10063</v>
      </c>
      <c r="K672" s="188"/>
      <c r="L672" s="188" t="s">
        <v>169</v>
      </c>
      <c r="M672" s="370">
        <v>4</v>
      </c>
      <c r="N672" s="472"/>
      <c r="O672" s="183">
        <v>5</v>
      </c>
      <c r="P672" s="183" t="s">
        <v>177</v>
      </c>
      <c r="Q672" s="467"/>
    </row>
    <row r="673" spans="1:17" ht="10.5">
      <c r="A673" s="174" t="s">
        <v>10082</v>
      </c>
      <c r="B673" s="174" t="s">
        <v>10083</v>
      </c>
      <c r="C673" s="174"/>
      <c r="D673" s="174"/>
      <c r="E673" s="174" t="s">
        <v>220</v>
      </c>
      <c r="F673" s="174"/>
      <c r="G673" s="173" t="s">
        <v>2164</v>
      </c>
      <c r="H673" s="174" t="s">
        <v>10084</v>
      </c>
      <c r="I673" s="188" t="s">
        <v>182</v>
      </c>
      <c r="J673" s="188" t="s">
        <v>10063</v>
      </c>
      <c r="K673" s="188"/>
      <c r="L673" s="188" t="s">
        <v>169</v>
      </c>
      <c r="M673" s="370">
        <v>4</v>
      </c>
      <c r="N673" s="472"/>
      <c r="O673" s="183">
        <v>5</v>
      </c>
      <c r="P673" s="183" t="s">
        <v>177</v>
      </c>
      <c r="Q673" s="467"/>
    </row>
    <row r="674" spans="1:17" ht="20">
      <c r="A674" s="174" t="s">
        <v>10085</v>
      </c>
      <c r="B674" s="174" t="s">
        <v>10086</v>
      </c>
      <c r="C674" s="174"/>
      <c r="D674" s="174"/>
      <c r="E674" s="174" t="s">
        <v>220</v>
      </c>
      <c r="F674" s="174"/>
      <c r="G674" s="173" t="s">
        <v>8081</v>
      </c>
      <c r="H674" s="174" t="s">
        <v>10087</v>
      </c>
      <c r="I674" s="188" t="s">
        <v>182</v>
      </c>
      <c r="J674" s="188" t="s">
        <v>10063</v>
      </c>
      <c r="K674" s="188"/>
      <c r="L674" s="188" t="s">
        <v>169</v>
      </c>
      <c r="M674" s="370">
        <v>4</v>
      </c>
      <c r="N674" s="472"/>
      <c r="O674" s="183">
        <v>5</v>
      </c>
      <c r="P674" s="183" t="s">
        <v>177</v>
      </c>
      <c r="Q674" s="467"/>
    </row>
    <row r="675" spans="1:17" ht="10.5">
      <c r="A675" s="174" t="s">
        <v>10088</v>
      </c>
      <c r="B675" s="174" t="s">
        <v>10089</v>
      </c>
      <c r="C675" s="174"/>
      <c r="D675" s="174"/>
      <c r="E675" s="174" t="s">
        <v>220</v>
      </c>
      <c r="F675" s="174"/>
      <c r="G675" s="173" t="s">
        <v>8081</v>
      </c>
      <c r="H675" s="174" t="s">
        <v>10090</v>
      </c>
      <c r="I675" s="188" t="s">
        <v>182</v>
      </c>
      <c r="J675" s="188" t="s">
        <v>10063</v>
      </c>
      <c r="K675" s="188"/>
      <c r="L675" s="188" t="s">
        <v>169</v>
      </c>
      <c r="M675" s="370">
        <v>4</v>
      </c>
      <c r="N675" s="472"/>
      <c r="O675" s="183">
        <v>5</v>
      </c>
      <c r="P675" s="183" t="s">
        <v>177</v>
      </c>
      <c r="Q675" s="467"/>
    </row>
    <row r="676" spans="1:17" ht="10.5">
      <c r="A676" s="174" t="s">
        <v>10091</v>
      </c>
      <c r="B676" s="174" t="s">
        <v>10092</v>
      </c>
      <c r="C676" s="174"/>
      <c r="D676" s="174"/>
      <c r="E676" s="174" t="s">
        <v>220</v>
      </c>
      <c r="F676" s="174"/>
      <c r="G676" s="173" t="s">
        <v>8081</v>
      </c>
      <c r="H676" s="174" t="s">
        <v>10093</v>
      </c>
      <c r="I676" s="188" t="s">
        <v>182</v>
      </c>
      <c r="J676" s="188" t="s">
        <v>10063</v>
      </c>
      <c r="K676" s="188"/>
      <c r="L676" s="188" t="s">
        <v>169</v>
      </c>
      <c r="M676" s="370">
        <v>4</v>
      </c>
      <c r="N676" s="472"/>
      <c r="O676" s="183">
        <v>5</v>
      </c>
      <c r="P676" s="183" t="s">
        <v>177</v>
      </c>
      <c r="Q676" s="467"/>
    </row>
    <row r="677" spans="1:17" ht="10.5">
      <c r="A677" s="174" t="s">
        <v>10094</v>
      </c>
      <c r="B677" s="174" t="s">
        <v>10095</v>
      </c>
      <c r="C677" s="174"/>
      <c r="D677" s="174"/>
      <c r="E677" s="174" t="s">
        <v>220</v>
      </c>
      <c r="F677" s="192"/>
      <c r="G677" s="173" t="s">
        <v>2164</v>
      </c>
      <c r="H677" s="174" t="s">
        <v>10096</v>
      </c>
      <c r="I677" s="188" t="s">
        <v>182</v>
      </c>
      <c r="J677" s="188" t="s">
        <v>10063</v>
      </c>
      <c r="K677" s="188"/>
      <c r="L677" s="188" t="s">
        <v>169</v>
      </c>
      <c r="M677" s="370">
        <v>4</v>
      </c>
      <c r="N677" s="472"/>
      <c r="O677" s="183">
        <v>5</v>
      </c>
      <c r="P677" s="183" t="s">
        <v>177</v>
      </c>
      <c r="Q677" s="467"/>
    </row>
    <row r="678" spans="1:17" ht="30">
      <c r="A678" s="212" t="s">
        <v>8115</v>
      </c>
      <c r="B678" s="212" t="s">
        <v>1307</v>
      </c>
      <c r="C678" s="212" t="s">
        <v>8116</v>
      </c>
      <c r="D678" s="212"/>
      <c r="E678" s="188" t="s">
        <v>220</v>
      </c>
      <c r="F678" s="480"/>
      <c r="G678" s="481" t="s">
        <v>4177</v>
      </c>
      <c r="H678" s="213" t="s">
        <v>1309</v>
      </c>
      <c r="I678" s="188" t="s">
        <v>182</v>
      </c>
      <c r="J678" s="482" t="s">
        <v>3359</v>
      </c>
      <c r="K678" s="482"/>
      <c r="L678" s="188" t="s">
        <v>169</v>
      </c>
      <c r="M678" s="390">
        <v>4</v>
      </c>
      <c r="N678" s="472"/>
      <c r="O678" s="183">
        <v>5</v>
      </c>
      <c r="P678" s="183" t="s">
        <v>177</v>
      </c>
      <c r="Q678" s="467"/>
    </row>
    <row r="679" spans="1:17" ht="10.5">
      <c r="A679" s="205"/>
      <c r="B679" s="205"/>
      <c r="C679" s="205"/>
      <c r="D679" s="205"/>
      <c r="E679" s="205"/>
      <c r="F679" s="205"/>
      <c r="G679" s="392"/>
      <c r="H679" s="196"/>
      <c r="I679" s="196"/>
      <c r="J679" s="205"/>
      <c r="K679" s="205"/>
      <c r="L679" s="205"/>
      <c r="M679" s="483"/>
      <c r="N679" s="484"/>
      <c r="O679" s="198"/>
      <c r="P679" s="198"/>
      <c r="Q679" s="467"/>
    </row>
    <row r="680" spans="1:17">
      <c r="A680" s="392" t="s">
        <v>7920</v>
      </c>
      <c r="B680" s="469"/>
      <c r="C680" s="392"/>
      <c r="D680" s="392"/>
      <c r="E680" s="392"/>
      <c r="F680" s="392"/>
      <c r="G680" s="392"/>
      <c r="H680" s="392"/>
      <c r="I680" s="392"/>
      <c r="J680" s="205"/>
      <c r="K680" s="205"/>
      <c r="L680" s="205"/>
      <c r="M680" s="485"/>
      <c r="N680" s="484"/>
      <c r="O680" s="198"/>
      <c r="P680" s="198"/>
      <c r="Q680" s="467"/>
    </row>
    <row r="681" spans="1:17" ht="10.5">
      <c r="A681" s="221" t="s">
        <v>7923</v>
      </c>
      <c r="B681" s="221" t="s">
        <v>747</v>
      </c>
      <c r="C681" s="221" t="s">
        <v>10097</v>
      </c>
      <c r="D681" s="221"/>
      <c r="E681" s="221" t="s">
        <v>470</v>
      </c>
      <c r="F681" s="221"/>
      <c r="G681" s="486" t="s">
        <v>4177</v>
      </c>
      <c r="H681" s="487" t="s">
        <v>480</v>
      </c>
      <c r="I681" s="488" t="s">
        <v>176</v>
      </c>
      <c r="J681" s="489"/>
      <c r="K681" s="489"/>
      <c r="L681" s="188" t="s">
        <v>169</v>
      </c>
      <c r="M681" s="490">
        <v>4</v>
      </c>
      <c r="N681" s="472"/>
      <c r="O681" s="183">
        <v>5</v>
      </c>
      <c r="P681" s="183" t="s">
        <v>177</v>
      </c>
      <c r="Q681" s="467"/>
    </row>
    <row r="682" spans="1:17" ht="10.5">
      <c r="A682" s="174" t="s">
        <v>7925</v>
      </c>
      <c r="B682" s="174" t="s">
        <v>468</v>
      </c>
      <c r="C682" s="174" t="s">
        <v>7926</v>
      </c>
      <c r="D682" s="174"/>
      <c r="E682" s="174" t="s">
        <v>470</v>
      </c>
      <c r="F682" s="174"/>
      <c r="G682" s="173" t="s">
        <v>4177</v>
      </c>
      <c r="H682" s="174" t="s">
        <v>471</v>
      </c>
      <c r="I682" s="188" t="s">
        <v>443</v>
      </c>
      <c r="J682" s="188"/>
      <c r="K682" s="188"/>
      <c r="L682" s="188" t="s">
        <v>169</v>
      </c>
      <c r="M682" s="370">
        <v>4</v>
      </c>
      <c r="N682" s="472"/>
      <c r="O682" s="183">
        <v>3</v>
      </c>
      <c r="P682" s="183" t="s">
        <v>177</v>
      </c>
      <c r="Q682" s="467"/>
    </row>
    <row r="683" spans="1:17" ht="10.5">
      <c r="A683" s="174" t="s">
        <v>10098</v>
      </c>
      <c r="B683" s="174" t="s">
        <v>7509</v>
      </c>
      <c r="C683" s="174" t="s">
        <v>10099</v>
      </c>
      <c r="D683" s="174"/>
      <c r="E683" s="174" t="s">
        <v>220</v>
      </c>
      <c r="F683" s="174"/>
      <c r="G683" s="173" t="s">
        <v>5603</v>
      </c>
      <c r="H683" s="174" t="s">
        <v>7511</v>
      </c>
      <c r="I683" s="188" t="s">
        <v>717</v>
      </c>
      <c r="J683" s="188"/>
      <c r="K683" s="188"/>
      <c r="L683" s="188" t="s">
        <v>169</v>
      </c>
      <c r="M683" s="370">
        <v>4</v>
      </c>
      <c r="N683" s="472"/>
      <c r="O683" s="183">
        <v>5</v>
      </c>
      <c r="P683" s="183" t="s">
        <v>177</v>
      </c>
      <c r="Q683" s="467"/>
    </row>
    <row r="684" spans="1:17" ht="10.5">
      <c r="A684" s="174" t="s">
        <v>10100</v>
      </c>
      <c r="B684" s="174" t="s">
        <v>7513</v>
      </c>
      <c r="C684" s="174" t="s">
        <v>10101</v>
      </c>
      <c r="D684" s="174"/>
      <c r="E684" s="174" t="s">
        <v>220</v>
      </c>
      <c r="F684" s="174"/>
      <c r="G684" s="173" t="s">
        <v>4398</v>
      </c>
      <c r="H684" s="174" t="s">
        <v>10102</v>
      </c>
      <c r="I684" s="488" t="s">
        <v>176</v>
      </c>
      <c r="J684" s="188"/>
      <c r="K684" s="188"/>
      <c r="L684" s="188" t="s">
        <v>169</v>
      </c>
      <c r="M684" s="370">
        <v>4</v>
      </c>
      <c r="N684" s="472"/>
      <c r="O684" s="183">
        <v>5</v>
      </c>
      <c r="P684" s="183" t="s">
        <v>177</v>
      </c>
      <c r="Q684" s="467"/>
    </row>
    <row r="685" spans="1:17" ht="10.5">
      <c r="A685" s="174" t="s">
        <v>10100</v>
      </c>
      <c r="B685" s="174" t="s">
        <v>7513</v>
      </c>
      <c r="C685" s="174" t="s">
        <v>10101</v>
      </c>
      <c r="D685" s="174"/>
      <c r="E685" s="174" t="s">
        <v>220</v>
      </c>
      <c r="F685" s="174"/>
      <c r="G685" s="173" t="s">
        <v>10103</v>
      </c>
      <c r="H685" s="174" t="s">
        <v>10102</v>
      </c>
      <c r="I685" s="488" t="s">
        <v>176</v>
      </c>
      <c r="J685" s="188"/>
      <c r="K685" s="188"/>
      <c r="L685" s="188" t="s">
        <v>169</v>
      </c>
      <c r="M685" s="370">
        <v>4</v>
      </c>
      <c r="N685" s="472"/>
      <c r="O685" s="183">
        <v>5</v>
      </c>
      <c r="P685" s="183" t="s">
        <v>177</v>
      </c>
      <c r="Q685" s="467"/>
    </row>
    <row r="686" spans="1:17" ht="20">
      <c r="A686" s="174" t="s">
        <v>10104</v>
      </c>
      <c r="B686" s="174" t="s">
        <v>7518</v>
      </c>
      <c r="C686" s="174" t="s">
        <v>10105</v>
      </c>
      <c r="D686" s="174"/>
      <c r="E686" s="174" t="s">
        <v>220</v>
      </c>
      <c r="F686" s="174"/>
      <c r="G686" s="173" t="s">
        <v>4177</v>
      </c>
      <c r="H686" s="177" t="s">
        <v>7520</v>
      </c>
      <c r="I686" s="488" t="s">
        <v>176</v>
      </c>
      <c r="J686" s="188"/>
      <c r="K686" s="188"/>
      <c r="L686" s="188" t="s">
        <v>169</v>
      </c>
      <c r="M686" s="370">
        <v>4</v>
      </c>
      <c r="N686" s="472"/>
      <c r="O686" s="183">
        <v>5</v>
      </c>
      <c r="P686" s="183" t="s">
        <v>177</v>
      </c>
      <c r="Q686" s="467"/>
    </row>
    <row r="687" spans="1:17" ht="10.5">
      <c r="A687" s="358" t="s">
        <v>10106</v>
      </c>
      <c r="B687" s="358" t="s">
        <v>3384</v>
      </c>
      <c r="C687" s="358" t="s">
        <v>10107</v>
      </c>
      <c r="D687" s="358"/>
      <c r="E687" s="174" t="s">
        <v>220</v>
      </c>
      <c r="F687" s="174"/>
      <c r="G687" s="357" t="s">
        <v>4177</v>
      </c>
      <c r="H687" s="363" t="s">
        <v>7523</v>
      </c>
      <c r="I687" s="491" t="s">
        <v>717</v>
      </c>
      <c r="J687" s="380"/>
      <c r="K687" s="380"/>
      <c r="L687" s="188" t="s">
        <v>169</v>
      </c>
      <c r="M687" s="359">
        <v>4</v>
      </c>
      <c r="N687" s="472"/>
      <c r="O687" s="183">
        <v>5</v>
      </c>
      <c r="P687" s="183" t="s">
        <v>177</v>
      </c>
      <c r="Q687" s="467"/>
    </row>
    <row r="688" spans="1:17" ht="10.5">
      <c r="A688" s="174" t="s">
        <v>10108</v>
      </c>
      <c r="B688" s="174" t="s">
        <v>3377</v>
      </c>
      <c r="C688" s="174" t="s">
        <v>10109</v>
      </c>
      <c r="D688" s="174"/>
      <c r="E688" s="174" t="s">
        <v>220</v>
      </c>
      <c r="F688" s="174"/>
      <c r="G688" s="173" t="s">
        <v>4177</v>
      </c>
      <c r="H688" s="177" t="s">
        <v>7527</v>
      </c>
      <c r="I688" s="187" t="s">
        <v>443</v>
      </c>
      <c r="J688" s="188"/>
      <c r="K688" s="188"/>
      <c r="L688" s="188" t="s">
        <v>169</v>
      </c>
      <c r="M688" s="370">
        <v>4</v>
      </c>
      <c r="N688" s="472"/>
      <c r="O688" s="183">
        <v>4</v>
      </c>
      <c r="P688" s="183" t="s">
        <v>177</v>
      </c>
      <c r="Q688" s="467"/>
    </row>
    <row r="689" spans="1:17" ht="10.5">
      <c r="A689" s="174" t="s">
        <v>10110</v>
      </c>
      <c r="B689" s="174" t="s">
        <v>3363</v>
      </c>
      <c r="C689" s="174" t="s">
        <v>10111</v>
      </c>
      <c r="D689" s="174" t="s">
        <v>7530</v>
      </c>
      <c r="E689" s="174" t="s">
        <v>220</v>
      </c>
      <c r="F689" s="174"/>
      <c r="G689" s="173" t="s">
        <v>4177</v>
      </c>
      <c r="H689" s="177" t="s">
        <v>3366</v>
      </c>
      <c r="I689" s="187" t="s">
        <v>717</v>
      </c>
      <c r="J689" s="188"/>
      <c r="K689" s="188"/>
      <c r="L689" s="188" t="s">
        <v>169</v>
      </c>
      <c r="M689" s="370">
        <v>4</v>
      </c>
      <c r="N689" s="472"/>
      <c r="O689" s="183">
        <v>5</v>
      </c>
      <c r="P689" s="183" t="s">
        <v>177</v>
      </c>
      <c r="Q689" s="467"/>
    </row>
    <row r="690" spans="1:17" ht="20">
      <c r="A690" s="174" t="s">
        <v>10112</v>
      </c>
      <c r="B690" s="174" t="s">
        <v>7533</v>
      </c>
      <c r="C690" s="174" t="s">
        <v>10113</v>
      </c>
      <c r="D690" s="174"/>
      <c r="E690" s="174" t="s">
        <v>220</v>
      </c>
      <c r="F690" s="174"/>
      <c r="G690" s="173" t="s">
        <v>4177</v>
      </c>
      <c r="H690" s="177" t="s">
        <v>10114</v>
      </c>
      <c r="I690" s="187" t="s">
        <v>443</v>
      </c>
      <c r="J690" s="188"/>
      <c r="K690" s="188"/>
      <c r="L690" s="188" t="s">
        <v>169</v>
      </c>
      <c r="M690" s="370">
        <v>4</v>
      </c>
      <c r="N690" s="472"/>
      <c r="O690" s="183">
        <v>5</v>
      </c>
      <c r="P690" s="183" t="s">
        <v>177</v>
      </c>
      <c r="Q690" s="467"/>
    </row>
    <row r="691" spans="1:17" ht="20">
      <c r="A691" s="174" t="s">
        <v>10115</v>
      </c>
      <c r="B691" s="174" t="s">
        <v>10116</v>
      </c>
      <c r="C691" s="174"/>
      <c r="D691" s="174"/>
      <c r="E691" s="174" t="s">
        <v>220</v>
      </c>
      <c r="F691" s="174"/>
      <c r="G691" s="173" t="s">
        <v>10117</v>
      </c>
      <c r="H691" s="177" t="s">
        <v>10114</v>
      </c>
      <c r="I691" s="187" t="s">
        <v>443</v>
      </c>
      <c r="J691" s="188"/>
      <c r="K691" s="188"/>
      <c r="L691" s="188" t="s">
        <v>169</v>
      </c>
      <c r="M691" s="370">
        <v>4</v>
      </c>
      <c r="N691" s="472"/>
      <c r="O691" s="183">
        <v>5</v>
      </c>
      <c r="P691" s="183" t="s">
        <v>177</v>
      </c>
      <c r="Q691" s="467"/>
    </row>
    <row r="692" spans="1:17" ht="10.5">
      <c r="A692" s="174" t="s">
        <v>10118</v>
      </c>
      <c r="B692" s="174" t="s">
        <v>2049</v>
      </c>
      <c r="C692" s="174" t="s">
        <v>10119</v>
      </c>
      <c r="D692" s="174"/>
      <c r="E692" s="174" t="s">
        <v>220</v>
      </c>
      <c r="F692" s="174"/>
      <c r="G692" s="173" t="s">
        <v>4177</v>
      </c>
      <c r="H692" s="177" t="s">
        <v>7538</v>
      </c>
      <c r="I692" s="187" t="s">
        <v>717</v>
      </c>
      <c r="J692" s="188"/>
      <c r="K692" s="188"/>
      <c r="L692" s="188" t="s">
        <v>169</v>
      </c>
      <c r="M692" s="370">
        <v>4</v>
      </c>
      <c r="N692" s="472"/>
      <c r="O692" s="183">
        <v>5</v>
      </c>
      <c r="P692" s="183" t="s">
        <v>177</v>
      </c>
      <c r="Q692" s="467"/>
    </row>
    <row r="693" spans="1:17" ht="10.5">
      <c r="A693" s="174" t="s">
        <v>10120</v>
      </c>
      <c r="B693" s="174" t="s">
        <v>7540</v>
      </c>
      <c r="C693" s="174" t="s">
        <v>10121</v>
      </c>
      <c r="D693" s="174"/>
      <c r="E693" s="174" t="s">
        <v>220</v>
      </c>
      <c r="F693" s="174"/>
      <c r="G693" s="173" t="s">
        <v>4177</v>
      </c>
      <c r="H693" s="177" t="s">
        <v>7542</v>
      </c>
      <c r="I693" s="187" t="s">
        <v>717</v>
      </c>
      <c r="J693" s="188"/>
      <c r="K693" s="188"/>
      <c r="L693" s="188" t="s">
        <v>169</v>
      </c>
      <c r="M693" s="370">
        <v>4</v>
      </c>
      <c r="N693" s="472"/>
      <c r="O693" s="183">
        <v>5</v>
      </c>
      <c r="P693" s="183" t="s">
        <v>177</v>
      </c>
      <c r="Q693" s="467"/>
    </row>
    <row r="694" spans="1:17" ht="20">
      <c r="A694" s="174" t="s">
        <v>10122</v>
      </c>
      <c r="B694" s="174"/>
      <c r="C694" s="174"/>
      <c r="D694" s="174"/>
      <c r="E694" s="174" t="s">
        <v>220</v>
      </c>
      <c r="F694" s="174"/>
      <c r="G694" s="173" t="s">
        <v>4205</v>
      </c>
      <c r="H694" s="174" t="s">
        <v>10123</v>
      </c>
      <c r="I694" s="188" t="s">
        <v>166</v>
      </c>
      <c r="J694" s="187" t="s">
        <v>1429</v>
      </c>
      <c r="K694" s="187"/>
      <c r="L694" s="188" t="s">
        <v>169</v>
      </c>
      <c r="M694" s="370">
        <v>4</v>
      </c>
      <c r="N694" s="472"/>
      <c r="O694" s="183">
        <v>5</v>
      </c>
      <c r="P694" s="183" t="s">
        <v>177</v>
      </c>
      <c r="Q694" s="467"/>
    </row>
    <row r="695" spans="1:17" ht="10.5">
      <c r="A695" s="174" t="s">
        <v>10124</v>
      </c>
      <c r="B695" s="174" t="s">
        <v>7548</v>
      </c>
      <c r="C695" s="174"/>
      <c r="D695" s="174"/>
      <c r="E695" s="174" t="s">
        <v>220</v>
      </c>
      <c r="F695" s="174"/>
      <c r="G695" s="173" t="s">
        <v>1920</v>
      </c>
      <c r="H695" s="174" t="s">
        <v>10125</v>
      </c>
      <c r="I695" s="188" t="s">
        <v>717</v>
      </c>
      <c r="J695" s="187"/>
      <c r="K695" s="187"/>
      <c r="L695" s="188" t="s">
        <v>169</v>
      </c>
      <c r="M695" s="370"/>
      <c r="N695" s="472"/>
      <c r="O695" s="183">
        <v>5</v>
      </c>
      <c r="P695" s="183" t="s">
        <v>177</v>
      </c>
      <c r="Q695" s="467"/>
    </row>
    <row r="696" spans="1:17" ht="10.5">
      <c r="A696" s="174" t="s">
        <v>10126</v>
      </c>
      <c r="B696" s="174" t="s">
        <v>7556</v>
      </c>
      <c r="C696" s="174" t="s">
        <v>10127</v>
      </c>
      <c r="D696" s="174"/>
      <c r="E696" s="174" t="s">
        <v>220</v>
      </c>
      <c r="F696" s="174"/>
      <c r="G696" s="173" t="s">
        <v>4177</v>
      </c>
      <c r="H696" s="174" t="s">
        <v>7558</v>
      </c>
      <c r="I696" s="492" t="s">
        <v>717</v>
      </c>
      <c r="J696" s="188"/>
      <c r="K696" s="188"/>
      <c r="L696" s="188" t="s">
        <v>169</v>
      </c>
      <c r="M696" s="370">
        <v>4</v>
      </c>
      <c r="N696" s="472"/>
      <c r="O696" s="183">
        <v>5</v>
      </c>
      <c r="P696" s="183" t="s">
        <v>177</v>
      </c>
      <c r="Q696" s="467"/>
    </row>
    <row r="697" spans="1:17" ht="10.5">
      <c r="A697" s="174" t="s">
        <v>10128</v>
      </c>
      <c r="B697" s="174" t="s">
        <v>7560</v>
      </c>
      <c r="C697" s="174" t="s">
        <v>10129</v>
      </c>
      <c r="D697" s="174"/>
      <c r="E697" s="174" t="s">
        <v>220</v>
      </c>
      <c r="F697" s="174"/>
      <c r="G697" s="173" t="s">
        <v>4177</v>
      </c>
      <c r="H697" s="174" t="s">
        <v>7562</v>
      </c>
      <c r="I697" s="492" t="s">
        <v>717</v>
      </c>
      <c r="J697" s="188"/>
      <c r="K697" s="188"/>
      <c r="L697" s="188" t="s">
        <v>169</v>
      </c>
      <c r="M697" s="370">
        <v>4</v>
      </c>
      <c r="N697" s="472"/>
      <c r="O697" s="183">
        <v>5</v>
      </c>
      <c r="P697" s="183" t="s">
        <v>177</v>
      </c>
      <c r="Q697" s="467"/>
    </row>
    <row r="698" spans="1:17" ht="10.5">
      <c r="A698" s="174" t="s">
        <v>10130</v>
      </c>
      <c r="B698" s="174" t="s">
        <v>7564</v>
      </c>
      <c r="C698" s="174" t="s">
        <v>10131</v>
      </c>
      <c r="D698" s="174"/>
      <c r="E698" s="174" t="s">
        <v>220</v>
      </c>
      <c r="F698" s="174"/>
      <c r="G698" s="173" t="s">
        <v>4177</v>
      </c>
      <c r="H698" s="174" t="s">
        <v>7566</v>
      </c>
      <c r="I698" s="492" t="s">
        <v>717</v>
      </c>
      <c r="J698" s="188"/>
      <c r="K698" s="188"/>
      <c r="L698" s="188" t="s">
        <v>169</v>
      </c>
      <c r="M698" s="370">
        <v>4</v>
      </c>
      <c r="N698" s="472"/>
      <c r="O698" s="183">
        <v>5</v>
      </c>
      <c r="P698" s="183" t="s">
        <v>177</v>
      </c>
      <c r="Q698" s="467"/>
    </row>
    <row r="699" spans="1:17" ht="10.5">
      <c r="A699" s="174" t="s">
        <v>10132</v>
      </c>
      <c r="B699" s="174" t="s">
        <v>7576</v>
      </c>
      <c r="C699" s="174" t="s">
        <v>10133</v>
      </c>
      <c r="D699" s="174"/>
      <c r="E699" s="174" t="s">
        <v>220</v>
      </c>
      <c r="F699" s="174"/>
      <c r="G699" s="173" t="s">
        <v>2062</v>
      </c>
      <c r="H699" s="177" t="s">
        <v>7578</v>
      </c>
      <c r="I699" s="493" t="s">
        <v>176</v>
      </c>
      <c r="J699" s="188"/>
      <c r="K699" s="188"/>
      <c r="L699" s="188" t="s">
        <v>169</v>
      </c>
      <c r="M699" s="370">
        <v>4</v>
      </c>
      <c r="N699" s="472"/>
      <c r="O699" s="183">
        <v>5</v>
      </c>
      <c r="P699" s="183" t="s">
        <v>177</v>
      </c>
      <c r="Q699" s="467"/>
    </row>
    <row r="700" spans="1:17" ht="10.5">
      <c r="A700" s="174" t="s">
        <v>10134</v>
      </c>
      <c r="B700" s="174" t="s">
        <v>7593</v>
      </c>
      <c r="C700" s="174" t="s">
        <v>10135</v>
      </c>
      <c r="D700" s="174"/>
      <c r="E700" s="174" t="s">
        <v>220</v>
      </c>
      <c r="F700" s="174"/>
      <c r="G700" s="173" t="s">
        <v>2062</v>
      </c>
      <c r="H700" s="177" t="s">
        <v>10136</v>
      </c>
      <c r="I700" s="493" t="s">
        <v>176</v>
      </c>
      <c r="J700" s="188"/>
      <c r="K700" s="188"/>
      <c r="L700" s="188" t="s">
        <v>169</v>
      </c>
      <c r="M700" s="370">
        <v>4</v>
      </c>
      <c r="N700" s="472"/>
      <c r="O700" s="183">
        <v>5</v>
      </c>
      <c r="P700" s="183" t="s">
        <v>177</v>
      </c>
      <c r="Q700" s="467"/>
    </row>
    <row r="701" spans="1:17" ht="20">
      <c r="A701" s="174" t="s">
        <v>10137</v>
      </c>
      <c r="B701" s="174" t="s">
        <v>10138</v>
      </c>
      <c r="C701" s="174" t="s">
        <v>10139</v>
      </c>
      <c r="D701" s="174"/>
      <c r="E701" s="174" t="s">
        <v>220</v>
      </c>
      <c r="F701" s="174"/>
      <c r="G701" s="173" t="s">
        <v>1903</v>
      </c>
      <c r="H701" s="177" t="s">
        <v>10140</v>
      </c>
      <c r="I701" s="493" t="s">
        <v>176</v>
      </c>
      <c r="J701" s="188"/>
      <c r="K701" s="188"/>
      <c r="L701" s="188" t="s">
        <v>169</v>
      </c>
      <c r="M701" s="370">
        <v>4</v>
      </c>
      <c r="N701" s="472"/>
      <c r="O701" s="183">
        <v>5</v>
      </c>
      <c r="P701" s="183" t="s">
        <v>177</v>
      </c>
      <c r="Q701" s="467"/>
    </row>
    <row r="702" spans="1:17" ht="10.5">
      <c r="A702" s="174" t="s">
        <v>10106</v>
      </c>
      <c r="B702" s="174" t="s">
        <v>3384</v>
      </c>
      <c r="C702" s="174"/>
      <c r="D702" s="174"/>
      <c r="E702" s="174" t="s">
        <v>220</v>
      </c>
      <c r="F702" s="174"/>
      <c r="G702" s="173" t="s">
        <v>1920</v>
      </c>
      <c r="H702" s="177" t="s">
        <v>10141</v>
      </c>
      <c r="I702" s="187" t="s">
        <v>717</v>
      </c>
      <c r="J702" s="188"/>
      <c r="K702" s="188"/>
      <c r="L702" s="188" t="s">
        <v>169</v>
      </c>
      <c r="M702" s="370">
        <v>4</v>
      </c>
      <c r="N702" s="472"/>
      <c r="O702" s="183">
        <v>5</v>
      </c>
      <c r="P702" s="183" t="s">
        <v>177</v>
      </c>
      <c r="Q702" s="467"/>
    </row>
    <row r="703" spans="1:17" ht="10.5">
      <c r="A703" s="174" t="s">
        <v>10142</v>
      </c>
      <c r="B703" s="174" t="s">
        <v>3387</v>
      </c>
      <c r="C703" s="174" t="s">
        <v>10143</v>
      </c>
      <c r="D703" s="174"/>
      <c r="E703" s="174" t="s">
        <v>220</v>
      </c>
      <c r="F703" s="174"/>
      <c r="G703" s="173" t="s">
        <v>4177</v>
      </c>
      <c r="H703" s="177" t="s">
        <v>7605</v>
      </c>
      <c r="I703" s="187" t="s">
        <v>717</v>
      </c>
      <c r="J703" s="188"/>
      <c r="K703" s="188"/>
      <c r="L703" s="188" t="s">
        <v>169</v>
      </c>
      <c r="M703" s="370">
        <v>4</v>
      </c>
      <c r="N703" s="472"/>
      <c r="O703" s="183">
        <v>5</v>
      </c>
      <c r="P703" s="183" t="s">
        <v>177</v>
      </c>
      <c r="Q703" s="467"/>
    </row>
    <row r="704" spans="1:17" ht="10.5">
      <c r="A704" s="174" t="s">
        <v>10144</v>
      </c>
      <c r="B704" s="174" t="s">
        <v>7608</v>
      </c>
      <c r="C704" s="174" t="s">
        <v>10145</v>
      </c>
      <c r="D704" s="174"/>
      <c r="E704" s="174" t="s">
        <v>220</v>
      </c>
      <c r="F704" s="174"/>
      <c r="G704" s="173" t="s">
        <v>4177</v>
      </c>
      <c r="H704" s="174" t="s">
        <v>7610</v>
      </c>
      <c r="I704" s="187" t="s">
        <v>717</v>
      </c>
      <c r="J704" s="188"/>
      <c r="K704" s="188"/>
      <c r="L704" s="188" t="s">
        <v>169</v>
      </c>
      <c r="M704" s="370">
        <v>4</v>
      </c>
      <c r="N704" s="472"/>
      <c r="O704" s="183">
        <v>5</v>
      </c>
      <c r="P704" s="183" t="s">
        <v>177</v>
      </c>
      <c r="Q704" s="467"/>
    </row>
    <row r="705" spans="1:17" ht="10.5">
      <c r="A705" s="174" t="s">
        <v>10146</v>
      </c>
      <c r="B705" s="174" t="s">
        <v>7612</v>
      </c>
      <c r="C705" s="174" t="s">
        <v>10147</v>
      </c>
      <c r="D705" s="174"/>
      <c r="E705" s="174" t="s">
        <v>220</v>
      </c>
      <c r="F705" s="174"/>
      <c r="G705" s="173" t="s">
        <v>4177</v>
      </c>
      <c r="H705" s="174" t="s">
        <v>7614</v>
      </c>
      <c r="I705" s="187" t="s">
        <v>717</v>
      </c>
      <c r="J705" s="188"/>
      <c r="K705" s="188"/>
      <c r="L705" s="188" t="s">
        <v>169</v>
      </c>
      <c r="M705" s="370">
        <v>4</v>
      </c>
      <c r="N705" s="472"/>
      <c r="O705" s="183">
        <v>5</v>
      </c>
      <c r="P705" s="183" t="s">
        <v>177</v>
      </c>
      <c r="Q705" s="467"/>
    </row>
    <row r="706" spans="1:17" ht="10.5">
      <c r="A706" s="174" t="s">
        <v>10148</v>
      </c>
      <c r="B706" s="174" t="s">
        <v>3499</v>
      </c>
      <c r="C706" s="174" t="s">
        <v>10149</v>
      </c>
      <c r="D706" s="174"/>
      <c r="E706" s="174" t="s">
        <v>220</v>
      </c>
      <c r="F706" s="174"/>
      <c r="G706" s="173" t="s">
        <v>2062</v>
      </c>
      <c r="H706" s="177" t="s">
        <v>10150</v>
      </c>
      <c r="I706" s="187" t="s">
        <v>176</v>
      </c>
      <c r="J706" s="188"/>
      <c r="K706" s="188"/>
      <c r="L706" s="188" t="s">
        <v>169</v>
      </c>
      <c r="M706" s="370">
        <v>4</v>
      </c>
      <c r="N706" s="472"/>
      <c r="O706" s="183">
        <v>5</v>
      </c>
      <c r="P706" s="183" t="s">
        <v>177</v>
      </c>
      <c r="Q706" s="467"/>
    </row>
    <row r="707" spans="1:17" ht="10.5">
      <c r="A707" s="174" t="s">
        <v>10151</v>
      </c>
      <c r="B707" s="174" t="s">
        <v>10152</v>
      </c>
      <c r="C707" s="174"/>
      <c r="D707" s="174"/>
      <c r="E707" s="174" t="s">
        <v>220</v>
      </c>
      <c r="F707" s="174"/>
      <c r="G707" s="173" t="s">
        <v>1920</v>
      </c>
      <c r="H707" s="177" t="s">
        <v>10153</v>
      </c>
      <c r="I707" s="187" t="s">
        <v>176</v>
      </c>
      <c r="J707" s="188"/>
      <c r="K707" s="188"/>
      <c r="L707" s="188" t="s">
        <v>169</v>
      </c>
      <c r="M707" s="370">
        <v>4</v>
      </c>
      <c r="N707" s="472"/>
      <c r="O707" s="183">
        <v>5</v>
      </c>
      <c r="P707" s="183" t="s">
        <v>177</v>
      </c>
      <c r="Q707" s="467"/>
    </row>
    <row r="708" spans="1:17" ht="10.5">
      <c r="A708" s="174" t="s">
        <v>10154</v>
      </c>
      <c r="B708" s="174" t="s">
        <v>10155</v>
      </c>
      <c r="C708" s="174"/>
      <c r="D708" s="174"/>
      <c r="E708" s="174" t="s">
        <v>220</v>
      </c>
      <c r="F708" s="174"/>
      <c r="G708" s="173" t="s">
        <v>6434</v>
      </c>
      <c r="H708" s="177" t="s">
        <v>10156</v>
      </c>
      <c r="I708" s="187" t="s">
        <v>176</v>
      </c>
      <c r="J708" s="188"/>
      <c r="K708" s="188"/>
      <c r="L708" s="188" t="s">
        <v>169</v>
      </c>
      <c r="M708" s="370">
        <v>4</v>
      </c>
      <c r="N708" s="472"/>
      <c r="O708" s="183">
        <v>5</v>
      </c>
      <c r="P708" s="183" t="s">
        <v>177</v>
      </c>
      <c r="Q708" s="467"/>
    </row>
    <row r="709" spans="1:17" ht="10.5">
      <c r="A709" s="174" t="s">
        <v>10157</v>
      </c>
      <c r="B709" s="174" t="s">
        <v>7580</v>
      </c>
      <c r="C709" s="174"/>
      <c r="D709" s="174"/>
      <c r="E709" s="174" t="s">
        <v>220</v>
      </c>
      <c r="F709" s="174"/>
      <c r="G709" s="173" t="s">
        <v>1920</v>
      </c>
      <c r="H709" s="177" t="s">
        <v>10158</v>
      </c>
      <c r="I709" s="493" t="s">
        <v>176</v>
      </c>
      <c r="J709" s="188"/>
      <c r="K709" s="188"/>
      <c r="L709" s="188" t="s">
        <v>169</v>
      </c>
      <c r="M709" s="370">
        <v>4</v>
      </c>
      <c r="N709" s="472"/>
      <c r="O709" s="183">
        <v>5</v>
      </c>
      <c r="P709" s="183" t="s">
        <v>177</v>
      </c>
      <c r="Q709" s="467"/>
    </row>
    <row r="710" spans="1:17" ht="10.5">
      <c r="A710" s="174" t="s">
        <v>10159</v>
      </c>
      <c r="B710" s="174" t="s">
        <v>7568</v>
      </c>
      <c r="C710" s="174"/>
      <c r="D710" s="174"/>
      <c r="E710" s="174" t="s">
        <v>220</v>
      </c>
      <c r="F710" s="174"/>
      <c r="G710" s="173" t="s">
        <v>1920</v>
      </c>
      <c r="H710" s="177" t="s">
        <v>10160</v>
      </c>
      <c r="I710" s="493" t="s">
        <v>176</v>
      </c>
      <c r="J710" s="188"/>
      <c r="K710" s="188"/>
      <c r="L710" s="188" t="s">
        <v>169</v>
      </c>
      <c r="M710" s="370">
        <v>4</v>
      </c>
      <c r="N710" s="472"/>
      <c r="O710" s="183">
        <v>5</v>
      </c>
      <c r="P710" s="183" t="s">
        <v>177</v>
      </c>
      <c r="Q710" s="467"/>
    </row>
    <row r="711" spans="1:17" ht="10.5">
      <c r="A711" s="174" t="s">
        <v>10161</v>
      </c>
      <c r="B711" s="174" t="s">
        <v>7572</v>
      </c>
      <c r="C711" s="174"/>
      <c r="D711" s="174"/>
      <c r="E711" s="174" t="s">
        <v>220</v>
      </c>
      <c r="F711" s="174"/>
      <c r="G711" s="173" t="s">
        <v>1920</v>
      </c>
      <c r="H711" s="177" t="s">
        <v>10162</v>
      </c>
      <c r="I711" s="493" t="s">
        <v>176</v>
      </c>
      <c r="J711" s="188"/>
      <c r="K711" s="188"/>
      <c r="L711" s="188" t="s">
        <v>169</v>
      </c>
      <c r="M711" s="370">
        <v>4</v>
      </c>
      <c r="N711" s="472"/>
      <c r="O711" s="183">
        <v>5</v>
      </c>
      <c r="P711" s="183" t="s">
        <v>177</v>
      </c>
      <c r="Q711" s="467"/>
    </row>
    <row r="712" spans="1:17" ht="10.5">
      <c r="A712" s="174" t="s">
        <v>10163</v>
      </c>
      <c r="B712" s="177" t="s">
        <v>10164</v>
      </c>
      <c r="C712" s="174" t="s">
        <v>10165</v>
      </c>
      <c r="D712" s="174"/>
      <c r="E712" s="174" t="s">
        <v>220</v>
      </c>
      <c r="F712" s="174"/>
      <c r="G712" s="173" t="s">
        <v>1903</v>
      </c>
      <c r="H712" s="177" t="s">
        <v>10166</v>
      </c>
      <c r="I712" s="493" t="s">
        <v>176</v>
      </c>
      <c r="J712" s="188"/>
      <c r="K712" s="188"/>
      <c r="L712" s="188" t="s">
        <v>169</v>
      </c>
      <c r="M712" s="370">
        <v>4</v>
      </c>
      <c r="N712" s="472"/>
      <c r="O712" s="183">
        <v>5</v>
      </c>
      <c r="P712" s="183" t="s">
        <v>177</v>
      </c>
      <c r="Q712" s="467"/>
    </row>
    <row r="713" spans="1:17" ht="20">
      <c r="A713" s="174" t="s">
        <v>10167</v>
      </c>
      <c r="B713" s="177" t="s">
        <v>10168</v>
      </c>
      <c r="C713" s="174" t="s">
        <v>10169</v>
      </c>
      <c r="D713" s="174"/>
      <c r="E713" s="174" t="s">
        <v>220</v>
      </c>
      <c r="F713" s="174"/>
      <c r="G713" s="173" t="s">
        <v>1903</v>
      </c>
      <c r="H713" s="177" t="s">
        <v>10170</v>
      </c>
      <c r="I713" s="493" t="s">
        <v>176</v>
      </c>
      <c r="J713" s="188"/>
      <c r="K713" s="188"/>
      <c r="L713" s="188" t="s">
        <v>169</v>
      </c>
      <c r="M713" s="370">
        <v>4</v>
      </c>
      <c r="N713" s="472"/>
      <c r="O713" s="183">
        <v>5</v>
      </c>
      <c r="P713" s="183" t="s">
        <v>177</v>
      </c>
      <c r="Q713" s="467"/>
    </row>
    <row r="714" spans="1:17" ht="10.5">
      <c r="A714" s="174" t="s">
        <v>10171</v>
      </c>
      <c r="B714" s="177" t="s">
        <v>10172</v>
      </c>
      <c r="C714" s="174"/>
      <c r="D714" s="174"/>
      <c r="E714" s="174" t="s">
        <v>220</v>
      </c>
      <c r="F714" s="174"/>
      <c r="G714" s="173" t="s">
        <v>10173</v>
      </c>
      <c r="H714" s="177" t="s">
        <v>10174</v>
      </c>
      <c r="I714" s="493" t="s">
        <v>176</v>
      </c>
      <c r="J714" s="188"/>
      <c r="K714" s="188"/>
      <c r="L714" s="188" t="s">
        <v>169</v>
      </c>
      <c r="M714" s="370">
        <v>4</v>
      </c>
      <c r="N714" s="472"/>
      <c r="O714" s="183">
        <v>5</v>
      </c>
      <c r="P714" s="183" t="s">
        <v>177</v>
      </c>
      <c r="Q714" s="467"/>
    </row>
    <row r="715" spans="1:17" ht="10.5">
      <c r="A715" s="174" t="s">
        <v>10175</v>
      </c>
      <c r="B715" s="177" t="s">
        <v>10176</v>
      </c>
      <c r="C715" s="174"/>
      <c r="D715" s="174"/>
      <c r="E715" s="174" t="s">
        <v>220</v>
      </c>
      <c r="F715" s="174"/>
      <c r="G715" s="173" t="s">
        <v>10173</v>
      </c>
      <c r="H715" s="177" t="s">
        <v>10177</v>
      </c>
      <c r="I715" s="493" t="s">
        <v>176</v>
      </c>
      <c r="J715" s="188"/>
      <c r="K715" s="188"/>
      <c r="L715" s="188" t="s">
        <v>169</v>
      </c>
      <c r="M715" s="370">
        <v>4</v>
      </c>
      <c r="N715" s="472"/>
      <c r="O715" s="183">
        <v>5</v>
      </c>
      <c r="P715" s="183" t="s">
        <v>177</v>
      </c>
      <c r="Q715" s="467"/>
    </row>
    <row r="716" spans="1:17" ht="20">
      <c r="A716" s="174" t="s">
        <v>10178</v>
      </c>
      <c r="B716" s="174" t="s">
        <v>7619</v>
      </c>
      <c r="C716" s="174" t="s">
        <v>10179</v>
      </c>
      <c r="D716" s="174"/>
      <c r="E716" s="174" t="s">
        <v>220</v>
      </c>
      <c r="F716" s="174"/>
      <c r="G716" s="173" t="s">
        <v>10180</v>
      </c>
      <c r="H716" s="177" t="s">
        <v>7621</v>
      </c>
      <c r="I716" s="187" t="s">
        <v>717</v>
      </c>
      <c r="J716" s="188"/>
      <c r="K716" s="188"/>
      <c r="L716" s="188" t="s">
        <v>169</v>
      </c>
      <c r="M716" s="370">
        <v>4</v>
      </c>
      <c r="N716" s="472"/>
      <c r="O716" s="183">
        <v>5</v>
      </c>
      <c r="P716" s="183" t="s">
        <v>177</v>
      </c>
      <c r="Q716" s="467"/>
    </row>
    <row r="717" spans="1:17" ht="10.5">
      <c r="A717" s="174" t="s">
        <v>10181</v>
      </c>
      <c r="B717" s="174" t="s">
        <v>7629</v>
      </c>
      <c r="C717" s="174" t="s">
        <v>10182</v>
      </c>
      <c r="D717" s="174"/>
      <c r="E717" s="174" t="s">
        <v>220</v>
      </c>
      <c r="F717" s="174"/>
      <c r="G717" s="173" t="s">
        <v>7882</v>
      </c>
      <c r="H717" s="177" t="s">
        <v>10183</v>
      </c>
      <c r="I717" s="187" t="s">
        <v>717</v>
      </c>
      <c r="J717" s="188"/>
      <c r="K717" s="188"/>
      <c r="L717" s="188" t="s">
        <v>169</v>
      </c>
      <c r="M717" s="370">
        <v>4</v>
      </c>
      <c r="N717" s="472"/>
      <c r="O717" s="183">
        <v>5</v>
      </c>
      <c r="P717" s="183" t="s">
        <v>177</v>
      </c>
      <c r="Q717" s="467"/>
    </row>
    <row r="718" spans="1:17" ht="10.5">
      <c r="A718" s="174" t="s">
        <v>10184</v>
      </c>
      <c r="B718" s="174" t="s">
        <v>7634</v>
      </c>
      <c r="C718" s="174" t="s">
        <v>10185</v>
      </c>
      <c r="D718" s="174"/>
      <c r="E718" s="174" t="s">
        <v>220</v>
      </c>
      <c r="F718" s="174"/>
      <c r="G718" s="173" t="s">
        <v>7882</v>
      </c>
      <c r="H718" s="177" t="s">
        <v>10186</v>
      </c>
      <c r="I718" s="187" t="s">
        <v>717</v>
      </c>
      <c r="J718" s="188"/>
      <c r="K718" s="188"/>
      <c r="L718" s="188" t="s">
        <v>169</v>
      </c>
      <c r="M718" s="370">
        <v>4</v>
      </c>
      <c r="N718" s="472"/>
      <c r="O718" s="183">
        <v>5</v>
      </c>
      <c r="P718" s="183" t="s">
        <v>177</v>
      </c>
      <c r="Q718" s="467"/>
    </row>
    <row r="719" spans="1:17" ht="20">
      <c r="A719" s="174" t="s">
        <v>10187</v>
      </c>
      <c r="B719" s="174" t="s">
        <v>3392</v>
      </c>
      <c r="C719" s="174" t="s">
        <v>10188</v>
      </c>
      <c r="D719" s="174"/>
      <c r="E719" s="174" t="s">
        <v>220</v>
      </c>
      <c r="F719" s="174"/>
      <c r="G719" s="173" t="s">
        <v>7882</v>
      </c>
      <c r="H719" s="177" t="s">
        <v>10189</v>
      </c>
      <c r="I719" s="187" t="s">
        <v>717</v>
      </c>
      <c r="J719" s="188"/>
      <c r="K719" s="188"/>
      <c r="L719" s="188" t="s">
        <v>169</v>
      </c>
      <c r="M719" s="370">
        <v>4</v>
      </c>
      <c r="N719" s="472"/>
      <c r="O719" s="183">
        <v>5</v>
      </c>
      <c r="P719" s="183" t="s">
        <v>177</v>
      </c>
      <c r="Q719" s="467"/>
    </row>
    <row r="720" spans="1:17" ht="20">
      <c r="A720" s="174" t="s">
        <v>10190</v>
      </c>
      <c r="B720" s="177" t="s">
        <v>7650</v>
      </c>
      <c r="C720" s="174" t="s">
        <v>10191</v>
      </c>
      <c r="D720" s="174"/>
      <c r="E720" s="174" t="s">
        <v>220</v>
      </c>
      <c r="F720" s="174"/>
      <c r="G720" s="173" t="s">
        <v>7935</v>
      </c>
      <c r="H720" s="177" t="s">
        <v>10192</v>
      </c>
      <c r="I720" s="187" t="s">
        <v>717</v>
      </c>
      <c r="J720" s="188"/>
      <c r="K720" s="188"/>
      <c r="L720" s="188" t="s">
        <v>169</v>
      </c>
      <c r="M720" s="370">
        <v>4</v>
      </c>
      <c r="N720" s="472"/>
      <c r="O720" s="183">
        <v>5</v>
      </c>
      <c r="P720" s="183" t="s">
        <v>177</v>
      </c>
      <c r="Q720" s="467"/>
    </row>
    <row r="721" spans="1:17" ht="20">
      <c r="A721" s="174" t="s">
        <v>10193</v>
      </c>
      <c r="B721" s="177" t="s">
        <v>7654</v>
      </c>
      <c r="C721" s="174" t="s">
        <v>10194</v>
      </c>
      <c r="D721" s="174"/>
      <c r="E721" s="174" t="s">
        <v>220</v>
      </c>
      <c r="F721" s="174"/>
      <c r="G721" s="173" t="s">
        <v>7935</v>
      </c>
      <c r="H721" s="177" t="s">
        <v>10195</v>
      </c>
      <c r="I721" s="187" t="s">
        <v>717</v>
      </c>
      <c r="J721" s="188"/>
      <c r="K721" s="188"/>
      <c r="L721" s="188" t="s">
        <v>169</v>
      </c>
      <c r="M721" s="370">
        <v>4</v>
      </c>
      <c r="N721" s="472"/>
      <c r="O721" s="183">
        <v>5</v>
      </c>
      <c r="P721" s="183" t="s">
        <v>177</v>
      </c>
      <c r="Q721" s="467"/>
    </row>
    <row r="722" spans="1:17" ht="20">
      <c r="A722" s="174" t="s">
        <v>10196</v>
      </c>
      <c r="B722" s="177" t="s">
        <v>7657</v>
      </c>
      <c r="C722" s="174" t="s">
        <v>10197</v>
      </c>
      <c r="D722" s="174"/>
      <c r="E722" s="174" t="s">
        <v>220</v>
      </c>
      <c r="F722" s="174"/>
      <c r="G722" s="173" t="s">
        <v>7935</v>
      </c>
      <c r="H722" s="177" t="s">
        <v>10198</v>
      </c>
      <c r="I722" s="187" t="s">
        <v>717</v>
      </c>
      <c r="J722" s="188"/>
      <c r="K722" s="188"/>
      <c r="L722" s="188" t="s">
        <v>169</v>
      </c>
      <c r="M722" s="370">
        <v>4</v>
      </c>
      <c r="N722" s="472"/>
      <c r="O722" s="183">
        <v>5</v>
      </c>
      <c r="P722" s="183" t="s">
        <v>177</v>
      </c>
      <c r="Q722" s="467"/>
    </row>
    <row r="723" spans="1:17" ht="20">
      <c r="A723" s="174" t="s">
        <v>10199</v>
      </c>
      <c r="B723" s="177" t="s">
        <v>10200</v>
      </c>
      <c r="C723" s="174" t="s">
        <v>10201</v>
      </c>
      <c r="D723" s="174"/>
      <c r="E723" s="174" t="s">
        <v>220</v>
      </c>
      <c r="F723" s="174"/>
      <c r="G723" s="173" t="s">
        <v>7935</v>
      </c>
      <c r="H723" s="177" t="s">
        <v>10202</v>
      </c>
      <c r="I723" s="187" t="s">
        <v>717</v>
      </c>
      <c r="J723" s="188"/>
      <c r="K723" s="188"/>
      <c r="L723" s="188" t="s">
        <v>169</v>
      </c>
      <c r="M723" s="370">
        <v>4</v>
      </c>
      <c r="N723" s="472"/>
      <c r="O723" s="183">
        <v>5</v>
      </c>
      <c r="P723" s="183" t="s">
        <v>177</v>
      </c>
      <c r="Q723" s="467"/>
    </row>
    <row r="724" spans="1:17" ht="20">
      <c r="A724" s="177" t="s">
        <v>10203</v>
      </c>
      <c r="B724" s="177" t="s">
        <v>10204</v>
      </c>
      <c r="C724" s="174"/>
      <c r="D724" s="174"/>
      <c r="E724" s="174" t="s">
        <v>220</v>
      </c>
      <c r="F724" s="174"/>
      <c r="G724" s="173" t="s">
        <v>1920</v>
      </c>
      <c r="H724" s="177" t="s">
        <v>10205</v>
      </c>
      <c r="I724" s="187" t="s">
        <v>166</v>
      </c>
      <c r="J724" s="188" t="s">
        <v>10206</v>
      </c>
      <c r="K724" s="188"/>
      <c r="L724" s="188" t="s">
        <v>169</v>
      </c>
      <c r="M724" s="370">
        <v>4</v>
      </c>
      <c r="N724" s="472"/>
      <c r="O724" s="183">
        <v>5</v>
      </c>
      <c r="P724" s="183" t="s">
        <v>177</v>
      </c>
      <c r="Q724" s="467"/>
    </row>
    <row r="725" spans="1:17" ht="20">
      <c r="A725" s="177" t="s">
        <v>10207</v>
      </c>
      <c r="B725" s="177" t="s">
        <v>10208</v>
      </c>
      <c r="C725" s="174"/>
      <c r="D725" s="174"/>
      <c r="E725" s="174" t="s">
        <v>220</v>
      </c>
      <c r="F725" s="174"/>
      <c r="G725" s="173" t="s">
        <v>1920</v>
      </c>
      <c r="H725" s="177" t="s">
        <v>10209</v>
      </c>
      <c r="I725" s="187" t="s">
        <v>166</v>
      </c>
      <c r="J725" s="188" t="s">
        <v>10206</v>
      </c>
      <c r="K725" s="188"/>
      <c r="L725" s="188" t="s">
        <v>169</v>
      </c>
      <c r="M725" s="370">
        <v>4</v>
      </c>
      <c r="N725" s="472"/>
      <c r="O725" s="183">
        <v>5</v>
      </c>
      <c r="P725" s="183" t="s">
        <v>177</v>
      </c>
      <c r="Q725" s="467"/>
    </row>
    <row r="726" spans="1:17" ht="20">
      <c r="A726" s="177" t="s">
        <v>10210</v>
      </c>
      <c r="B726" s="177" t="s">
        <v>10211</v>
      </c>
      <c r="C726" s="174"/>
      <c r="D726" s="174"/>
      <c r="E726" s="174" t="s">
        <v>220</v>
      </c>
      <c r="F726" s="174"/>
      <c r="G726" s="173" t="s">
        <v>1920</v>
      </c>
      <c r="H726" s="177" t="s">
        <v>10212</v>
      </c>
      <c r="I726" s="187" t="s">
        <v>166</v>
      </c>
      <c r="J726" s="188" t="s">
        <v>10206</v>
      </c>
      <c r="K726" s="188"/>
      <c r="L726" s="188" t="s">
        <v>169</v>
      </c>
      <c r="M726" s="370">
        <v>4</v>
      </c>
      <c r="N726" s="472"/>
      <c r="O726" s="183">
        <v>5</v>
      </c>
      <c r="P726" s="183" t="s">
        <v>177</v>
      </c>
      <c r="Q726" s="467"/>
    </row>
    <row r="727" spans="1:17" ht="30">
      <c r="A727" s="177" t="s">
        <v>10213</v>
      </c>
      <c r="B727" s="177" t="s">
        <v>10214</v>
      </c>
      <c r="C727" s="174"/>
      <c r="D727" s="174"/>
      <c r="E727" s="174" t="s">
        <v>220</v>
      </c>
      <c r="F727" s="174"/>
      <c r="G727" s="173" t="s">
        <v>1920</v>
      </c>
      <c r="H727" s="177" t="s">
        <v>10215</v>
      </c>
      <c r="I727" s="187" t="s">
        <v>166</v>
      </c>
      <c r="J727" s="188" t="s">
        <v>10206</v>
      </c>
      <c r="K727" s="188"/>
      <c r="L727" s="188" t="s">
        <v>169</v>
      </c>
      <c r="M727" s="370">
        <v>4</v>
      </c>
      <c r="N727" s="472"/>
      <c r="O727" s="183">
        <v>5</v>
      </c>
      <c r="P727" s="183" t="s">
        <v>177</v>
      </c>
      <c r="Q727" s="467"/>
    </row>
    <row r="728" spans="1:17" ht="20">
      <c r="A728" s="177" t="s">
        <v>10216</v>
      </c>
      <c r="B728" s="177" t="s">
        <v>10217</v>
      </c>
      <c r="C728" s="174"/>
      <c r="D728" s="174"/>
      <c r="E728" s="174" t="s">
        <v>220</v>
      </c>
      <c r="F728" s="174"/>
      <c r="G728" s="173" t="s">
        <v>1920</v>
      </c>
      <c r="H728" s="177" t="s">
        <v>10218</v>
      </c>
      <c r="I728" s="187" t="s">
        <v>166</v>
      </c>
      <c r="J728" s="188" t="s">
        <v>10206</v>
      </c>
      <c r="K728" s="188"/>
      <c r="L728" s="188" t="s">
        <v>169</v>
      </c>
      <c r="M728" s="370">
        <v>4</v>
      </c>
      <c r="N728" s="472"/>
      <c r="O728" s="183">
        <v>5</v>
      </c>
      <c r="P728" s="183" t="s">
        <v>177</v>
      </c>
      <c r="Q728" s="467"/>
    </row>
    <row r="729" spans="1:17" ht="20">
      <c r="A729" s="177" t="s">
        <v>10219</v>
      </c>
      <c r="B729" s="177" t="s">
        <v>10220</v>
      </c>
      <c r="C729" s="174"/>
      <c r="D729" s="174"/>
      <c r="E729" s="174" t="s">
        <v>220</v>
      </c>
      <c r="F729" s="174"/>
      <c r="G729" s="173" t="s">
        <v>1920</v>
      </c>
      <c r="H729" s="177" t="s">
        <v>10221</v>
      </c>
      <c r="I729" s="187" t="s">
        <v>166</v>
      </c>
      <c r="J729" s="188" t="s">
        <v>10206</v>
      </c>
      <c r="K729" s="188"/>
      <c r="L729" s="188" t="s">
        <v>169</v>
      </c>
      <c r="M729" s="370">
        <v>4</v>
      </c>
      <c r="N729" s="472"/>
      <c r="O729" s="183">
        <v>5</v>
      </c>
      <c r="P729" s="183" t="s">
        <v>177</v>
      </c>
      <c r="Q729" s="467"/>
    </row>
    <row r="730" spans="1:17" ht="20">
      <c r="A730" s="177" t="s">
        <v>10222</v>
      </c>
      <c r="B730" s="177" t="s">
        <v>10223</v>
      </c>
      <c r="C730" s="174"/>
      <c r="D730" s="174"/>
      <c r="E730" s="174" t="s">
        <v>220</v>
      </c>
      <c r="F730" s="174"/>
      <c r="G730" s="173" t="s">
        <v>1920</v>
      </c>
      <c r="H730" s="177" t="s">
        <v>10224</v>
      </c>
      <c r="I730" s="187" t="s">
        <v>166</v>
      </c>
      <c r="J730" s="188" t="s">
        <v>10206</v>
      </c>
      <c r="K730" s="188"/>
      <c r="L730" s="188" t="s">
        <v>169</v>
      </c>
      <c r="M730" s="370">
        <v>4</v>
      </c>
      <c r="N730" s="472"/>
      <c r="O730" s="183">
        <v>5</v>
      </c>
      <c r="P730" s="183" t="s">
        <v>177</v>
      </c>
      <c r="Q730" s="467"/>
    </row>
    <row r="731" spans="1:17" ht="20">
      <c r="A731" s="177" t="s">
        <v>10225</v>
      </c>
      <c r="B731" s="177" t="s">
        <v>10226</v>
      </c>
      <c r="C731" s="174"/>
      <c r="D731" s="174"/>
      <c r="E731" s="174" t="s">
        <v>220</v>
      </c>
      <c r="F731" s="174"/>
      <c r="G731" s="173" t="s">
        <v>1920</v>
      </c>
      <c r="H731" s="177" t="s">
        <v>10227</v>
      </c>
      <c r="I731" s="187" t="s">
        <v>166</v>
      </c>
      <c r="J731" s="188" t="s">
        <v>10206</v>
      </c>
      <c r="K731" s="188"/>
      <c r="L731" s="188" t="s">
        <v>169</v>
      </c>
      <c r="M731" s="370">
        <v>4</v>
      </c>
      <c r="N731" s="472"/>
      <c r="O731" s="183">
        <v>5</v>
      </c>
      <c r="P731" s="183" t="s">
        <v>177</v>
      </c>
      <c r="Q731" s="467"/>
    </row>
    <row r="732" spans="1:17" ht="20">
      <c r="A732" s="177" t="s">
        <v>10228</v>
      </c>
      <c r="B732" s="177" t="s">
        <v>10229</v>
      </c>
      <c r="C732" s="174"/>
      <c r="D732" s="174"/>
      <c r="E732" s="174" t="s">
        <v>220</v>
      </c>
      <c r="F732" s="174"/>
      <c r="G732" s="173" t="s">
        <v>1920</v>
      </c>
      <c r="H732" s="177" t="s">
        <v>10230</v>
      </c>
      <c r="I732" s="187" t="s">
        <v>166</v>
      </c>
      <c r="J732" s="188" t="s">
        <v>10206</v>
      </c>
      <c r="K732" s="188"/>
      <c r="L732" s="188" t="s">
        <v>169</v>
      </c>
      <c r="M732" s="370">
        <v>4</v>
      </c>
      <c r="N732" s="472"/>
      <c r="O732" s="183">
        <v>5</v>
      </c>
      <c r="P732" s="183" t="s">
        <v>177</v>
      </c>
      <c r="Q732" s="467"/>
    </row>
    <row r="733" spans="1:17" ht="20">
      <c r="A733" s="177" t="s">
        <v>10231</v>
      </c>
      <c r="B733" s="177" t="s">
        <v>10232</v>
      </c>
      <c r="C733" s="174"/>
      <c r="D733" s="174"/>
      <c r="E733" s="174" t="s">
        <v>220</v>
      </c>
      <c r="F733" s="174"/>
      <c r="G733" s="173" t="s">
        <v>1920</v>
      </c>
      <c r="H733" s="177" t="s">
        <v>10233</v>
      </c>
      <c r="I733" s="187" t="s">
        <v>166</v>
      </c>
      <c r="J733" s="188" t="s">
        <v>10206</v>
      </c>
      <c r="K733" s="188"/>
      <c r="L733" s="188" t="s">
        <v>169</v>
      </c>
      <c r="M733" s="370">
        <v>4</v>
      </c>
      <c r="N733" s="472"/>
      <c r="O733" s="183">
        <v>5</v>
      </c>
      <c r="P733" s="183" t="s">
        <v>177</v>
      </c>
      <c r="Q733" s="467"/>
    </row>
    <row r="734" spans="1:17" ht="20">
      <c r="A734" s="177" t="s">
        <v>10234</v>
      </c>
      <c r="B734" s="177" t="s">
        <v>10235</v>
      </c>
      <c r="C734" s="174"/>
      <c r="D734" s="174"/>
      <c r="E734" s="174" t="s">
        <v>220</v>
      </c>
      <c r="F734" s="174"/>
      <c r="G734" s="173" t="s">
        <v>1920</v>
      </c>
      <c r="H734" s="177" t="s">
        <v>10236</v>
      </c>
      <c r="I734" s="187" t="s">
        <v>166</v>
      </c>
      <c r="J734" s="188" t="s">
        <v>10206</v>
      </c>
      <c r="K734" s="188"/>
      <c r="L734" s="188" t="s">
        <v>169</v>
      </c>
      <c r="M734" s="370">
        <v>4</v>
      </c>
      <c r="N734" s="472"/>
      <c r="O734" s="183">
        <v>5</v>
      </c>
      <c r="P734" s="183" t="s">
        <v>177</v>
      </c>
      <c r="Q734" s="467"/>
    </row>
    <row r="735" spans="1:17" ht="20">
      <c r="A735" s="177" t="s">
        <v>10237</v>
      </c>
      <c r="B735" s="177" t="s">
        <v>10238</v>
      </c>
      <c r="C735" s="174"/>
      <c r="D735" s="174"/>
      <c r="E735" s="174" t="s">
        <v>220</v>
      </c>
      <c r="F735" s="174"/>
      <c r="G735" s="173" t="s">
        <v>1920</v>
      </c>
      <c r="H735" s="177" t="s">
        <v>10239</v>
      </c>
      <c r="I735" s="187" t="s">
        <v>166</v>
      </c>
      <c r="J735" s="188" t="s">
        <v>10206</v>
      </c>
      <c r="K735" s="188"/>
      <c r="L735" s="188" t="s">
        <v>169</v>
      </c>
      <c r="M735" s="370">
        <v>4</v>
      </c>
      <c r="N735" s="472"/>
      <c r="O735" s="183">
        <v>5</v>
      </c>
      <c r="P735" s="183" t="s">
        <v>177</v>
      </c>
      <c r="Q735" s="467"/>
    </row>
    <row r="736" spans="1:17" ht="20">
      <c r="A736" s="177" t="s">
        <v>10240</v>
      </c>
      <c r="B736" s="177" t="s">
        <v>10241</v>
      </c>
      <c r="C736" s="174"/>
      <c r="D736" s="174"/>
      <c r="E736" s="174" t="s">
        <v>220</v>
      </c>
      <c r="F736" s="174"/>
      <c r="G736" s="173" t="s">
        <v>1920</v>
      </c>
      <c r="H736" s="177" t="s">
        <v>10242</v>
      </c>
      <c r="I736" s="187" t="s">
        <v>166</v>
      </c>
      <c r="J736" s="188" t="s">
        <v>10206</v>
      </c>
      <c r="K736" s="188"/>
      <c r="L736" s="188" t="s">
        <v>169</v>
      </c>
      <c r="M736" s="370">
        <v>4</v>
      </c>
      <c r="N736" s="472"/>
      <c r="O736" s="183">
        <v>5</v>
      </c>
      <c r="P736" s="183" t="s">
        <v>177</v>
      </c>
      <c r="Q736" s="467"/>
    </row>
    <row r="737" spans="1:17" ht="20">
      <c r="A737" s="177" t="s">
        <v>10243</v>
      </c>
      <c r="B737" s="177" t="s">
        <v>10244</v>
      </c>
      <c r="C737" s="174"/>
      <c r="D737" s="174"/>
      <c r="E737" s="174" t="s">
        <v>220</v>
      </c>
      <c r="F737" s="174"/>
      <c r="G737" s="173" t="s">
        <v>1920</v>
      </c>
      <c r="H737" s="177" t="s">
        <v>10245</v>
      </c>
      <c r="I737" s="187" t="s">
        <v>166</v>
      </c>
      <c r="J737" s="188" t="s">
        <v>10206</v>
      </c>
      <c r="K737" s="188"/>
      <c r="L737" s="188" t="s">
        <v>169</v>
      </c>
      <c r="M737" s="370">
        <v>4</v>
      </c>
      <c r="N737" s="472"/>
      <c r="O737" s="183">
        <v>5</v>
      </c>
      <c r="P737" s="183" t="s">
        <v>177</v>
      </c>
      <c r="Q737" s="467"/>
    </row>
    <row r="738" spans="1:17" ht="20">
      <c r="A738" s="177" t="s">
        <v>10246</v>
      </c>
      <c r="B738" s="177" t="s">
        <v>10247</v>
      </c>
      <c r="C738" s="174"/>
      <c r="D738" s="174"/>
      <c r="E738" s="174" t="s">
        <v>220</v>
      </c>
      <c r="F738" s="174"/>
      <c r="G738" s="173" t="s">
        <v>1920</v>
      </c>
      <c r="H738" s="177" t="s">
        <v>10248</v>
      </c>
      <c r="I738" s="187" t="s">
        <v>166</v>
      </c>
      <c r="J738" s="188" t="s">
        <v>10206</v>
      </c>
      <c r="K738" s="188"/>
      <c r="L738" s="188" t="s">
        <v>169</v>
      </c>
      <c r="M738" s="370">
        <v>4</v>
      </c>
      <c r="N738" s="472"/>
      <c r="O738" s="183">
        <v>5</v>
      </c>
      <c r="P738" s="183" t="s">
        <v>177</v>
      </c>
      <c r="Q738" s="467"/>
    </row>
    <row r="739" spans="1:17" ht="20">
      <c r="A739" s="174" t="s">
        <v>8078</v>
      </c>
      <c r="B739" s="174" t="s">
        <v>757</v>
      </c>
      <c r="C739" s="174"/>
      <c r="D739" s="174"/>
      <c r="E739" s="174" t="s">
        <v>220</v>
      </c>
      <c r="F739" s="174"/>
      <c r="G739" s="173" t="s">
        <v>6594</v>
      </c>
      <c r="H739" s="177" t="s">
        <v>10249</v>
      </c>
      <c r="I739" s="187" t="s">
        <v>717</v>
      </c>
      <c r="J739" s="188" t="s">
        <v>10250</v>
      </c>
      <c r="K739" s="188"/>
      <c r="L739" s="188" t="s">
        <v>169</v>
      </c>
      <c r="M739" s="370">
        <v>4</v>
      </c>
      <c r="N739" s="472"/>
      <c r="O739" s="183">
        <v>5</v>
      </c>
      <c r="P739" s="183" t="s">
        <v>177</v>
      </c>
      <c r="Q739" s="467"/>
    </row>
    <row r="740" spans="1:17" ht="10.5">
      <c r="A740" s="174" t="s">
        <v>8074</v>
      </c>
      <c r="B740" s="174" t="s">
        <v>8075</v>
      </c>
      <c r="C740" s="174"/>
      <c r="D740" s="174"/>
      <c r="E740" s="174" t="s">
        <v>220</v>
      </c>
      <c r="F740" s="174"/>
      <c r="G740" s="173" t="s">
        <v>6594</v>
      </c>
      <c r="H740" s="177" t="s">
        <v>8076</v>
      </c>
      <c r="I740" s="187" t="s">
        <v>717</v>
      </c>
      <c r="J740" s="188" t="s">
        <v>10251</v>
      </c>
      <c r="K740" s="188"/>
      <c r="L740" s="188" t="s">
        <v>169</v>
      </c>
      <c r="M740" s="370">
        <v>4</v>
      </c>
      <c r="N740" s="472"/>
      <c r="O740" s="183">
        <v>5</v>
      </c>
      <c r="P740" s="183" t="s">
        <v>177</v>
      </c>
      <c r="Q740" s="467"/>
    </row>
    <row r="741" spans="1:17" ht="10.5">
      <c r="A741" s="174" t="s">
        <v>7941</v>
      </c>
      <c r="B741" s="174" t="s">
        <v>4356</v>
      </c>
      <c r="C741" s="174"/>
      <c r="D741" s="174"/>
      <c r="E741" s="174" t="s">
        <v>220</v>
      </c>
      <c r="F741" s="174"/>
      <c r="G741" s="173" t="s">
        <v>6594</v>
      </c>
      <c r="H741" s="177" t="s">
        <v>4357</v>
      </c>
      <c r="I741" s="187" t="s">
        <v>717</v>
      </c>
      <c r="J741" s="188" t="s">
        <v>7942</v>
      </c>
      <c r="K741" s="188"/>
      <c r="L741" s="188" t="s">
        <v>169</v>
      </c>
      <c r="M741" s="370">
        <v>4</v>
      </c>
      <c r="N741" s="472"/>
      <c r="O741" s="183">
        <v>5</v>
      </c>
      <c r="P741" s="183" t="s">
        <v>177</v>
      </c>
      <c r="Q741" s="467"/>
    </row>
    <row r="742" spans="1:17" ht="10.5">
      <c r="A742" s="174" t="s">
        <v>7945</v>
      </c>
      <c r="B742" s="174" t="s">
        <v>7418</v>
      </c>
      <c r="C742" s="174"/>
      <c r="D742" s="174"/>
      <c r="E742" s="174" t="s">
        <v>220</v>
      </c>
      <c r="F742" s="174"/>
      <c r="G742" s="173" t="s">
        <v>6594</v>
      </c>
      <c r="H742" s="177" t="s">
        <v>10252</v>
      </c>
      <c r="I742" s="187" t="s">
        <v>717</v>
      </c>
      <c r="J742" s="188" t="s">
        <v>7947</v>
      </c>
      <c r="K742" s="188"/>
      <c r="L742" s="188" t="s">
        <v>169</v>
      </c>
      <c r="M742" s="370">
        <v>4</v>
      </c>
      <c r="N742" s="472"/>
      <c r="O742" s="183">
        <v>5</v>
      </c>
      <c r="P742" s="183" t="s">
        <v>177</v>
      </c>
      <c r="Q742" s="467"/>
    </row>
    <row r="743" spans="1:17" ht="10.5">
      <c r="A743" s="174" t="s">
        <v>7943</v>
      </c>
      <c r="B743" s="174" t="s">
        <v>7422</v>
      </c>
      <c r="C743" s="174"/>
      <c r="D743" s="174"/>
      <c r="E743" s="174" t="s">
        <v>220</v>
      </c>
      <c r="F743" s="174"/>
      <c r="G743" s="173" t="s">
        <v>4406</v>
      </c>
      <c r="H743" s="177" t="s">
        <v>10253</v>
      </c>
      <c r="I743" s="187" t="s">
        <v>717</v>
      </c>
      <c r="J743" s="188" t="s">
        <v>7947</v>
      </c>
      <c r="K743" s="188"/>
      <c r="L743" s="188" t="s">
        <v>169</v>
      </c>
      <c r="M743" s="370">
        <v>4</v>
      </c>
      <c r="N743" s="472"/>
      <c r="O743" s="183">
        <v>5</v>
      </c>
      <c r="P743" s="183" t="s">
        <v>177</v>
      </c>
      <c r="Q743" s="467"/>
    </row>
    <row r="744" spans="1:17" ht="10.5">
      <c r="A744" s="174" t="s">
        <v>10254</v>
      </c>
      <c r="B744" s="174" t="s">
        <v>10255</v>
      </c>
      <c r="C744" s="174"/>
      <c r="D744" s="174"/>
      <c r="E744" s="174" t="s">
        <v>220</v>
      </c>
      <c r="F744" s="174"/>
      <c r="G744" s="173" t="s">
        <v>6594</v>
      </c>
      <c r="H744" s="177" t="s">
        <v>10256</v>
      </c>
      <c r="I744" s="187" t="s">
        <v>717</v>
      </c>
      <c r="J744" s="188" t="s">
        <v>10257</v>
      </c>
      <c r="K744" s="188"/>
      <c r="L744" s="188" t="s">
        <v>169</v>
      </c>
      <c r="M744" s="370">
        <v>4</v>
      </c>
      <c r="N744" s="472"/>
      <c r="O744" s="183">
        <v>5</v>
      </c>
      <c r="P744" s="183" t="s">
        <v>177</v>
      </c>
      <c r="Q744" s="467"/>
    </row>
    <row r="745" spans="1:17" ht="30">
      <c r="A745" s="174" t="s">
        <v>10258</v>
      </c>
      <c r="B745" s="174" t="s">
        <v>10259</v>
      </c>
      <c r="C745" s="174"/>
      <c r="D745" s="174"/>
      <c r="E745" s="174" t="s">
        <v>220</v>
      </c>
      <c r="F745" s="174"/>
      <c r="G745" s="173" t="s">
        <v>6594</v>
      </c>
      <c r="H745" s="177" t="s">
        <v>10260</v>
      </c>
      <c r="I745" s="187" t="s">
        <v>717</v>
      </c>
      <c r="J745" s="188" t="s">
        <v>10261</v>
      </c>
      <c r="K745" s="188"/>
      <c r="L745" s="188" t="s">
        <v>169</v>
      </c>
      <c r="M745" s="370">
        <v>4</v>
      </c>
      <c r="N745" s="472"/>
      <c r="O745" s="183">
        <v>5</v>
      </c>
      <c r="P745" s="183" t="s">
        <v>177</v>
      </c>
      <c r="Q745" s="467"/>
    </row>
    <row r="746" spans="1:17" ht="20">
      <c r="A746" s="174" t="s">
        <v>10262</v>
      </c>
      <c r="B746" s="174" t="s">
        <v>3401</v>
      </c>
      <c r="C746" s="174" t="s">
        <v>10263</v>
      </c>
      <c r="D746" s="174" t="s">
        <v>4391</v>
      </c>
      <c r="E746" s="174" t="s">
        <v>220</v>
      </c>
      <c r="F746" s="174"/>
      <c r="G746" s="173" t="s">
        <v>2151</v>
      </c>
      <c r="H746" s="177" t="s">
        <v>7670</v>
      </c>
      <c r="I746" s="187" t="s">
        <v>717</v>
      </c>
      <c r="J746" s="188" t="s">
        <v>3638</v>
      </c>
      <c r="K746" s="188"/>
      <c r="L746" s="188" t="s">
        <v>169</v>
      </c>
      <c r="M746" s="370">
        <v>4</v>
      </c>
      <c r="N746" s="472"/>
      <c r="O746" s="183">
        <v>5</v>
      </c>
      <c r="P746" s="183" t="s">
        <v>177</v>
      </c>
      <c r="Q746" s="467"/>
    </row>
    <row r="747" spans="1:17" ht="80">
      <c r="A747" s="174" t="s">
        <v>10264</v>
      </c>
      <c r="B747" s="174" t="s">
        <v>10265</v>
      </c>
      <c r="C747" s="174"/>
      <c r="D747" s="174"/>
      <c r="E747" s="174" t="s">
        <v>220</v>
      </c>
      <c r="F747" s="174"/>
      <c r="G747" s="173" t="s">
        <v>574</v>
      </c>
      <c r="H747" s="177" t="s">
        <v>10266</v>
      </c>
      <c r="I747" s="187" t="s">
        <v>182</v>
      </c>
      <c r="J747" s="188" t="s">
        <v>10267</v>
      </c>
      <c r="K747" s="188" t="s">
        <v>169</v>
      </c>
      <c r="L747" s="188">
        <v>4</v>
      </c>
      <c r="M747" s="370">
        <v>4</v>
      </c>
      <c r="N747" s="472" t="s">
        <v>12</v>
      </c>
      <c r="O747" s="183">
        <v>5</v>
      </c>
      <c r="P747" s="183" t="s">
        <v>177</v>
      </c>
      <c r="Q747" s="467"/>
    </row>
    <row r="748" spans="1:17" ht="71">
      <c r="A748" s="174" t="s">
        <v>10268</v>
      </c>
      <c r="B748" s="174" t="s">
        <v>7837</v>
      </c>
      <c r="C748" s="174"/>
      <c r="D748" s="174"/>
      <c r="E748" s="174" t="s">
        <v>220</v>
      </c>
      <c r="F748" s="174"/>
      <c r="G748" s="173" t="s">
        <v>574</v>
      </c>
      <c r="H748" s="177" t="s">
        <v>10269</v>
      </c>
      <c r="I748" s="187" t="s">
        <v>182</v>
      </c>
      <c r="J748" s="188" t="s">
        <v>7839</v>
      </c>
      <c r="K748" s="188" t="s">
        <v>169</v>
      </c>
      <c r="L748" s="188">
        <v>4</v>
      </c>
      <c r="M748" s="370">
        <v>4</v>
      </c>
      <c r="N748" s="472" t="s">
        <v>12</v>
      </c>
      <c r="O748" s="183">
        <v>5</v>
      </c>
      <c r="P748" s="183" t="s">
        <v>177</v>
      </c>
      <c r="Q748" s="467"/>
    </row>
    <row r="749" spans="1:17" ht="50">
      <c r="A749" s="174" t="s">
        <v>10270</v>
      </c>
      <c r="B749" s="174" t="s">
        <v>7841</v>
      </c>
      <c r="C749" s="174"/>
      <c r="D749" s="174"/>
      <c r="E749" s="174" t="s">
        <v>220</v>
      </c>
      <c r="F749" s="174"/>
      <c r="G749" s="173" t="s">
        <v>574</v>
      </c>
      <c r="H749" s="177" t="s">
        <v>10271</v>
      </c>
      <c r="I749" s="187"/>
      <c r="J749" s="188" t="s">
        <v>10272</v>
      </c>
      <c r="K749" s="188" t="s">
        <v>169</v>
      </c>
      <c r="L749" s="188">
        <v>4</v>
      </c>
      <c r="M749" s="370">
        <v>4</v>
      </c>
      <c r="N749" s="472" t="s">
        <v>12</v>
      </c>
      <c r="O749" s="183">
        <v>5</v>
      </c>
      <c r="P749" s="183" t="s">
        <v>177</v>
      </c>
      <c r="Q749" s="467"/>
    </row>
    <row r="750" spans="1:17" ht="30">
      <c r="A750" s="174" t="s">
        <v>8115</v>
      </c>
      <c r="B750" s="174" t="s">
        <v>1307</v>
      </c>
      <c r="C750" s="174" t="s">
        <v>10273</v>
      </c>
      <c r="D750" s="174"/>
      <c r="E750" s="174" t="s">
        <v>470</v>
      </c>
      <c r="F750" s="174"/>
      <c r="G750" s="173" t="s">
        <v>4177</v>
      </c>
      <c r="H750" s="177" t="s">
        <v>1309</v>
      </c>
      <c r="I750" s="187" t="s">
        <v>717</v>
      </c>
      <c r="J750" s="188" t="s">
        <v>10274</v>
      </c>
      <c r="K750" s="188"/>
      <c r="L750" s="188" t="s">
        <v>169</v>
      </c>
      <c r="M750" s="370">
        <v>4</v>
      </c>
      <c r="N750" s="472"/>
      <c r="O750" s="183">
        <v>5</v>
      </c>
      <c r="P750" s="183" t="s">
        <v>177</v>
      </c>
      <c r="Q750" s="467"/>
    </row>
    <row r="751" spans="1:17">
      <c r="N751" s="76"/>
      <c r="O751" s="85"/>
    </row>
  </sheetData>
  <autoFilter ref="A5:R37" xr:uid="{00000000-0009-0000-0000-00000D000000}"/>
  <phoneticPr fontId="39" type="noConversion"/>
  <conditionalFormatting sqref="Q7:Q38">
    <cfRule type="containsText" dxfId="19" priority="6" operator="containsText" text="Yes">
      <formula>NOT(ISERROR(SEARCH("Yes",Q7)))</formula>
    </cfRule>
  </conditionalFormatting>
  <dataValidations count="2">
    <dataValidation type="list" allowBlank="1" showInputMessage="1" showErrorMessage="1" sqref="R6 Q7 G6" xr:uid="{00000000-0002-0000-0D00-000000000000}">
      <formula1>"All available, Specific years,Not applicable"</formula1>
    </dataValidation>
    <dataValidation type="list" allowBlank="1" showInputMessage="1" showErrorMessage="1" sqref="Q6:Q38" xr:uid="{00000000-0002-0000-0D00-000001000000}">
      <formula1>"No,Yes"</formula1>
    </dataValidation>
  </dataValidations>
  <pageMargins left="0.17" right="0.17" top="0.31000000000000005" bottom="0.35000000000000003" header="0.17" footer="0.17"/>
  <pageSetup paperSize="9" scale="70" fitToWidth="0" fitToHeight="0" orientation="landscape" r:id="rId1"/>
  <headerFooter alignWithMargins="0">
    <oddHeader>&amp;C&amp;F</oddHeader>
    <oddFooter>&amp;L&amp;8&amp;A&amp;CPage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39997558519241921"/>
  </sheetPr>
  <dimension ref="A1:O105"/>
  <sheetViews>
    <sheetView showGridLines="0" topLeftCell="A35" zoomScale="75" zoomScaleNormal="75" workbookViewId="0">
      <selection activeCell="N38" sqref="N38:O38"/>
    </sheetView>
  </sheetViews>
  <sheetFormatPr defaultColWidth="9" defaultRowHeight="13"/>
  <cols>
    <col min="1" max="1" width="27.26953125" style="67" bestFit="1" customWidth="1"/>
    <col min="2" max="2" width="27" style="67" bestFit="1" customWidth="1"/>
    <col min="3" max="3" width="14" style="67" hidden="1" customWidth="1"/>
    <col min="4" max="4" width="11.26953125" style="67" hidden="1" customWidth="1"/>
    <col min="5" max="5" width="18.6328125" style="68" customWidth="1"/>
    <col min="6" max="6" width="49" style="67" customWidth="1"/>
    <col min="7" max="7" width="28.6328125" style="67" hidden="1" customWidth="1"/>
    <col min="8" max="8" width="24.26953125" style="67" customWidth="1"/>
    <col min="9" max="10" width="24.26953125" style="67" hidden="1" customWidth="1"/>
    <col min="11" max="11" width="12.81640625" style="67" customWidth="1"/>
    <col min="12" max="12" width="13" style="134" bestFit="1" customWidth="1"/>
    <col min="13" max="13" width="12" style="134" bestFit="1" customWidth="1"/>
    <col min="14" max="14" width="15.6328125" style="78" customWidth="1"/>
    <col min="15" max="15" width="14.6328125" style="78" customWidth="1"/>
    <col min="16" max="16384" width="9" style="78"/>
  </cols>
  <sheetData>
    <row r="1" spans="1:15">
      <c r="A1" s="68" t="s">
        <v>10275</v>
      </c>
      <c r="D1" s="68"/>
      <c r="E1" s="67"/>
      <c r="J1" s="78"/>
      <c r="K1" s="134"/>
      <c r="M1" s="78"/>
    </row>
    <row r="2" spans="1:15">
      <c r="A2" s="68"/>
      <c r="D2" s="68"/>
      <c r="E2" s="67"/>
      <c r="J2" s="157"/>
      <c r="K2" s="134"/>
      <c r="M2" s="78"/>
    </row>
    <row r="3" spans="1:15">
      <c r="A3" s="171" t="s">
        <v>141</v>
      </c>
      <c r="D3" s="68"/>
      <c r="E3" s="67"/>
      <c r="J3" s="78"/>
      <c r="K3" s="134"/>
      <c r="M3" s="78"/>
    </row>
    <row r="4" spans="1:15">
      <c r="A4" s="68"/>
      <c r="D4" s="68"/>
      <c r="E4" s="67"/>
      <c r="J4" s="157"/>
      <c r="K4" s="134"/>
      <c r="M4" s="78"/>
    </row>
    <row r="5" spans="1:15">
      <c r="A5" s="74" t="s">
        <v>10276</v>
      </c>
      <c r="K5" s="157"/>
    </row>
    <row r="6" spans="1:15">
      <c r="A6" s="74" t="s">
        <v>10277</v>
      </c>
      <c r="K6" s="78"/>
    </row>
    <row r="7" spans="1:15">
      <c r="A7" s="74"/>
      <c r="K7" s="78"/>
    </row>
    <row r="8" spans="1:15">
      <c r="A8" s="631" t="s">
        <v>10278</v>
      </c>
      <c r="K8" s="78"/>
    </row>
    <row r="9" spans="1:15">
      <c r="K9" s="78"/>
    </row>
    <row r="10" spans="1:15" ht="21">
      <c r="A10" s="107" t="s">
        <v>143</v>
      </c>
      <c r="B10" s="107" t="s">
        <v>144</v>
      </c>
      <c r="C10" s="86" t="s">
        <v>146</v>
      </c>
      <c r="D10" s="86" t="s">
        <v>147</v>
      </c>
      <c r="E10" s="107" t="s">
        <v>148</v>
      </c>
      <c r="F10" s="109" t="s">
        <v>18</v>
      </c>
      <c r="G10" s="86" t="s">
        <v>149</v>
      </c>
      <c r="H10" s="107" t="s">
        <v>150</v>
      </c>
      <c r="I10" s="86" t="s">
        <v>152</v>
      </c>
      <c r="J10" s="86" t="s">
        <v>153</v>
      </c>
      <c r="K10" s="87" t="s">
        <v>154</v>
      </c>
      <c r="L10" s="88" t="s">
        <v>632</v>
      </c>
      <c r="M10" s="88" t="s">
        <v>157</v>
      </c>
      <c r="N10" s="330" t="s">
        <v>158</v>
      </c>
      <c r="O10" s="419" t="s">
        <v>159</v>
      </c>
    </row>
    <row r="11" spans="1:15" ht="12.5">
      <c r="A11" s="99" t="s">
        <v>10279</v>
      </c>
      <c r="B11" s="130"/>
      <c r="C11" s="130"/>
      <c r="D11" s="130"/>
      <c r="E11" s="307"/>
      <c r="F11" s="90"/>
      <c r="G11" s="90"/>
      <c r="H11" s="99"/>
      <c r="I11" s="99"/>
      <c r="J11" s="99"/>
      <c r="K11" s="69"/>
      <c r="M11" s="132"/>
      <c r="N11" s="318"/>
      <c r="O11" s="270"/>
    </row>
    <row r="12" spans="1:15" ht="20">
      <c r="A12" s="89" t="s">
        <v>10280</v>
      </c>
      <c r="B12" s="91" t="s">
        <v>10281</v>
      </c>
      <c r="C12" s="91" t="s">
        <v>1868</v>
      </c>
      <c r="D12" s="91"/>
      <c r="E12" s="308" t="s">
        <v>10282</v>
      </c>
      <c r="F12" s="91" t="s">
        <v>10283</v>
      </c>
      <c r="G12" s="91" t="s">
        <v>166</v>
      </c>
      <c r="H12" s="91" t="s">
        <v>764</v>
      </c>
      <c r="I12" s="91"/>
      <c r="J12" s="91" t="s">
        <v>10284</v>
      </c>
      <c r="K12" s="92">
        <v>1</v>
      </c>
      <c r="L12" s="135">
        <v>4</v>
      </c>
      <c r="M12" s="132" t="s">
        <v>1873</v>
      </c>
      <c r="N12" s="318" t="s">
        <v>10</v>
      </c>
      <c r="O12" s="411" t="s">
        <v>13998</v>
      </c>
    </row>
    <row r="13" spans="1:15" ht="12.5">
      <c r="A13" s="89"/>
      <c r="B13" s="73"/>
      <c r="C13" s="91"/>
      <c r="D13" s="91"/>
      <c r="E13" s="307"/>
      <c r="F13" s="91"/>
      <c r="G13" s="91"/>
      <c r="H13" s="91"/>
      <c r="I13" s="91"/>
      <c r="J13" s="91"/>
      <c r="K13" s="92"/>
      <c r="L13" s="135"/>
      <c r="M13" s="132"/>
      <c r="N13" s="318"/>
      <c r="O13" s="270"/>
    </row>
    <row r="14" spans="1:15" ht="12.5">
      <c r="A14" s="99" t="s">
        <v>10285</v>
      </c>
      <c r="C14" s="91" t="s">
        <v>1868</v>
      </c>
      <c r="D14" s="91"/>
      <c r="E14" s="307"/>
      <c r="F14" s="91"/>
      <c r="G14" s="91"/>
      <c r="H14" s="91"/>
      <c r="I14" s="91"/>
      <c r="J14" s="91" t="s">
        <v>10284</v>
      </c>
      <c r="K14" s="92"/>
      <c r="L14" s="135"/>
      <c r="M14" s="132"/>
      <c r="N14" s="318"/>
      <c r="O14" s="270"/>
    </row>
    <row r="15" spans="1:15" ht="12.5">
      <c r="A15" s="89" t="s">
        <v>10286</v>
      </c>
      <c r="B15" s="89" t="s">
        <v>747</v>
      </c>
      <c r="C15" s="91" t="s">
        <v>1868</v>
      </c>
      <c r="D15" s="91"/>
      <c r="E15" s="308" t="s">
        <v>10282</v>
      </c>
      <c r="F15" s="91" t="s">
        <v>480</v>
      </c>
      <c r="G15" s="91" t="s">
        <v>176</v>
      </c>
      <c r="H15" s="89"/>
      <c r="I15" s="89"/>
      <c r="J15" s="91" t="s">
        <v>10284</v>
      </c>
      <c r="K15" s="92">
        <v>1</v>
      </c>
      <c r="L15" s="135">
        <v>5</v>
      </c>
      <c r="M15" s="132" t="s">
        <v>1873</v>
      </c>
      <c r="N15" s="318" t="s">
        <v>10</v>
      </c>
      <c r="O15" s="411" t="s">
        <v>13998</v>
      </c>
    </row>
    <row r="16" spans="1:15" ht="12.5">
      <c r="A16" s="89" t="s">
        <v>10287</v>
      </c>
      <c r="B16" s="89" t="s">
        <v>468</v>
      </c>
      <c r="C16" s="91" t="s">
        <v>1868</v>
      </c>
      <c r="D16" s="91"/>
      <c r="E16" s="308" t="s">
        <v>10282</v>
      </c>
      <c r="F16" s="91" t="s">
        <v>471</v>
      </c>
      <c r="G16" s="91" t="s">
        <v>443</v>
      </c>
      <c r="H16" s="89"/>
      <c r="I16" s="89"/>
      <c r="J16" s="91" t="s">
        <v>10284</v>
      </c>
      <c r="K16" s="92">
        <v>1</v>
      </c>
      <c r="L16" s="135">
        <v>3</v>
      </c>
      <c r="M16" s="132" t="s">
        <v>1873</v>
      </c>
      <c r="N16" s="318" t="s">
        <v>10</v>
      </c>
      <c r="O16" s="411" t="s">
        <v>13998</v>
      </c>
    </row>
    <row r="17" spans="1:15" ht="40">
      <c r="A17" s="89" t="s">
        <v>10288</v>
      </c>
      <c r="B17" s="89" t="s">
        <v>423</v>
      </c>
      <c r="C17" s="91" t="s">
        <v>1868</v>
      </c>
      <c r="D17" s="91"/>
      <c r="E17" s="308" t="s">
        <v>10289</v>
      </c>
      <c r="F17" s="91" t="s">
        <v>10290</v>
      </c>
      <c r="G17" s="91" t="s">
        <v>182</v>
      </c>
      <c r="H17" s="89"/>
      <c r="I17" s="89"/>
      <c r="J17" s="91" t="s">
        <v>10284</v>
      </c>
      <c r="K17" s="92">
        <v>1</v>
      </c>
      <c r="L17" s="135">
        <v>5</v>
      </c>
      <c r="M17" s="132" t="s">
        <v>1873</v>
      </c>
      <c r="N17" s="318" t="s">
        <v>10</v>
      </c>
      <c r="O17" s="411" t="s">
        <v>13998</v>
      </c>
    </row>
    <row r="18" spans="1:15" ht="40">
      <c r="A18" s="89" t="s">
        <v>10291</v>
      </c>
      <c r="B18" s="89" t="s">
        <v>10292</v>
      </c>
      <c r="C18" s="91" t="s">
        <v>1868</v>
      </c>
      <c r="D18" s="91"/>
      <c r="E18" s="308" t="s">
        <v>10293</v>
      </c>
      <c r="F18" s="91" t="s">
        <v>10294</v>
      </c>
      <c r="G18" s="91" t="s">
        <v>182</v>
      </c>
      <c r="H18" s="89"/>
      <c r="I18" s="89"/>
      <c r="J18" s="91" t="s">
        <v>10284</v>
      </c>
      <c r="K18" s="92">
        <v>1</v>
      </c>
      <c r="L18" s="135">
        <v>5</v>
      </c>
      <c r="M18" s="132" t="s">
        <v>1873</v>
      </c>
      <c r="N18" s="318"/>
      <c r="O18" s="411"/>
    </row>
    <row r="19" spans="1:15" ht="40">
      <c r="A19" s="89" t="s">
        <v>10295</v>
      </c>
      <c r="B19" s="89" t="s">
        <v>3546</v>
      </c>
      <c r="C19" s="91" t="s">
        <v>1868</v>
      </c>
      <c r="D19" s="91"/>
      <c r="E19" s="308" t="s">
        <v>10289</v>
      </c>
      <c r="F19" s="91" t="s">
        <v>10296</v>
      </c>
      <c r="G19" s="91" t="s">
        <v>182</v>
      </c>
      <c r="H19" s="89"/>
      <c r="I19" s="89"/>
      <c r="J19" s="91" t="s">
        <v>10284</v>
      </c>
      <c r="K19" s="92">
        <v>1</v>
      </c>
      <c r="L19" s="135">
        <v>5</v>
      </c>
      <c r="M19" s="132" t="s">
        <v>1873</v>
      </c>
      <c r="N19" s="318"/>
      <c r="O19" s="411"/>
    </row>
    <row r="20" spans="1:15" ht="40">
      <c r="A20" s="89" t="s">
        <v>10297</v>
      </c>
      <c r="B20" s="89" t="s">
        <v>435</v>
      </c>
      <c r="C20" s="91" t="s">
        <v>1868</v>
      </c>
      <c r="D20" s="91"/>
      <c r="E20" s="308" t="s">
        <v>10293</v>
      </c>
      <c r="F20" s="91" t="s">
        <v>10298</v>
      </c>
      <c r="G20" s="91" t="s">
        <v>182</v>
      </c>
      <c r="H20" s="89"/>
      <c r="I20" s="89"/>
      <c r="J20" s="91" t="s">
        <v>10284</v>
      </c>
      <c r="K20" s="92">
        <v>1</v>
      </c>
      <c r="L20" s="135">
        <v>5</v>
      </c>
      <c r="M20" s="132" t="s">
        <v>1873</v>
      </c>
      <c r="N20" s="318"/>
      <c r="O20" s="411"/>
    </row>
    <row r="21" spans="1:15" ht="12.5">
      <c r="A21" s="89" t="s">
        <v>10299</v>
      </c>
      <c r="B21" s="89" t="s">
        <v>1316</v>
      </c>
      <c r="C21" s="91" t="s">
        <v>1868</v>
      </c>
      <c r="D21" s="91"/>
      <c r="E21" s="308" t="s">
        <v>10282</v>
      </c>
      <c r="F21" s="91" t="s">
        <v>175</v>
      </c>
      <c r="G21" s="91" t="s">
        <v>176</v>
      </c>
      <c r="H21" s="89"/>
      <c r="I21" s="89"/>
      <c r="J21" s="91" t="s">
        <v>10284</v>
      </c>
      <c r="K21" s="92">
        <v>1</v>
      </c>
      <c r="L21" s="135">
        <v>4</v>
      </c>
      <c r="M21" s="132" t="s">
        <v>1873</v>
      </c>
      <c r="N21" s="318"/>
      <c r="O21" s="411"/>
    </row>
    <row r="22" spans="1:15" ht="12.5">
      <c r="A22" s="89" t="s">
        <v>10300</v>
      </c>
      <c r="B22" s="89" t="s">
        <v>1318</v>
      </c>
      <c r="C22" s="91" t="s">
        <v>1868</v>
      </c>
      <c r="D22" s="91"/>
      <c r="E22" s="308" t="s">
        <v>10282</v>
      </c>
      <c r="F22" s="91" t="s">
        <v>181</v>
      </c>
      <c r="G22" s="91" t="s">
        <v>182</v>
      </c>
      <c r="H22" s="89"/>
      <c r="I22" s="89"/>
      <c r="J22" s="91" t="s">
        <v>10284</v>
      </c>
      <c r="K22" s="92">
        <v>1</v>
      </c>
      <c r="L22" s="135">
        <v>4</v>
      </c>
      <c r="M22" s="132" t="s">
        <v>1873</v>
      </c>
      <c r="N22" s="318"/>
      <c r="O22" s="411"/>
    </row>
    <row r="23" spans="1:15" ht="12.5">
      <c r="A23" s="89" t="s">
        <v>10301</v>
      </c>
      <c r="B23" s="89" t="s">
        <v>185</v>
      </c>
      <c r="C23" s="91" t="s">
        <v>1868</v>
      </c>
      <c r="D23" s="91"/>
      <c r="E23" s="308" t="s">
        <v>10282</v>
      </c>
      <c r="F23" s="91" t="s">
        <v>187</v>
      </c>
      <c r="G23" s="91" t="s">
        <v>176</v>
      </c>
      <c r="H23" s="89"/>
      <c r="I23" s="89"/>
      <c r="J23" s="91" t="s">
        <v>10284</v>
      </c>
      <c r="K23" s="92">
        <v>1</v>
      </c>
      <c r="L23" s="135">
        <v>4</v>
      </c>
      <c r="M23" s="132" t="s">
        <v>1873</v>
      </c>
      <c r="N23" s="318"/>
      <c r="O23" s="411"/>
    </row>
    <row r="24" spans="1:15" ht="12.5">
      <c r="A24" s="89" t="s">
        <v>10302</v>
      </c>
      <c r="B24" s="89" t="s">
        <v>189</v>
      </c>
      <c r="C24" s="91" t="s">
        <v>1868</v>
      </c>
      <c r="D24" s="91"/>
      <c r="E24" s="308" t="s">
        <v>10282</v>
      </c>
      <c r="F24" s="91" t="s">
        <v>191</v>
      </c>
      <c r="G24" s="91" t="s">
        <v>182</v>
      </c>
      <c r="H24" s="89"/>
      <c r="I24" s="89"/>
      <c r="J24" s="91" t="s">
        <v>10284</v>
      </c>
      <c r="K24" s="92">
        <v>1</v>
      </c>
      <c r="L24" s="135">
        <v>4</v>
      </c>
      <c r="M24" s="132" t="s">
        <v>1873</v>
      </c>
      <c r="N24" s="318"/>
      <c r="O24" s="411"/>
    </row>
    <row r="25" spans="1:15" ht="12.5">
      <c r="A25" s="89" t="s">
        <v>10303</v>
      </c>
      <c r="B25" s="89" t="s">
        <v>10304</v>
      </c>
      <c r="C25" s="91" t="s">
        <v>1868</v>
      </c>
      <c r="D25" s="91"/>
      <c r="E25" s="308" t="s">
        <v>10282</v>
      </c>
      <c r="F25" s="91" t="s">
        <v>10305</v>
      </c>
      <c r="G25" s="91" t="s">
        <v>176</v>
      </c>
      <c r="H25" s="89"/>
      <c r="I25" s="89"/>
      <c r="J25" s="91" t="s">
        <v>10284</v>
      </c>
      <c r="K25" s="92">
        <v>1</v>
      </c>
      <c r="L25" s="135">
        <v>4</v>
      </c>
      <c r="M25" s="132" t="s">
        <v>1873</v>
      </c>
      <c r="N25" s="318"/>
      <c r="O25" s="411"/>
    </row>
    <row r="26" spans="1:15" ht="70">
      <c r="A26" s="89" t="s">
        <v>10306</v>
      </c>
      <c r="B26" s="89" t="s">
        <v>161</v>
      </c>
      <c r="C26" s="91" t="s">
        <v>1868</v>
      </c>
      <c r="D26" s="91"/>
      <c r="E26" s="116" t="s">
        <v>10307</v>
      </c>
      <c r="F26" s="91" t="s">
        <v>165</v>
      </c>
      <c r="G26" s="91" t="s">
        <v>182</v>
      </c>
      <c r="H26" s="91" t="s">
        <v>10308</v>
      </c>
      <c r="I26" s="91"/>
      <c r="J26" s="91" t="s">
        <v>10284</v>
      </c>
      <c r="K26" s="92">
        <v>1</v>
      </c>
      <c r="L26" s="135">
        <v>5</v>
      </c>
      <c r="M26" s="132" t="s">
        <v>1873</v>
      </c>
      <c r="N26" s="318"/>
      <c r="O26" s="420"/>
    </row>
    <row r="27" spans="1:15" ht="200">
      <c r="A27" s="89" t="s">
        <v>10309</v>
      </c>
      <c r="B27" s="89" t="s">
        <v>10309</v>
      </c>
      <c r="C27" s="91" t="s">
        <v>1868</v>
      </c>
      <c r="D27" s="91"/>
      <c r="E27" s="116" t="s">
        <v>10293</v>
      </c>
      <c r="F27" s="91" t="s">
        <v>10310</v>
      </c>
      <c r="G27" s="91" t="s">
        <v>182</v>
      </c>
      <c r="H27" s="91" t="s">
        <v>10311</v>
      </c>
      <c r="I27" s="91"/>
      <c r="J27" s="91" t="s">
        <v>10284</v>
      </c>
      <c r="K27" s="92">
        <v>1</v>
      </c>
      <c r="L27" s="135">
        <v>4</v>
      </c>
      <c r="M27" s="132" t="s">
        <v>1873</v>
      </c>
      <c r="N27" s="318"/>
      <c r="O27" s="420"/>
    </row>
    <row r="28" spans="1:15" ht="250">
      <c r="A28" s="89" t="s">
        <v>10309</v>
      </c>
      <c r="B28" s="89" t="s">
        <v>194</v>
      </c>
      <c r="C28" s="91" t="s">
        <v>1868</v>
      </c>
      <c r="D28" s="91"/>
      <c r="E28" s="116" t="s">
        <v>10312</v>
      </c>
      <c r="F28" s="91" t="s">
        <v>10310</v>
      </c>
      <c r="G28" s="91" t="s">
        <v>182</v>
      </c>
      <c r="H28" s="91" t="s">
        <v>10313</v>
      </c>
      <c r="I28" s="91"/>
      <c r="J28" s="91" t="s">
        <v>10284</v>
      </c>
      <c r="K28" s="92">
        <v>1</v>
      </c>
      <c r="L28" s="135">
        <v>4</v>
      </c>
      <c r="M28" s="132" t="s">
        <v>1873</v>
      </c>
      <c r="N28" s="318"/>
      <c r="O28" s="420"/>
    </row>
    <row r="29" spans="1:15" ht="290">
      <c r="A29" s="89" t="s">
        <v>10314</v>
      </c>
      <c r="B29" s="89" t="s">
        <v>208</v>
      </c>
      <c r="C29" s="91" t="s">
        <v>1868</v>
      </c>
      <c r="D29" s="91"/>
      <c r="E29" s="116" t="s">
        <v>10307</v>
      </c>
      <c r="F29" s="89" t="s">
        <v>10315</v>
      </c>
      <c r="G29" s="91" t="s">
        <v>182</v>
      </c>
      <c r="H29" s="91" t="s">
        <v>211</v>
      </c>
      <c r="I29" s="91"/>
      <c r="J29" s="91" t="s">
        <v>10284</v>
      </c>
      <c r="K29" s="92">
        <v>1</v>
      </c>
      <c r="L29" s="135">
        <v>4</v>
      </c>
      <c r="M29" s="132" t="s">
        <v>1873</v>
      </c>
      <c r="N29" s="318"/>
      <c r="O29" s="420"/>
    </row>
    <row r="30" spans="1:15" ht="70">
      <c r="A30" s="89" t="s">
        <v>10316</v>
      </c>
      <c r="B30" s="89" t="s">
        <v>213</v>
      </c>
      <c r="C30" s="91" t="s">
        <v>1868</v>
      </c>
      <c r="D30" s="91"/>
      <c r="E30" s="116" t="s">
        <v>10307</v>
      </c>
      <c r="F30" s="89" t="s">
        <v>215</v>
      </c>
      <c r="G30" s="91" t="s">
        <v>182</v>
      </c>
      <c r="H30" s="91" t="s">
        <v>216</v>
      </c>
      <c r="I30" s="91"/>
      <c r="J30" s="91" t="s">
        <v>10284</v>
      </c>
      <c r="K30" s="92">
        <v>1</v>
      </c>
      <c r="L30" s="135">
        <v>5</v>
      </c>
      <c r="M30" s="132" t="s">
        <v>1873</v>
      </c>
      <c r="N30" s="318"/>
      <c r="O30" s="420"/>
    </row>
    <row r="31" spans="1:15" ht="60">
      <c r="A31" s="89" t="s">
        <v>10317</v>
      </c>
      <c r="B31" s="89" t="s">
        <v>10318</v>
      </c>
      <c r="C31" s="91" t="s">
        <v>1868</v>
      </c>
      <c r="D31" s="91"/>
      <c r="E31" s="116" t="s">
        <v>10319</v>
      </c>
      <c r="F31" s="91" t="s">
        <v>10320</v>
      </c>
      <c r="G31" s="91" t="s">
        <v>182</v>
      </c>
      <c r="H31" s="91" t="s">
        <v>10321</v>
      </c>
      <c r="I31" s="91"/>
      <c r="J31" s="91" t="s">
        <v>10284</v>
      </c>
      <c r="K31" s="92">
        <v>1</v>
      </c>
      <c r="L31" s="135">
        <v>4</v>
      </c>
      <c r="M31" s="132" t="s">
        <v>1873</v>
      </c>
      <c r="N31" s="318"/>
      <c r="O31" s="420"/>
    </row>
    <row r="32" spans="1:15" ht="12.5">
      <c r="A32" s="89" t="s">
        <v>10322</v>
      </c>
      <c r="B32" s="89" t="s">
        <v>10323</v>
      </c>
      <c r="C32" s="91" t="s">
        <v>1868</v>
      </c>
      <c r="D32" s="91"/>
      <c r="E32" s="116" t="s">
        <v>10319</v>
      </c>
      <c r="F32" s="91" t="s">
        <v>10324</v>
      </c>
      <c r="G32" s="91" t="s">
        <v>176</v>
      </c>
      <c r="H32" s="89"/>
      <c r="I32" s="89"/>
      <c r="J32" s="91" t="s">
        <v>10284</v>
      </c>
      <c r="K32" s="92">
        <v>1</v>
      </c>
      <c r="L32" s="135">
        <v>4</v>
      </c>
      <c r="M32" s="132" t="s">
        <v>1873</v>
      </c>
      <c r="N32" s="318"/>
      <c r="O32" s="420"/>
    </row>
    <row r="33" spans="1:15" ht="12.5">
      <c r="A33" s="89" t="s">
        <v>10325</v>
      </c>
      <c r="B33" s="89" t="s">
        <v>10326</v>
      </c>
      <c r="C33" s="91" t="s">
        <v>1868</v>
      </c>
      <c r="D33" s="91"/>
      <c r="E33" s="116" t="s">
        <v>10293</v>
      </c>
      <c r="F33" s="91" t="s">
        <v>10327</v>
      </c>
      <c r="G33" s="91" t="s">
        <v>166</v>
      </c>
      <c r="H33" s="89"/>
      <c r="I33" s="89"/>
      <c r="J33" s="91" t="s">
        <v>10284</v>
      </c>
      <c r="K33" s="92">
        <v>1</v>
      </c>
      <c r="L33" s="135">
        <v>4</v>
      </c>
      <c r="M33" s="132" t="s">
        <v>1873</v>
      </c>
      <c r="N33" s="318"/>
      <c r="O33" s="420"/>
    </row>
    <row r="34" spans="1:15" ht="20">
      <c r="A34" s="89" t="s">
        <v>10328</v>
      </c>
      <c r="B34" s="89" t="s">
        <v>10329</v>
      </c>
      <c r="C34" s="91" t="s">
        <v>1868</v>
      </c>
      <c r="D34" s="91"/>
      <c r="E34" s="116" t="s">
        <v>10307</v>
      </c>
      <c r="F34" s="91" t="s">
        <v>10330</v>
      </c>
      <c r="G34" s="91" t="s">
        <v>166</v>
      </c>
      <c r="H34" s="91" t="s">
        <v>349</v>
      </c>
      <c r="I34" s="91"/>
      <c r="J34" s="91" t="s">
        <v>10284</v>
      </c>
      <c r="K34" s="92">
        <v>1</v>
      </c>
      <c r="L34" s="135">
        <v>4</v>
      </c>
      <c r="M34" s="132" t="s">
        <v>1873</v>
      </c>
      <c r="N34" s="318"/>
      <c r="O34" s="420"/>
    </row>
    <row r="35" spans="1:15" ht="20">
      <c r="A35" s="89" t="s">
        <v>10331</v>
      </c>
      <c r="B35" s="89" t="s">
        <v>10332</v>
      </c>
      <c r="C35" s="91" t="s">
        <v>1868</v>
      </c>
      <c r="D35" s="91"/>
      <c r="E35" s="116" t="s">
        <v>10319</v>
      </c>
      <c r="F35" s="91" t="s">
        <v>10333</v>
      </c>
      <c r="G35" s="91" t="s">
        <v>166</v>
      </c>
      <c r="H35" s="91" t="s">
        <v>349</v>
      </c>
      <c r="I35" s="91"/>
      <c r="J35" s="91" t="s">
        <v>10284</v>
      </c>
      <c r="K35" s="92">
        <v>1</v>
      </c>
      <c r="L35" s="135">
        <v>4</v>
      </c>
      <c r="M35" s="132" t="s">
        <v>1873</v>
      </c>
      <c r="N35" s="318"/>
      <c r="O35" s="420"/>
    </row>
    <row r="36" spans="1:15" ht="60">
      <c r="A36" s="89" t="s">
        <v>10334</v>
      </c>
      <c r="B36" s="89" t="s">
        <v>10335</v>
      </c>
      <c r="C36" s="91" t="s">
        <v>1868</v>
      </c>
      <c r="D36" s="91"/>
      <c r="E36" s="116" t="s">
        <v>10319</v>
      </c>
      <c r="F36" s="91" t="s">
        <v>10336</v>
      </c>
      <c r="G36" s="91" t="s">
        <v>166</v>
      </c>
      <c r="H36" s="91" t="s">
        <v>10337</v>
      </c>
      <c r="I36" s="91"/>
      <c r="J36" s="91" t="s">
        <v>10284</v>
      </c>
      <c r="K36" s="92">
        <v>1</v>
      </c>
      <c r="L36" s="135">
        <v>4</v>
      </c>
      <c r="M36" s="132" t="s">
        <v>1873</v>
      </c>
      <c r="N36" s="318"/>
      <c r="O36" s="420"/>
    </row>
    <row r="37" spans="1:15" ht="12.5">
      <c r="A37" s="89" t="s">
        <v>10338</v>
      </c>
      <c r="B37" s="89" t="s">
        <v>10339</v>
      </c>
      <c r="C37" s="91" t="s">
        <v>1868</v>
      </c>
      <c r="D37" s="91"/>
      <c r="E37" s="116" t="s">
        <v>10312</v>
      </c>
      <c r="F37" s="91"/>
      <c r="G37" s="91" t="s">
        <v>176</v>
      </c>
      <c r="H37" s="91"/>
      <c r="I37" s="91"/>
      <c r="J37" s="91" t="s">
        <v>10284</v>
      </c>
      <c r="K37" s="92">
        <v>1</v>
      </c>
      <c r="L37" s="135">
        <v>4</v>
      </c>
      <c r="M37" s="132" t="s">
        <v>1873</v>
      </c>
      <c r="N37" s="318" t="s">
        <v>10</v>
      </c>
      <c r="O37" s="411" t="s">
        <v>13998</v>
      </c>
    </row>
    <row r="38" spans="1:15" ht="12.5">
      <c r="A38" s="89" t="s">
        <v>10340</v>
      </c>
      <c r="B38" s="89" t="s">
        <v>10341</v>
      </c>
      <c r="C38" s="91" t="s">
        <v>1868</v>
      </c>
      <c r="D38" s="91"/>
      <c r="E38" s="116" t="s">
        <v>10312</v>
      </c>
      <c r="F38" s="91"/>
      <c r="G38" s="91" t="s">
        <v>176</v>
      </c>
      <c r="H38" s="91"/>
      <c r="I38" s="91"/>
      <c r="J38" s="91" t="s">
        <v>10284</v>
      </c>
      <c r="K38" s="92">
        <v>1</v>
      </c>
      <c r="L38" s="135">
        <v>4</v>
      </c>
      <c r="M38" s="132" t="s">
        <v>1873</v>
      </c>
      <c r="N38" s="318" t="s">
        <v>10</v>
      </c>
      <c r="O38" s="411" t="s">
        <v>13998</v>
      </c>
    </row>
    <row r="39" spans="1:15" ht="20">
      <c r="A39" s="89" t="s">
        <v>10342</v>
      </c>
      <c r="B39" s="89" t="s">
        <v>10343</v>
      </c>
      <c r="C39" s="91" t="s">
        <v>1868</v>
      </c>
      <c r="D39" s="91"/>
      <c r="E39" s="116" t="s">
        <v>10312</v>
      </c>
      <c r="F39" s="91"/>
      <c r="G39" s="91" t="s">
        <v>166</v>
      </c>
      <c r="H39" s="91" t="s">
        <v>349</v>
      </c>
      <c r="I39" s="91"/>
      <c r="J39" s="91" t="s">
        <v>10284</v>
      </c>
      <c r="K39" s="92">
        <v>1</v>
      </c>
      <c r="L39" s="135">
        <v>5</v>
      </c>
      <c r="M39" s="132" t="s">
        <v>1873</v>
      </c>
      <c r="N39" s="318"/>
      <c r="O39" s="420"/>
    </row>
    <row r="40" spans="1:15" ht="20">
      <c r="A40" s="89" t="s">
        <v>10344</v>
      </c>
      <c r="B40" s="89" t="s">
        <v>670</v>
      </c>
      <c r="C40" s="91" t="s">
        <v>1868</v>
      </c>
      <c r="D40" s="91"/>
      <c r="E40" s="116" t="s">
        <v>10293</v>
      </c>
      <c r="F40" s="91" t="s">
        <v>10345</v>
      </c>
      <c r="G40" s="91" t="s">
        <v>182</v>
      </c>
      <c r="H40" s="89"/>
      <c r="I40" s="89"/>
      <c r="J40" s="91" t="s">
        <v>10284</v>
      </c>
      <c r="K40" s="92">
        <v>1</v>
      </c>
      <c r="L40" s="135">
        <v>4</v>
      </c>
      <c r="M40" s="132" t="s">
        <v>1873</v>
      </c>
      <c r="N40" s="318"/>
      <c r="O40" s="420"/>
    </row>
    <row r="41" spans="1:15" ht="12.5">
      <c r="A41" s="89" t="s">
        <v>10346</v>
      </c>
      <c r="B41" s="89" t="s">
        <v>10347</v>
      </c>
      <c r="C41" s="91" t="s">
        <v>1868</v>
      </c>
      <c r="D41" s="91"/>
      <c r="E41" s="116" t="s">
        <v>10293</v>
      </c>
      <c r="F41" s="91" t="s">
        <v>730</v>
      </c>
      <c r="G41" s="91" t="s">
        <v>176</v>
      </c>
      <c r="H41" s="89"/>
      <c r="I41" s="89"/>
      <c r="J41" s="91" t="s">
        <v>10284</v>
      </c>
      <c r="K41" s="92">
        <v>1</v>
      </c>
      <c r="L41" s="135">
        <v>4</v>
      </c>
      <c r="M41" s="132" t="s">
        <v>1873</v>
      </c>
      <c r="N41" s="318"/>
      <c r="O41" s="420"/>
    </row>
    <row r="42" spans="1:15" ht="12.5">
      <c r="A42" s="89" t="s">
        <v>10348</v>
      </c>
      <c r="B42" s="89" t="s">
        <v>10349</v>
      </c>
      <c r="C42" s="91" t="s">
        <v>1868</v>
      </c>
      <c r="D42" s="91"/>
      <c r="E42" s="116" t="s">
        <v>10293</v>
      </c>
      <c r="F42" s="91" t="s">
        <v>732</v>
      </c>
      <c r="G42" s="91" t="s">
        <v>182</v>
      </c>
      <c r="H42" s="89"/>
      <c r="I42" s="89"/>
      <c r="J42" s="91" t="s">
        <v>10284</v>
      </c>
      <c r="K42" s="92">
        <v>1</v>
      </c>
      <c r="L42" s="135">
        <v>4</v>
      </c>
      <c r="M42" s="132" t="s">
        <v>1873</v>
      </c>
      <c r="N42" s="318"/>
      <c r="O42" s="420"/>
    </row>
    <row r="43" spans="1:15" ht="20">
      <c r="A43" s="89" t="s">
        <v>10350</v>
      </c>
      <c r="B43" s="89" t="s">
        <v>10351</v>
      </c>
      <c r="C43" s="91" t="s">
        <v>1868</v>
      </c>
      <c r="D43" s="91"/>
      <c r="E43" s="116" t="s">
        <v>10307</v>
      </c>
      <c r="F43" s="91" t="s">
        <v>10352</v>
      </c>
      <c r="G43" s="91" t="s">
        <v>166</v>
      </c>
      <c r="H43" s="89"/>
      <c r="I43" s="89"/>
      <c r="J43" s="91" t="s">
        <v>10284</v>
      </c>
      <c r="K43" s="92">
        <v>1</v>
      </c>
      <c r="L43" s="135">
        <v>5</v>
      </c>
      <c r="M43" s="132" t="s">
        <v>1873</v>
      </c>
      <c r="N43" s="318"/>
      <c r="O43" s="420"/>
    </row>
    <row r="44" spans="1:15" ht="12.5">
      <c r="A44" s="89"/>
      <c r="B44" s="113"/>
      <c r="C44" s="91"/>
      <c r="D44" s="91"/>
      <c r="E44" s="116"/>
      <c r="F44" s="91"/>
      <c r="G44" s="91"/>
      <c r="H44" s="89"/>
      <c r="I44" s="89"/>
      <c r="J44" s="91"/>
      <c r="K44" s="92"/>
      <c r="L44" s="135"/>
      <c r="M44" s="132"/>
      <c r="N44" s="318"/>
      <c r="O44" s="420"/>
    </row>
    <row r="45" spans="1:15" ht="12.5">
      <c r="A45" s="99" t="s">
        <v>10353</v>
      </c>
      <c r="B45" s="69"/>
      <c r="C45" s="91" t="s">
        <v>1868</v>
      </c>
      <c r="D45" s="91"/>
      <c r="E45" s="116"/>
      <c r="F45" s="91"/>
      <c r="G45" s="91"/>
      <c r="H45" s="89"/>
      <c r="I45" s="89"/>
      <c r="J45" s="91" t="s">
        <v>10284</v>
      </c>
      <c r="K45" s="92"/>
      <c r="L45" s="135"/>
      <c r="M45" s="132"/>
      <c r="N45" s="318"/>
      <c r="O45" s="420"/>
    </row>
    <row r="46" spans="1:15" ht="12.5">
      <c r="A46" s="89" t="s">
        <v>10286</v>
      </c>
      <c r="B46" s="89" t="s">
        <v>747</v>
      </c>
      <c r="C46" s="91" t="s">
        <v>1868</v>
      </c>
      <c r="D46" s="91"/>
      <c r="E46" s="116" t="s">
        <v>10293</v>
      </c>
      <c r="F46" s="91" t="s">
        <v>480</v>
      </c>
      <c r="G46" s="91" t="s">
        <v>176</v>
      </c>
      <c r="H46" s="89"/>
      <c r="I46" s="89"/>
      <c r="J46" s="91" t="s">
        <v>10284</v>
      </c>
      <c r="K46" s="92">
        <v>1</v>
      </c>
      <c r="L46" s="135">
        <v>5</v>
      </c>
      <c r="M46" s="132" t="s">
        <v>1873</v>
      </c>
      <c r="N46" s="318"/>
      <c r="O46" s="420"/>
    </row>
    <row r="47" spans="1:15" ht="12.5">
      <c r="A47" s="89" t="s">
        <v>10354</v>
      </c>
      <c r="B47" s="89" t="s">
        <v>10355</v>
      </c>
      <c r="C47" s="91" t="s">
        <v>1868</v>
      </c>
      <c r="D47" s="91"/>
      <c r="E47" s="116" t="s">
        <v>10293</v>
      </c>
      <c r="F47" s="91" t="s">
        <v>10356</v>
      </c>
      <c r="G47" s="91" t="s">
        <v>443</v>
      </c>
      <c r="H47" s="89"/>
      <c r="I47" s="89"/>
      <c r="J47" s="91" t="s">
        <v>10284</v>
      </c>
      <c r="K47" s="92">
        <v>1</v>
      </c>
      <c r="L47" s="135">
        <v>5</v>
      </c>
      <c r="M47" s="132" t="s">
        <v>1873</v>
      </c>
      <c r="N47" s="318"/>
      <c r="O47" s="420"/>
    </row>
    <row r="48" spans="1:15" ht="30">
      <c r="A48" s="89" t="s">
        <v>10357</v>
      </c>
      <c r="B48" s="89" t="s">
        <v>10358</v>
      </c>
      <c r="C48" s="91" t="s">
        <v>10359</v>
      </c>
      <c r="D48" s="91"/>
      <c r="E48" s="116" t="s">
        <v>10293</v>
      </c>
      <c r="F48" s="91" t="s">
        <v>10360</v>
      </c>
      <c r="G48" s="91" t="s">
        <v>443</v>
      </c>
      <c r="H48" s="89"/>
      <c r="I48" s="89"/>
      <c r="J48" s="91" t="s">
        <v>10284</v>
      </c>
      <c r="K48" s="92">
        <v>1</v>
      </c>
      <c r="L48" s="135">
        <v>5</v>
      </c>
      <c r="M48" s="132" t="s">
        <v>1873</v>
      </c>
      <c r="N48" s="318"/>
      <c r="O48" s="420"/>
    </row>
    <row r="49" spans="1:15" ht="12.5">
      <c r="A49" s="89" t="s">
        <v>10361</v>
      </c>
      <c r="B49" s="89" t="s">
        <v>10362</v>
      </c>
      <c r="C49" s="91" t="s">
        <v>1868</v>
      </c>
      <c r="D49" s="91"/>
      <c r="E49" s="126" t="s">
        <v>10363</v>
      </c>
      <c r="F49" s="91" t="s">
        <v>10364</v>
      </c>
      <c r="G49" s="91" t="s">
        <v>176</v>
      </c>
      <c r="H49" s="89"/>
      <c r="I49" s="89"/>
      <c r="J49" s="91" t="s">
        <v>10284</v>
      </c>
      <c r="K49" s="92">
        <v>1</v>
      </c>
      <c r="L49" s="135">
        <v>4</v>
      </c>
      <c r="M49" s="132" t="s">
        <v>1873</v>
      </c>
      <c r="N49" s="318" t="s">
        <v>10</v>
      </c>
      <c r="O49" s="411" t="s">
        <v>13998</v>
      </c>
    </row>
    <row r="50" spans="1:15" ht="12.5">
      <c r="A50" s="89" t="s">
        <v>10365</v>
      </c>
      <c r="B50" s="89" t="s">
        <v>10366</v>
      </c>
      <c r="C50" s="91" t="s">
        <v>1868</v>
      </c>
      <c r="D50" s="91"/>
      <c r="E50" s="126" t="s">
        <v>10367</v>
      </c>
      <c r="F50" s="91" t="s">
        <v>10368</v>
      </c>
      <c r="G50" s="91" t="s">
        <v>176</v>
      </c>
      <c r="H50" s="89"/>
      <c r="I50" s="89"/>
      <c r="J50" s="91" t="s">
        <v>10284</v>
      </c>
      <c r="K50" s="92">
        <v>1</v>
      </c>
      <c r="L50" s="135">
        <v>4</v>
      </c>
      <c r="M50" s="132" t="s">
        <v>1873</v>
      </c>
      <c r="N50" s="318" t="s">
        <v>10</v>
      </c>
      <c r="O50" s="411" t="s">
        <v>13998</v>
      </c>
    </row>
    <row r="51" spans="1:15" ht="50">
      <c r="A51" s="89" t="s">
        <v>10369</v>
      </c>
      <c r="B51" s="89" t="s">
        <v>10370</v>
      </c>
      <c r="C51" s="91" t="s">
        <v>1868</v>
      </c>
      <c r="D51" s="91"/>
      <c r="E51" s="116" t="s">
        <v>10293</v>
      </c>
      <c r="F51" s="91" t="s">
        <v>10371</v>
      </c>
      <c r="G51" s="91" t="s">
        <v>182</v>
      </c>
      <c r="H51" s="91" t="s">
        <v>10372</v>
      </c>
      <c r="I51" s="91"/>
      <c r="J51" s="91" t="s">
        <v>10284</v>
      </c>
      <c r="K51" s="92">
        <v>1</v>
      </c>
      <c r="L51" s="135">
        <v>4</v>
      </c>
      <c r="M51" s="132" t="s">
        <v>1873</v>
      </c>
      <c r="N51" s="318"/>
      <c r="O51" s="420"/>
    </row>
    <row r="52" spans="1:15" ht="50">
      <c r="A52" s="89" t="s">
        <v>10373</v>
      </c>
      <c r="B52" s="89" t="s">
        <v>10374</v>
      </c>
      <c r="C52" s="91" t="s">
        <v>1868</v>
      </c>
      <c r="D52" s="91"/>
      <c r="E52" s="116" t="s">
        <v>10375</v>
      </c>
      <c r="F52" s="91" t="s">
        <v>10376</v>
      </c>
      <c r="G52" s="91" t="s">
        <v>182</v>
      </c>
      <c r="H52" s="91" t="s">
        <v>10377</v>
      </c>
      <c r="I52" s="91"/>
      <c r="J52" s="91" t="s">
        <v>10284</v>
      </c>
      <c r="K52" s="92">
        <v>1</v>
      </c>
      <c r="L52" s="135">
        <v>4</v>
      </c>
      <c r="M52" s="132" t="s">
        <v>1873</v>
      </c>
      <c r="N52" s="318"/>
      <c r="O52" s="420"/>
    </row>
    <row r="53" spans="1:15" ht="50">
      <c r="A53" s="89" t="s">
        <v>10378</v>
      </c>
      <c r="B53" s="89" t="s">
        <v>10379</v>
      </c>
      <c r="C53" s="91" t="s">
        <v>1868</v>
      </c>
      <c r="D53" s="91"/>
      <c r="E53" s="116" t="s">
        <v>10375</v>
      </c>
      <c r="F53" s="91" t="s">
        <v>10371</v>
      </c>
      <c r="G53" s="91" t="s">
        <v>182</v>
      </c>
      <c r="H53" s="91" t="s">
        <v>10377</v>
      </c>
      <c r="I53" s="91"/>
      <c r="J53" s="91" t="s">
        <v>10284</v>
      </c>
      <c r="K53" s="92">
        <v>1</v>
      </c>
      <c r="L53" s="135">
        <v>4</v>
      </c>
      <c r="M53" s="132" t="s">
        <v>1873</v>
      </c>
      <c r="N53" s="318"/>
      <c r="O53" s="420"/>
    </row>
    <row r="54" spans="1:15" ht="12.5">
      <c r="A54" s="89" t="s">
        <v>10380</v>
      </c>
      <c r="B54" s="89" t="s">
        <v>10381</v>
      </c>
      <c r="C54" s="91" t="s">
        <v>1868</v>
      </c>
      <c r="D54" s="91"/>
      <c r="E54" s="126" t="s">
        <v>10363</v>
      </c>
      <c r="F54" s="91" t="s">
        <v>10382</v>
      </c>
      <c r="G54" s="91" t="s">
        <v>176</v>
      </c>
      <c r="H54" s="89"/>
      <c r="I54" s="89"/>
      <c r="J54" s="91" t="s">
        <v>10284</v>
      </c>
      <c r="K54" s="92">
        <v>1</v>
      </c>
      <c r="L54" s="135">
        <v>5</v>
      </c>
      <c r="M54" s="132" t="s">
        <v>1873</v>
      </c>
      <c r="N54" s="318"/>
      <c r="O54" s="426"/>
    </row>
    <row r="55" spans="1:15" ht="80">
      <c r="A55" s="89" t="s">
        <v>10383</v>
      </c>
      <c r="B55" s="89" t="s">
        <v>10384</v>
      </c>
      <c r="C55" s="91" t="s">
        <v>1868</v>
      </c>
      <c r="D55" s="91"/>
      <c r="E55" s="116" t="s">
        <v>10385</v>
      </c>
      <c r="F55" s="91" t="s">
        <v>10386</v>
      </c>
      <c r="G55" s="91" t="s">
        <v>166</v>
      </c>
      <c r="H55" s="91" t="s">
        <v>10387</v>
      </c>
      <c r="I55" s="91"/>
      <c r="J55" s="91" t="s">
        <v>10284</v>
      </c>
      <c r="K55" s="92">
        <v>1</v>
      </c>
      <c r="L55" s="135">
        <v>5</v>
      </c>
      <c r="M55" s="132" t="s">
        <v>1873</v>
      </c>
      <c r="N55" s="318"/>
      <c r="O55" s="420"/>
    </row>
    <row r="56" spans="1:15" ht="20">
      <c r="A56" s="89" t="s">
        <v>10388</v>
      </c>
      <c r="B56" s="89" t="s">
        <v>10389</v>
      </c>
      <c r="C56" s="91" t="s">
        <v>1868</v>
      </c>
      <c r="D56" s="91"/>
      <c r="E56" s="116" t="s">
        <v>10367</v>
      </c>
      <c r="F56" s="91" t="s">
        <v>10390</v>
      </c>
      <c r="G56" s="257" t="s">
        <v>166</v>
      </c>
      <c r="H56" s="89"/>
      <c r="I56" s="89"/>
      <c r="J56" s="91" t="s">
        <v>10284</v>
      </c>
      <c r="K56" s="92">
        <v>1</v>
      </c>
      <c r="L56" s="135">
        <v>5</v>
      </c>
      <c r="M56" s="132" t="s">
        <v>1873</v>
      </c>
      <c r="N56" s="318"/>
      <c r="O56" s="420"/>
    </row>
    <row r="57" spans="1:15" ht="20">
      <c r="A57" s="89" t="s">
        <v>10391</v>
      </c>
      <c r="B57" s="89" t="s">
        <v>10392</v>
      </c>
      <c r="C57" s="91" t="s">
        <v>1868</v>
      </c>
      <c r="D57" s="91"/>
      <c r="E57" s="116" t="s">
        <v>10367</v>
      </c>
      <c r="F57" s="91" t="s">
        <v>10393</v>
      </c>
      <c r="G57" s="257" t="s">
        <v>166</v>
      </c>
      <c r="H57" s="89"/>
      <c r="I57" s="89"/>
      <c r="J57" s="91" t="s">
        <v>10284</v>
      </c>
      <c r="K57" s="92">
        <v>1</v>
      </c>
      <c r="L57" s="135">
        <v>5</v>
      </c>
      <c r="M57" s="132" t="s">
        <v>1873</v>
      </c>
      <c r="N57" s="318"/>
      <c r="O57" s="420"/>
    </row>
    <row r="58" spans="1:15" ht="12.5">
      <c r="A58" s="89"/>
      <c r="B58" s="89"/>
      <c r="C58" s="91"/>
      <c r="D58" s="91"/>
      <c r="E58" s="307"/>
      <c r="F58" s="91"/>
      <c r="G58" s="257"/>
      <c r="H58" s="89"/>
      <c r="I58" s="89"/>
      <c r="J58" s="91"/>
      <c r="K58" s="92"/>
      <c r="L58" s="135"/>
      <c r="M58" s="132"/>
      <c r="N58" s="318"/>
      <c r="O58" s="270"/>
    </row>
    <row r="59" spans="1:15" ht="12.5">
      <c r="A59" s="99" t="s">
        <v>10394</v>
      </c>
      <c r="B59" s="69"/>
      <c r="C59" s="91" t="s">
        <v>1868</v>
      </c>
      <c r="D59" s="91"/>
      <c r="E59" s="307"/>
      <c r="F59" s="91"/>
      <c r="G59" s="91"/>
      <c r="H59" s="89"/>
      <c r="I59" s="89"/>
      <c r="J59" s="91" t="s">
        <v>10284</v>
      </c>
      <c r="K59" s="92"/>
      <c r="L59" s="135"/>
      <c r="M59" s="132"/>
      <c r="N59" s="318"/>
      <c r="O59" s="270"/>
    </row>
    <row r="60" spans="1:15" ht="12.5">
      <c r="A60" s="89" t="s">
        <v>10286</v>
      </c>
      <c r="B60" s="89" t="s">
        <v>747</v>
      </c>
      <c r="C60" s="91" t="s">
        <v>1868</v>
      </c>
      <c r="D60" s="91"/>
      <c r="E60" s="116" t="s">
        <v>10307</v>
      </c>
      <c r="F60" s="91" t="s">
        <v>480</v>
      </c>
      <c r="G60" s="91" t="s">
        <v>176</v>
      </c>
      <c r="H60" s="89"/>
      <c r="I60" s="89"/>
      <c r="J60" s="91" t="s">
        <v>10284</v>
      </c>
      <c r="K60" s="92">
        <v>1</v>
      </c>
      <c r="L60" s="135">
        <v>5</v>
      </c>
      <c r="M60" s="132" t="s">
        <v>1873</v>
      </c>
      <c r="N60" s="318" t="s">
        <v>10</v>
      </c>
      <c r="O60" s="411" t="s">
        <v>13998</v>
      </c>
    </row>
    <row r="61" spans="1:15" ht="12.5">
      <c r="A61" s="89" t="s">
        <v>10395</v>
      </c>
      <c r="B61" s="89" t="s">
        <v>10396</v>
      </c>
      <c r="C61" s="91" t="s">
        <v>1868</v>
      </c>
      <c r="D61" s="91"/>
      <c r="E61" s="116" t="s">
        <v>10293</v>
      </c>
      <c r="F61" s="91" t="s">
        <v>10356</v>
      </c>
      <c r="G61" s="91" t="s">
        <v>443</v>
      </c>
      <c r="H61" s="89"/>
      <c r="I61" s="89"/>
      <c r="J61" s="91" t="s">
        <v>10284</v>
      </c>
      <c r="K61" s="92">
        <v>1</v>
      </c>
      <c r="L61" s="135">
        <v>5</v>
      </c>
      <c r="M61" s="132" t="s">
        <v>1873</v>
      </c>
      <c r="N61" s="318"/>
      <c r="O61" s="420"/>
    </row>
    <row r="62" spans="1:15" ht="12.5">
      <c r="A62" s="89" t="s">
        <v>10395</v>
      </c>
      <c r="B62" s="89" t="s">
        <v>10396</v>
      </c>
      <c r="C62" s="91" t="s">
        <v>1868</v>
      </c>
      <c r="D62" s="91"/>
      <c r="E62" s="116" t="s">
        <v>10397</v>
      </c>
      <c r="F62" s="91" t="s">
        <v>10356</v>
      </c>
      <c r="G62" s="91" t="s">
        <v>443</v>
      </c>
      <c r="H62" s="89"/>
      <c r="I62" s="89"/>
      <c r="J62" s="91" t="s">
        <v>10284</v>
      </c>
      <c r="K62" s="92">
        <v>1</v>
      </c>
      <c r="L62" s="135">
        <v>5</v>
      </c>
      <c r="M62" s="132" t="s">
        <v>1873</v>
      </c>
      <c r="N62" s="318"/>
      <c r="O62" s="420"/>
    </row>
    <row r="63" spans="1:15" ht="20">
      <c r="A63" s="89" t="s">
        <v>10357</v>
      </c>
      <c r="B63" s="89" t="s">
        <v>10358</v>
      </c>
      <c r="C63" s="91" t="s">
        <v>1868</v>
      </c>
      <c r="D63" s="91"/>
      <c r="E63" s="116" t="s">
        <v>10307</v>
      </c>
      <c r="F63" s="91" t="s">
        <v>10398</v>
      </c>
      <c r="G63" s="91" t="s">
        <v>443</v>
      </c>
      <c r="H63" s="89"/>
      <c r="I63" s="89"/>
      <c r="J63" s="91" t="s">
        <v>10284</v>
      </c>
      <c r="K63" s="92">
        <v>1</v>
      </c>
      <c r="L63" s="135">
        <v>5</v>
      </c>
      <c r="M63" s="132" t="s">
        <v>1873</v>
      </c>
      <c r="N63" s="318"/>
      <c r="O63" s="420"/>
    </row>
    <row r="64" spans="1:15" ht="12.5">
      <c r="A64" s="89" t="s">
        <v>10399</v>
      </c>
      <c r="B64" s="89" t="s">
        <v>10400</v>
      </c>
      <c r="C64" s="91" t="s">
        <v>1868</v>
      </c>
      <c r="D64" s="91"/>
      <c r="E64" s="116" t="s">
        <v>10307</v>
      </c>
      <c r="F64" s="91" t="s">
        <v>10401</v>
      </c>
      <c r="G64" s="91" t="s">
        <v>176</v>
      </c>
      <c r="H64" s="89"/>
      <c r="I64" s="89"/>
      <c r="J64" s="91" t="s">
        <v>10284</v>
      </c>
      <c r="K64" s="92">
        <v>1</v>
      </c>
      <c r="L64" s="135">
        <v>4</v>
      </c>
      <c r="M64" s="132" t="s">
        <v>1873</v>
      </c>
      <c r="N64" s="318" t="s">
        <v>10</v>
      </c>
      <c r="O64" s="411" t="s">
        <v>13998</v>
      </c>
    </row>
    <row r="65" spans="1:15" ht="409.5">
      <c r="A65" s="89" t="s">
        <v>10402</v>
      </c>
      <c r="B65" s="89" t="s">
        <v>10403</v>
      </c>
      <c r="C65" s="91" t="s">
        <v>1868</v>
      </c>
      <c r="D65" s="91"/>
      <c r="E65" s="116" t="s">
        <v>10404</v>
      </c>
      <c r="F65" s="91" t="s">
        <v>10405</v>
      </c>
      <c r="G65" s="91" t="s">
        <v>717</v>
      </c>
      <c r="H65" s="71" t="s">
        <v>10406</v>
      </c>
      <c r="I65" s="71"/>
      <c r="J65" s="91" t="s">
        <v>10284</v>
      </c>
      <c r="K65" s="92">
        <v>1</v>
      </c>
      <c r="L65" s="135">
        <v>4</v>
      </c>
      <c r="M65" s="132" t="s">
        <v>1873</v>
      </c>
      <c r="N65" s="318"/>
      <c r="O65" s="420"/>
    </row>
    <row r="66" spans="1:15" ht="110">
      <c r="A66" s="89" t="s">
        <v>10407</v>
      </c>
      <c r="B66" s="89" t="s">
        <v>10408</v>
      </c>
      <c r="C66" s="91" t="s">
        <v>1868</v>
      </c>
      <c r="D66" s="91"/>
      <c r="E66" s="116" t="s">
        <v>10307</v>
      </c>
      <c r="F66" s="91" t="s">
        <v>10409</v>
      </c>
      <c r="G66" s="91" t="s">
        <v>717</v>
      </c>
      <c r="H66" s="91" t="s">
        <v>10410</v>
      </c>
      <c r="I66" s="91"/>
      <c r="J66" s="91" t="s">
        <v>10284</v>
      </c>
      <c r="K66" s="92">
        <v>1</v>
      </c>
      <c r="L66" s="135">
        <v>4</v>
      </c>
      <c r="M66" s="132" t="s">
        <v>1873</v>
      </c>
      <c r="N66" s="318"/>
      <c r="O66" s="420"/>
    </row>
    <row r="67" spans="1:15" ht="12.5">
      <c r="A67" s="89" t="s">
        <v>10411</v>
      </c>
      <c r="B67" s="89" t="s">
        <v>10412</v>
      </c>
      <c r="C67" s="91" t="s">
        <v>1868</v>
      </c>
      <c r="D67" s="91"/>
      <c r="E67" s="116" t="s">
        <v>10312</v>
      </c>
      <c r="F67" s="91" t="s">
        <v>10413</v>
      </c>
      <c r="G67" s="91" t="s">
        <v>176</v>
      </c>
      <c r="H67" s="89"/>
      <c r="I67" s="89"/>
      <c r="J67" s="91" t="s">
        <v>10284</v>
      </c>
      <c r="K67" s="92">
        <v>1</v>
      </c>
      <c r="L67" s="135">
        <v>4</v>
      </c>
      <c r="M67" s="132" t="s">
        <v>1873</v>
      </c>
      <c r="N67" s="318" t="s">
        <v>10</v>
      </c>
      <c r="O67" s="411" t="s">
        <v>13998</v>
      </c>
    </row>
    <row r="68" spans="1:15" ht="130">
      <c r="A68" s="89" t="s">
        <v>10414</v>
      </c>
      <c r="B68" s="89" t="s">
        <v>10415</v>
      </c>
      <c r="C68" s="91" t="s">
        <v>1868</v>
      </c>
      <c r="D68" s="91"/>
      <c r="E68" s="116" t="s">
        <v>10312</v>
      </c>
      <c r="F68" s="91" t="s">
        <v>10416</v>
      </c>
      <c r="G68" s="91" t="s">
        <v>717</v>
      </c>
      <c r="H68" s="91" t="s">
        <v>10417</v>
      </c>
      <c r="I68" s="91"/>
      <c r="J68" s="91" t="s">
        <v>10284</v>
      </c>
      <c r="K68" s="92">
        <v>1</v>
      </c>
      <c r="L68" s="135">
        <v>4</v>
      </c>
      <c r="M68" s="132" t="s">
        <v>1873</v>
      </c>
      <c r="N68" s="318" t="s">
        <v>10</v>
      </c>
      <c r="O68" s="411" t="s">
        <v>13998</v>
      </c>
    </row>
    <row r="69" spans="1:15" ht="12.5">
      <c r="A69" s="89" t="s">
        <v>10418</v>
      </c>
      <c r="B69" s="89" t="s">
        <v>10419</v>
      </c>
      <c r="C69" s="91" t="s">
        <v>1868</v>
      </c>
      <c r="D69" s="91"/>
      <c r="E69" s="116" t="s">
        <v>10420</v>
      </c>
      <c r="F69" s="91" t="s">
        <v>10421</v>
      </c>
      <c r="G69" s="91" t="s">
        <v>176</v>
      </c>
      <c r="H69" s="91"/>
      <c r="I69" s="91"/>
      <c r="J69" s="91" t="s">
        <v>10284</v>
      </c>
      <c r="K69" s="92">
        <v>1</v>
      </c>
      <c r="L69" s="135">
        <v>4</v>
      </c>
      <c r="M69" s="132" t="s">
        <v>1873</v>
      </c>
      <c r="N69" s="318"/>
      <c r="O69" s="420"/>
    </row>
    <row r="70" spans="1:15" ht="20">
      <c r="A70" s="89" t="s">
        <v>10422</v>
      </c>
      <c r="B70" s="89" t="s">
        <v>10423</v>
      </c>
      <c r="C70" s="91" t="s">
        <v>1868</v>
      </c>
      <c r="D70" s="91"/>
      <c r="E70" s="116" t="s">
        <v>10424</v>
      </c>
      <c r="F70" s="91" t="s">
        <v>10425</v>
      </c>
      <c r="G70" s="91" t="s">
        <v>166</v>
      </c>
      <c r="H70" s="91" t="s">
        <v>349</v>
      </c>
      <c r="I70" s="91"/>
      <c r="J70" s="91" t="s">
        <v>10284</v>
      </c>
      <c r="K70" s="92">
        <v>1</v>
      </c>
      <c r="L70" s="135">
        <v>5</v>
      </c>
      <c r="M70" s="132" t="s">
        <v>1873</v>
      </c>
      <c r="N70" s="318" t="s">
        <v>10</v>
      </c>
      <c r="O70" s="411" t="s">
        <v>13998</v>
      </c>
    </row>
    <row r="71" spans="1:15" ht="20">
      <c r="A71" s="89" t="s">
        <v>10426</v>
      </c>
      <c r="B71" s="89" t="s">
        <v>10427</v>
      </c>
      <c r="C71" s="91" t="s">
        <v>1868</v>
      </c>
      <c r="D71" s="91"/>
      <c r="E71" s="116" t="s">
        <v>10312</v>
      </c>
      <c r="F71" s="91" t="s">
        <v>10428</v>
      </c>
      <c r="G71" s="91" t="s">
        <v>166</v>
      </c>
      <c r="H71" s="91" t="s">
        <v>349</v>
      </c>
      <c r="I71" s="91"/>
      <c r="J71" s="91" t="s">
        <v>10284</v>
      </c>
      <c r="K71" s="92">
        <v>1</v>
      </c>
      <c r="L71" s="135">
        <v>5</v>
      </c>
      <c r="M71" s="132" t="s">
        <v>1873</v>
      </c>
      <c r="N71" s="318"/>
      <c r="O71" s="420"/>
    </row>
    <row r="72" spans="1:15" ht="12.5">
      <c r="A72" s="89" t="s">
        <v>10429</v>
      </c>
      <c r="B72" s="89" t="s">
        <v>10430</v>
      </c>
      <c r="C72" s="91" t="s">
        <v>1868</v>
      </c>
      <c r="D72" s="91"/>
      <c r="E72" s="116" t="s">
        <v>6434</v>
      </c>
      <c r="F72" s="91" t="s">
        <v>10431</v>
      </c>
      <c r="G72" s="91" t="s">
        <v>176</v>
      </c>
      <c r="H72" s="91"/>
      <c r="I72" s="91"/>
      <c r="J72" s="91" t="s">
        <v>10284</v>
      </c>
      <c r="K72" s="92">
        <v>1</v>
      </c>
      <c r="L72" s="135">
        <v>4</v>
      </c>
      <c r="M72" s="132" t="s">
        <v>1873</v>
      </c>
      <c r="N72" s="318"/>
      <c r="O72" s="420"/>
    </row>
    <row r="73" spans="1:15" ht="12.5">
      <c r="A73" s="89" t="s">
        <v>10432</v>
      </c>
      <c r="B73" s="89" t="s">
        <v>10433</v>
      </c>
      <c r="C73" s="91" t="s">
        <v>1868</v>
      </c>
      <c r="D73" s="91"/>
      <c r="E73" s="116" t="s">
        <v>6434</v>
      </c>
      <c r="F73" s="91" t="s">
        <v>10434</v>
      </c>
      <c r="G73" s="91" t="s">
        <v>176</v>
      </c>
      <c r="H73" s="91"/>
      <c r="I73" s="91"/>
      <c r="J73" s="91" t="s">
        <v>10284</v>
      </c>
      <c r="K73" s="92">
        <v>1</v>
      </c>
      <c r="L73" s="135">
        <v>4</v>
      </c>
      <c r="M73" s="132" t="s">
        <v>1873</v>
      </c>
      <c r="N73" s="318"/>
      <c r="O73" s="420"/>
    </row>
    <row r="74" spans="1:15" ht="12.5">
      <c r="A74" s="89" t="s">
        <v>10435</v>
      </c>
      <c r="B74" s="89" t="s">
        <v>10436</v>
      </c>
      <c r="C74" s="91"/>
      <c r="D74" s="91"/>
      <c r="E74" s="116" t="s">
        <v>6434</v>
      </c>
      <c r="F74" s="91"/>
      <c r="G74" s="91"/>
      <c r="H74" s="91"/>
      <c r="I74" s="91"/>
      <c r="J74" s="91"/>
      <c r="K74" s="92">
        <v>1</v>
      </c>
      <c r="L74" s="135">
        <v>5</v>
      </c>
      <c r="M74" s="132" t="s">
        <v>1873</v>
      </c>
      <c r="N74" s="318" t="s">
        <v>10</v>
      </c>
      <c r="O74" s="411" t="s">
        <v>13998</v>
      </c>
    </row>
    <row r="75" spans="1:15" ht="12.5">
      <c r="A75" s="89" t="s">
        <v>10437</v>
      </c>
      <c r="B75" s="89" t="s">
        <v>10438</v>
      </c>
      <c r="C75" s="91"/>
      <c r="D75" s="91"/>
      <c r="E75" s="116" t="s">
        <v>6434</v>
      </c>
      <c r="F75" s="91"/>
      <c r="G75" s="91"/>
      <c r="H75" s="91"/>
      <c r="I75" s="91"/>
      <c r="J75" s="91"/>
      <c r="K75" s="92">
        <v>1</v>
      </c>
      <c r="L75" s="135">
        <v>5</v>
      </c>
      <c r="M75" s="132" t="s">
        <v>1873</v>
      </c>
      <c r="N75" s="318" t="s">
        <v>10</v>
      </c>
      <c r="O75" s="411" t="s">
        <v>13998</v>
      </c>
    </row>
    <row r="76" spans="1:15" s="630" customFormat="1" ht="12.5">
      <c r="A76" s="624" t="s">
        <v>10439</v>
      </c>
      <c r="B76" s="624" t="s">
        <v>10440</v>
      </c>
      <c r="C76" s="625"/>
      <c r="D76" s="625"/>
      <c r="E76" s="626" t="s">
        <v>4406</v>
      </c>
      <c r="F76" s="625" t="s">
        <v>10441</v>
      </c>
      <c r="G76" s="625"/>
      <c r="H76" s="625" t="s">
        <v>10442</v>
      </c>
      <c r="I76" s="625"/>
      <c r="J76" s="625"/>
      <c r="K76" s="627">
        <v>1</v>
      </c>
      <c r="L76" s="628">
        <v>5</v>
      </c>
      <c r="M76" s="629" t="s">
        <v>1873</v>
      </c>
      <c r="N76" s="318" t="s">
        <v>10</v>
      </c>
      <c r="O76" s="411" t="s">
        <v>13998</v>
      </c>
    </row>
    <row r="77" spans="1:15" ht="12.5">
      <c r="A77" s="89" t="s">
        <v>10443</v>
      </c>
      <c r="B77" s="89" t="s">
        <v>10444</v>
      </c>
      <c r="C77" s="91"/>
      <c r="D77" s="91"/>
      <c r="E77" s="116" t="s">
        <v>10293</v>
      </c>
      <c r="F77" s="91"/>
      <c r="G77" s="91"/>
      <c r="H77" s="91"/>
      <c r="I77" s="91"/>
      <c r="J77" s="91"/>
      <c r="K77" s="92">
        <v>1</v>
      </c>
      <c r="L77" s="135">
        <v>5</v>
      </c>
      <c r="M77" s="132" t="s">
        <v>1873</v>
      </c>
      <c r="N77" s="318"/>
      <c r="O77" s="420"/>
    </row>
    <row r="78" spans="1:15" ht="12.5">
      <c r="A78" s="89" t="s">
        <v>10445</v>
      </c>
      <c r="B78" s="89" t="s">
        <v>10446</v>
      </c>
      <c r="C78" s="91"/>
      <c r="D78" s="91"/>
      <c r="E78" s="116" t="s">
        <v>10293</v>
      </c>
      <c r="F78" s="91"/>
      <c r="G78" s="91"/>
      <c r="H78" s="91"/>
      <c r="I78" s="91"/>
      <c r="J78" s="91"/>
      <c r="K78" s="92">
        <v>1</v>
      </c>
      <c r="L78" s="135">
        <v>5</v>
      </c>
      <c r="M78" s="132" t="s">
        <v>1873</v>
      </c>
      <c r="N78" s="318"/>
      <c r="O78" s="420"/>
    </row>
    <row r="79" spans="1:15" ht="12.5">
      <c r="A79" s="89" t="s">
        <v>10447</v>
      </c>
      <c r="B79" s="89" t="s">
        <v>10448</v>
      </c>
      <c r="C79" s="91" t="s">
        <v>1868</v>
      </c>
      <c r="D79" s="91"/>
      <c r="E79" s="116" t="s">
        <v>10293</v>
      </c>
      <c r="F79" s="91" t="s">
        <v>10449</v>
      </c>
      <c r="G79" s="91" t="s">
        <v>176</v>
      </c>
      <c r="H79" s="89"/>
      <c r="I79" s="89"/>
      <c r="J79" s="91" t="s">
        <v>10284</v>
      </c>
      <c r="K79" s="92">
        <v>1</v>
      </c>
      <c r="L79" s="135">
        <v>4</v>
      </c>
      <c r="M79" s="132" t="s">
        <v>1873</v>
      </c>
      <c r="N79" s="318"/>
      <c r="O79" s="420"/>
    </row>
    <row r="80" spans="1:15" ht="12.5">
      <c r="A80" s="89" t="s">
        <v>10450</v>
      </c>
      <c r="B80" s="89" t="s">
        <v>10451</v>
      </c>
      <c r="C80" s="91" t="s">
        <v>1868</v>
      </c>
      <c r="D80" s="91"/>
      <c r="E80" s="116" t="s">
        <v>10293</v>
      </c>
      <c r="F80" s="91" t="s">
        <v>10452</v>
      </c>
      <c r="G80" s="91" t="s">
        <v>176</v>
      </c>
      <c r="H80" s="89"/>
      <c r="I80" s="89"/>
      <c r="J80" s="91" t="s">
        <v>10284</v>
      </c>
      <c r="K80" s="92">
        <v>1</v>
      </c>
      <c r="L80" s="135">
        <v>4</v>
      </c>
      <c r="M80" s="132" t="s">
        <v>1873</v>
      </c>
      <c r="N80" s="318"/>
      <c r="O80" s="420"/>
    </row>
    <row r="81" spans="1:15" ht="12.5">
      <c r="A81" s="89" t="s">
        <v>10453</v>
      </c>
      <c r="B81" s="89" t="s">
        <v>10454</v>
      </c>
      <c r="C81" s="91" t="s">
        <v>1868</v>
      </c>
      <c r="D81" s="91"/>
      <c r="E81" s="116" t="s">
        <v>10293</v>
      </c>
      <c r="F81" s="91" t="s">
        <v>10455</v>
      </c>
      <c r="G81" s="91" t="s">
        <v>717</v>
      </c>
      <c r="H81" s="89"/>
      <c r="I81" s="89"/>
      <c r="J81" s="91" t="s">
        <v>10284</v>
      </c>
      <c r="K81" s="92">
        <v>1</v>
      </c>
      <c r="L81" s="135">
        <v>4</v>
      </c>
      <c r="M81" s="132" t="s">
        <v>1873</v>
      </c>
      <c r="N81" s="318"/>
      <c r="O81" s="420"/>
    </row>
    <row r="82" spans="1:15" ht="12.5">
      <c r="A82" s="89" t="s">
        <v>10456</v>
      </c>
      <c r="B82" s="89" t="s">
        <v>10457</v>
      </c>
      <c r="C82" s="91" t="s">
        <v>1868</v>
      </c>
      <c r="D82" s="91"/>
      <c r="E82" s="307"/>
      <c r="F82" s="91" t="s">
        <v>10458</v>
      </c>
      <c r="G82" s="91" t="s">
        <v>176</v>
      </c>
      <c r="H82" s="89"/>
      <c r="I82" s="89"/>
      <c r="J82" s="91" t="s">
        <v>10284</v>
      </c>
      <c r="K82" s="92">
        <v>1</v>
      </c>
      <c r="L82" s="135">
        <v>4</v>
      </c>
      <c r="M82" s="132" t="s">
        <v>1873</v>
      </c>
      <c r="N82" s="318"/>
      <c r="O82" s="420"/>
    </row>
    <row r="83" spans="1:15" ht="12.5">
      <c r="A83" s="89" t="s">
        <v>10459</v>
      </c>
      <c r="B83" s="89" t="s">
        <v>10460</v>
      </c>
      <c r="C83" s="91" t="s">
        <v>1868</v>
      </c>
      <c r="D83" s="91"/>
      <c r="E83" s="307"/>
      <c r="F83" s="91" t="s">
        <v>10458</v>
      </c>
      <c r="G83" s="91" t="s">
        <v>176</v>
      </c>
      <c r="H83" s="89"/>
      <c r="I83" s="89"/>
      <c r="J83" s="91" t="s">
        <v>10284</v>
      </c>
      <c r="K83" s="92">
        <v>1</v>
      </c>
      <c r="L83" s="135">
        <v>4</v>
      </c>
      <c r="M83" s="132" t="s">
        <v>1873</v>
      </c>
      <c r="N83" s="318"/>
      <c r="O83" s="420"/>
    </row>
    <row r="84" spans="1:15" ht="12.5">
      <c r="A84" s="89"/>
      <c r="B84" s="113"/>
      <c r="C84" s="91"/>
      <c r="D84" s="91"/>
      <c r="E84" s="116" t="s">
        <v>10461</v>
      </c>
      <c r="F84" s="91"/>
      <c r="G84" s="91"/>
      <c r="H84" s="89"/>
      <c r="I84" s="89"/>
      <c r="J84" s="91"/>
      <c r="K84" s="92"/>
      <c r="L84" s="135"/>
      <c r="M84" s="132"/>
      <c r="N84" s="318"/>
      <c r="O84" s="270"/>
    </row>
    <row r="85" spans="1:15" ht="12.5">
      <c r="A85" s="99" t="s">
        <v>10462</v>
      </c>
      <c r="C85" s="91" t="s">
        <v>1868</v>
      </c>
      <c r="D85" s="91"/>
      <c r="E85" s="116"/>
      <c r="F85" s="91"/>
      <c r="G85" s="91"/>
      <c r="H85" s="89"/>
      <c r="I85" s="89"/>
      <c r="J85" s="91" t="s">
        <v>10284</v>
      </c>
      <c r="K85" s="92"/>
      <c r="L85" s="135"/>
      <c r="M85" s="132"/>
      <c r="N85" s="318"/>
      <c r="O85" s="270"/>
    </row>
    <row r="86" spans="1:15" ht="12.5">
      <c r="A86" s="89" t="s">
        <v>10286</v>
      </c>
      <c r="B86" s="89" t="s">
        <v>747</v>
      </c>
      <c r="C86" s="91" t="s">
        <v>1868</v>
      </c>
      <c r="D86" s="91"/>
      <c r="E86" s="116" t="s">
        <v>10461</v>
      </c>
      <c r="F86" s="91" t="s">
        <v>480</v>
      </c>
      <c r="G86" s="91" t="s">
        <v>176</v>
      </c>
      <c r="H86" s="89"/>
      <c r="I86" s="89"/>
      <c r="J86" s="91" t="s">
        <v>10284</v>
      </c>
      <c r="K86" s="92">
        <v>1</v>
      </c>
      <c r="L86" s="135">
        <v>5</v>
      </c>
      <c r="M86" s="132" t="s">
        <v>1873</v>
      </c>
      <c r="N86" s="318"/>
      <c r="O86" s="420"/>
    </row>
    <row r="87" spans="1:15" ht="12.5">
      <c r="A87" s="89" t="s">
        <v>10463</v>
      </c>
      <c r="B87" s="89" t="s">
        <v>10464</v>
      </c>
      <c r="C87" s="91" t="s">
        <v>1868</v>
      </c>
      <c r="D87" s="91"/>
      <c r="E87" s="116" t="s">
        <v>10461</v>
      </c>
      <c r="F87" s="91" t="s">
        <v>10356</v>
      </c>
      <c r="G87" s="91" t="s">
        <v>443</v>
      </c>
      <c r="H87" s="89"/>
      <c r="I87" s="89"/>
      <c r="J87" s="91" t="s">
        <v>10284</v>
      </c>
      <c r="K87" s="92">
        <v>1</v>
      </c>
      <c r="L87" s="135">
        <v>5</v>
      </c>
      <c r="M87" s="132" t="s">
        <v>1873</v>
      </c>
      <c r="N87" s="318"/>
      <c r="O87" s="420"/>
    </row>
    <row r="88" spans="1:15" ht="20">
      <c r="A88" s="89" t="s">
        <v>10357</v>
      </c>
      <c r="B88" s="89" t="s">
        <v>10358</v>
      </c>
      <c r="C88" s="91" t="s">
        <v>1868</v>
      </c>
      <c r="D88" s="91"/>
      <c r="E88" s="307"/>
      <c r="F88" s="91" t="s">
        <v>10398</v>
      </c>
      <c r="G88" s="91" t="s">
        <v>443</v>
      </c>
      <c r="H88" s="89"/>
      <c r="I88" s="89"/>
      <c r="J88" s="91" t="s">
        <v>10284</v>
      </c>
      <c r="K88" s="92">
        <v>1</v>
      </c>
      <c r="L88" s="135">
        <v>5</v>
      </c>
      <c r="M88" s="132" t="s">
        <v>1873</v>
      </c>
      <c r="N88" s="318"/>
      <c r="O88" s="420"/>
    </row>
    <row r="89" spans="1:15" ht="150">
      <c r="A89" s="89" t="s">
        <v>10328</v>
      </c>
      <c r="B89" s="89" t="s">
        <v>352</v>
      </c>
      <c r="C89" s="91" t="s">
        <v>1868</v>
      </c>
      <c r="D89" s="91"/>
      <c r="E89" s="307"/>
      <c r="F89" s="91" t="s">
        <v>10465</v>
      </c>
      <c r="G89" s="91" t="s">
        <v>717</v>
      </c>
      <c r="H89" s="91" t="s">
        <v>10466</v>
      </c>
      <c r="I89" s="91"/>
      <c r="J89" s="91" t="s">
        <v>10284</v>
      </c>
      <c r="K89" s="92">
        <v>1</v>
      </c>
      <c r="L89" s="135">
        <v>4</v>
      </c>
      <c r="M89" s="132" t="s">
        <v>1873</v>
      </c>
      <c r="N89" s="318"/>
      <c r="O89" s="420"/>
    </row>
    <row r="90" spans="1:15" ht="12.5">
      <c r="A90" s="89"/>
      <c r="B90" s="89"/>
      <c r="C90" s="91"/>
      <c r="D90" s="91"/>
      <c r="E90" s="116" t="s">
        <v>10293</v>
      </c>
      <c r="F90" s="91"/>
      <c r="G90" s="91"/>
      <c r="H90" s="91"/>
      <c r="I90" s="91"/>
      <c r="J90" s="91"/>
      <c r="K90" s="92"/>
      <c r="L90" s="135"/>
      <c r="M90" s="132"/>
      <c r="N90" s="318"/>
      <c r="O90" s="270"/>
    </row>
    <row r="91" spans="1:15" ht="12.5">
      <c r="A91" s="99" t="s">
        <v>10467</v>
      </c>
      <c r="C91" s="91" t="s">
        <v>1868</v>
      </c>
      <c r="D91" s="91"/>
      <c r="E91" s="116"/>
      <c r="F91" s="91"/>
      <c r="G91" s="91"/>
      <c r="H91" s="91"/>
      <c r="I91" s="91"/>
      <c r="J91" s="91" t="s">
        <v>10284</v>
      </c>
      <c r="K91" s="92"/>
      <c r="L91" s="135"/>
      <c r="M91" s="132"/>
      <c r="N91" s="318"/>
      <c r="O91" s="270"/>
    </row>
    <row r="92" spans="1:15" ht="12.5">
      <c r="A92" s="89" t="s">
        <v>10286</v>
      </c>
      <c r="B92" s="89" t="s">
        <v>747</v>
      </c>
      <c r="C92" s="91" t="s">
        <v>1868</v>
      </c>
      <c r="D92" s="91"/>
      <c r="E92" s="116" t="s">
        <v>10293</v>
      </c>
      <c r="F92" s="91" t="s">
        <v>480</v>
      </c>
      <c r="G92" s="91" t="s">
        <v>176</v>
      </c>
      <c r="H92" s="89"/>
      <c r="I92" s="89"/>
      <c r="J92" s="91" t="s">
        <v>10284</v>
      </c>
      <c r="K92" s="92">
        <v>1</v>
      </c>
      <c r="L92" s="135">
        <v>3</v>
      </c>
      <c r="M92" s="132" t="s">
        <v>1873</v>
      </c>
      <c r="N92" s="318"/>
      <c r="O92" s="420"/>
    </row>
    <row r="93" spans="1:15" ht="12.5">
      <c r="A93" s="89" t="s">
        <v>10468</v>
      </c>
      <c r="B93" s="89" t="s">
        <v>10469</v>
      </c>
      <c r="C93" s="91" t="s">
        <v>1868</v>
      </c>
      <c r="D93" s="91"/>
      <c r="E93" s="116" t="s">
        <v>10293</v>
      </c>
      <c r="F93" s="91" t="s">
        <v>10356</v>
      </c>
      <c r="G93" s="91" t="s">
        <v>443</v>
      </c>
      <c r="H93" s="89"/>
      <c r="I93" s="89"/>
      <c r="J93" s="91" t="s">
        <v>10284</v>
      </c>
      <c r="K93" s="92">
        <v>1</v>
      </c>
      <c r="L93" s="135">
        <v>5</v>
      </c>
      <c r="M93" s="132" t="s">
        <v>1873</v>
      </c>
      <c r="N93" s="318"/>
      <c r="O93" s="420"/>
    </row>
    <row r="94" spans="1:15" ht="20">
      <c r="A94" s="89" t="s">
        <v>10357</v>
      </c>
      <c r="B94" s="89" t="s">
        <v>10358</v>
      </c>
      <c r="C94" s="91" t="s">
        <v>1868</v>
      </c>
      <c r="D94" s="91"/>
      <c r="E94" s="307"/>
      <c r="F94" s="91" t="s">
        <v>10398</v>
      </c>
      <c r="G94" s="91" t="s">
        <v>443</v>
      </c>
      <c r="H94" s="89"/>
      <c r="I94" s="89"/>
      <c r="J94" s="91" t="s">
        <v>10284</v>
      </c>
      <c r="K94" s="92">
        <v>1</v>
      </c>
      <c r="L94" s="135">
        <v>5</v>
      </c>
      <c r="M94" s="132" t="s">
        <v>1873</v>
      </c>
      <c r="N94" s="318"/>
      <c r="O94" s="420"/>
    </row>
    <row r="95" spans="1:15" ht="270">
      <c r="A95" s="89" t="s">
        <v>10470</v>
      </c>
      <c r="B95" s="89" t="s">
        <v>10471</v>
      </c>
      <c r="C95" s="91" t="s">
        <v>1868</v>
      </c>
      <c r="D95" s="91"/>
      <c r="E95" s="307"/>
      <c r="F95" s="91" t="s">
        <v>10472</v>
      </c>
      <c r="G95" s="91" t="s">
        <v>717</v>
      </c>
      <c r="H95" s="91" t="s">
        <v>10473</v>
      </c>
      <c r="I95" s="91"/>
      <c r="J95" s="91" t="s">
        <v>10284</v>
      </c>
      <c r="K95" s="92">
        <v>1</v>
      </c>
      <c r="L95" s="135">
        <v>4</v>
      </c>
      <c r="M95" s="132" t="s">
        <v>1873</v>
      </c>
      <c r="N95" s="318"/>
      <c r="O95" s="420"/>
    </row>
    <row r="96" spans="1:15" ht="12.5">
      <c r="A96" s="89"/>
      <c r="B96" s="113"/>
      <c r="C96" s="91"/>
      <c r="D96" s="91"/>
      <c r="E96" s="116" t="s">
        <v>10293</v>
      </c>
      <c r="F96" s="91"/>
      <c r="G96" s="91"/>
      <c r="H96" s="91"/>
      <c r="I96" s="91"/>
      <c r="J96" s="91"/>
      <c r="K96" s="92"/>
      <c r="L96" s="135"/>
      <c r="M96" s="132"/>
      <c r="N96" s="318"/>
      <c r="O96" s="270"/>
    </row>
    <row r="97" spans="1:15" ht="12.5">
      <c r="A97" s="99" t="s">
        <v>10474</v>
      </c>
      <c r="C97" s="91" t="s">
        <v>1868</v>
      </c>
      <c r="D97" s="91"/>
      <c r="E97" s="116"/>
      <c r="F97" s="91"/>
      <c r="G97" s="91"/>
      <c r="H97" s="91"/>
      <c r="I97" s="91"/>
      <c r="J97" s="91" t="s">
        <v>10284</v>
      </c>
      <c r="K97" s="92">
        <v>1</v>
      </c>
      <c r="L97" s="135"/>
      <c r="M97" s="132" t="s">
        <v>1873</v>
      </c>
      <c r="N97" s="318"/>
      <c r="O97" s="270"/>
    </row>
    <row r="98" spans="1:15" ht="12.5">
      <c r="A98" s="89" t="s">
        <v>10286</v>
      </c>
      <c r="B98" s="89" t="s">
        <v>747</v>
      </c>
      <c r="C98" s="91" t="s">
        <v>1868</v>
      </c>
      <c r="D98" s="91"/>
      <c r="E98" s="116" t="s">
        <v>10293</v>
      </c>
      <c r="F98" s="91" t="s">
        <v>480</v>
      </c>
      <c r="G98" s="91" t="s">
        <v>176</v>
      </c>
      <c r="H98" s="89"/>
      <c r="I98" s="89"/>
      <c r="J98" s="91" t="s">
        <v>10284</v>
      </c>
      <c r="K98" s="92">
        <v>1</v>
      </c>
      <c r="L98" s="135">
        <v>5</v>
      </c>
      <c r="M98" s="132" t="s">
        <v>1873</v>
      </c>
      <c r="N98" s="318"/>
      <c r="O98" s="420"/>
    </row>
    <row r="99" spans="1:15" ht="12.5">
      <c r="A99" s="89" t="s">
        <v>10475</v>
      </c>
      <c r="B99" s="89" t="s">
        <v>10475</v>
      </c>
      <c r="C99" s="91" t="s">
        <v>1868</v>
      </c>
      <c r="D99" s="91"/>
      <c r="E99" s="116" t="s">
        <v>10293</v>
      </c>
      <c r="F99" s="91" t="s">
        <v>10356</v>
      </c>
      <c r="G99" s="91" t="s">
        <v>443</v>
      </c>
      <c r="H99" s="89"/>
      <c r="I99" s="89"/>
      <c r="J99" s="91" t="s">
        <v>10284</v>
      </c>
      <c r="K99" s="92">
        <v>1</v>
      </c>
      <c r="L99" s="135">
        <v>5</v>
      </c>
      <c r="M99" s="132" t="s">
        <v>1873</v>
      </c>
      <c r="N99" s="318"/>
      <c r="O99" s="420"/>
    </row>
    <row r="100" spans="1:15" ht="20">
      <c r="A100" s="89" t="s">
        <v>10396</v>
      </c>
      <c r="B100" s="89" t="s">
        <v>10396</v>
      </c>
      <c r="C100" s="91" t="s">
        <v>1868</v>
      </c>
      <c r="D100" s="91"/>
      <c r="E100" s="116" t="s">
        <v>10293</v>
      </c>
      <c r="F100" s="91" t="s">
        <v>10476</v>
      </c>
      <c r="G100" s="91" t="s">
        <v>443</v>
      </c>
      <c r="H100" s="89"/>
      <c r="I100" s="89"/>
      <c r="J100" s="91" t="s">
        <v>10284</v>
      </c>
      <c r="K100" s="92">
        <v>1</v>
      </c>
      <c r="L100" s="135">
        <v>5</v>
      </c>
      <c r="M100" s="132" t="s">
        <v>1873</v>
      </c>
      <c r="N100" s="318"/>
      <c r="O100" s="420"/>
    </row>
    <row r="101" spans="1:15" ht="20">
      <c r="A101" s="89" t="s">
        <v>10358</v>
      </c>
      <c r="B101" s="89" t="s">
        <v>10358</v>
      </c>
      <c r="C101" s="91" t="s">
        <v>1868</v>
      </c>
      <c r="D101" s="91"/>
      <c r="E101" s="116" t="s">
        <v>10293</v>
      </c>
      <c r="F101" s="91" t="s">
        <v>10398</v>
      </c>
      <c r="G101" s="91" t="s">
        <v>443</v>
      </c>
      <c r="H101" s="89"/>
      <c r="I101" s="89"/>
      <c r="J101" s="91" t="s">
        <v>10284</v>
      </c>
      <c r="K101" s="92">
        <v>1</v>
      </c>
      <c r="L101" s="135">
        <v>5</v>
      </c>
      <c r="M101" s="132" t="s">
        <v>1873</v>
      </c>
      <c r="N101" s="318"/>
      <c r="O101" s="420"/>
    </row>
    <row r="102" spans="1:15" ht="110">
      <c r="A102" s="89" t="s">
        <v>10477</v>
      </c>
      <c r="B102" s="89" t="s">
        <v>10477</v>
      </c>
      <c r="C102" s="91" t="s">
        <v>1868</v>
      </c>
      <c r="D102" s="91"/>
      <c r="E102" s="116" t="s">
        <v>10293</v>
      </c>
      <c r="F102" s="91" t="s">
        <v>10478</v>
      </c>
      <c r="G102" s="91" t="s">
        <v>717</v>
      </c>
      <c r="H102" s="91" t="s">
        <v>10479</v>
      </c>
      <c r="I102" s="91"/>
      <c r="J102" s="91" t="s">
        <v>10284</v>
      </c>
      <c r="K102" s="92">
        <v>1</v>
      </c>
      <c r="L102" s="135">
        <v>4</v>
      </c>
      <c r="M102" s="132" t="s">
        <v>1873</v>
      </c>
      <c r="N102" s="318"/>
      <c r="O102" s="420"/>
    </row>
    <row r="103" spans="1:15" ht="70">
      <c r="A103" s="89" t="s">
        <v>10480</v>
      </c>
      <c r="B103" s="89" t="s">
        <v>10480</v>
      </c>
      <c r="C103" s="91" t="s">
        <v>1868</v>
      </c>
      <c r="D103" s="91"/>
      <c r="E103" s="116" t="s">
        <v>10293</v>
      </c>
      <c r="F103" s="91" t="s">
        <v>10481</v>
      </c>
      <c r="G103" s="91" t="s">
        <v>717</v>
      </c>
      <c r="H103" s="91" t="s">
        <v>10482</v>
      </c>
      <c r="I103" s="91"/>
      <c r="J103" s="91" t="s">
        <v>10284</v>
      </c>
      <c r="K103" s="92">
        <v>1</v>
      </c>
      <c r="L103" s="135">
        <v>4</v>
      </c>
      <c r="M103" s="132" t="s">
        <v>1873</v>
      </c>
      <c r="N103" s="318"/>
      <c r="O103" s="420"/>
    </row>
    <row r="104" spans="1:15" ht="12.5">
      <c r="A104" s="89" t="s">
        <v>10483</v>
      </c>
      <c r="B104" s="89" t="s">
        <v>10483</v>
      </c>
      <c r="C104" s="91" t="s">
        <v>1868</v>
      </c>
      <c r="D104" s="91"/>
      <c r="E104" s="99" t="s">
        <v>10293</v>
      </c>
      <c r="F104" s="91" t="s">
        <v>10484</v>
      </c>
      <c r="G104" s="91" t="s">
        <v>176</v>
      </c>
      <c r="H104" s="89"/>
      <c r="I104" s="89"/>
      <c r="J104" s="91" t="s">
        <v>10284</v>
      </c>
      <c r="K104" s="92">
        <v>1</v>
      </c>
      <c r="L104" s="135">
        <v>4</v>
      </c>
      <c r="M104" s="132" t="s">
        <v>1873</v>
      </c>
      <c r="N104" s="318"/>
      <c r="O104" s="420"/>
    </row>
    <row r="105" spans="1:15" ht="12.5">
      <c r="A105" s="89" t="s">
        <v>10485</v>
      </c>
      <c r="B105" s="89" t="s">
        <v>10485</v>
      </c>
      <c r="C105" s="91" t="s">
        <v>1868</v>
      </c>
      <c r="D105" s="91"/>
      <c r="E105" s="99" t="s">
        <v>10293</v>
      </c>
      <c r="F105" s="91" t="s">
        <v>10486</v>
      </c>
      <c r="G105" s="91" t="s">
        <v>176</v>
      </c>
      <c r="H105" s="89"/>
      <c r="I105" s="89"/>
      <c r="J105" s="91" t="s">
        <v>10284</v>
      </c>
      <c r="K105" s="92">
        <v>1</v>
      </c>
      <c r="L105" s="135">
        <v>4</v>
      </c>
      <c r="M105" s="132" t="s">
        <v>1873</v>
      </c>
      <c r="N105" s="318"/>
      <c r="O105" s="420"/>
    </row>
  </sheetData>
  <autoFilter ref="A10:O105" xr:uid="{00000000-0009-0000-0000-00000E000000}"/>
  <phoneticPr fontId="39" type="noConversion"/>
  <conditionalFormatting sqref="N12:N105">
    <cfRule type="containsText" dxfId="18" priority="3" operator="containsText" text="Yes">
      <formula>NOT(ISERROR(SEARCH("Yes",N12)))</formula>
    </cfRule>
  </conditionalFormatting>
  <dataValidations count="2">
    <dataValidation type="list" allowBlank="1" showInputMessage="1" showErrorMessage="1" sqref="O11 E11" xr:uid="{00000000-0002-0000-0E00-000000000000}">
      <formula1>"All available, Specific years,Not applicable"</formula1>
    </dataValidation>
    <dataValidation type="list" allowBlank="1" showInputMessage="1" showErrorMessage="1" sqref="N11:N105" xr:uid="{00000000-0002-0000-0E00-000001000000}">
      <formula1>"No,Yes"</formula1>
    </dataValidation>
  </dataValidations>
  <pageMargins left="0.17" right="0.17" top="0.31000000000000005" bottom="0.27" header="0.18000000000000002" footer="0.17"/>
  <pageSetup paperSize="9" scale="60" fitToWidth="0" fitToHeight="0" orientation="landscape" r:id="rId1"/>
  <headerFooter alignWithMargins="0">
    <oddHeader>&amp;C&amp;F</oddHeader>
    <oddFooter>&amp;L&amp;A&amp;CPage &amp;P of &amp;N</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39997558519241921"/>
  </sheetPr>
  <dimension ref="A1:O37"/>
  <sheetViews>
    <sheetView showGridLines="0" topLeftCell="A27" zoomScale="75" zoomScaleNormal="75" workbookViewId="0">
      <selection activeCell="N27" sqref="N27:O27"/>
    </sheetView>
  </sheetViews>
  <sheetFormatPr defaultColWidth="9" defaultRowHeight="12.5"/>
  <cols>
    <col min="1" max="1" width="27" style="82" bestFit="1" customWidth="1"/>
    <col min="2" max="2" width="26" style="82" customWidth="1"/>
    <col min="3" max="4" width="26" style="82" hidden="1" customWidth="1"/>
    <col min="5" max="5" width="16.81640625" style="114" customWidth="1"/>
    <col min="6" max="6" width="40" style="82" customWidth="1"/>
    <col min="7" max="7" width="40" style="82" hidden="1" customWidth="1"/>
    <col min="8" max="8" width="24.6328125" style="84" customWidth="1"/>
    <col min="9" max="9" width="24.6328125" style="84" hidden="1" customWidth="1"/>
    <col min="10" max="10" width="6" style="84" hidden="1" customWidth="1"/>
    <col min="11" max="11" width="15.26953125" style="67" customWidth="1"/>
    <col min="12" max="12" width="13" style="100" bestFit="1" customWidth="1"/>
    <col min="13" max="13" width="12" style="100" bestFit="1" customWidth="1"/>
    <col min="14" max="14" width="15.6328125" style="75" customWidth="1"/>
    <col min="15" max="15" width="17" style="75" customWidth="1"/>
    <col min="16" max="16384" width="9" style="75"/>
  </cols>
  <sheetData>
    <row r="1" spans="1:15" ht="13">
      <c r="A1" s="68" t="s">
        <v>119</v>
      </c>
      <c r="D1" s="114"/>
      <c r="E1" s="82"/>
      <c r="G1" s="84"/>
      <c r="J1" s="75"/>
      <c r="K1" s="100"/>
      <c r="M1" s="75"/>
    </row>
    <row r="2" spans="1:15" ht="13">
      <c r="A2" s="68"/>
      <c r="D2" s="114"/>
      <c r="E2" s="82"/>
      <c r="G2" s="84"/>
      <c r="J2" s="157"/>
      <c r="K2" s="100"/>
      <c r="M2" s="75"/>
    </row>
    <row r="3" spans="1:15" ht="13">
      <c r="A3" s="171" t="s">
        <v>141</v>
      </c>
      <c r="D3" s="114"/>
      <c r="E3" s="82"/>
      <c r="G3" s="84"/>
      <c r="J3" s="157"/>
      <c r="K3" s="100"/>
      <c r="M3" s="75"/>
    </row>
    <row r="4" spans="1:15" ht="13">
      <c r="A4" s="68"/>
      <c r="D4" s="114"/>
      <c r="E4" s="82"/>
      <c r="G4" s="84"/>
      <c r="J4" s="157"/>
      <c r="K4" s="100"/>
      <c r="M4" s="75"/>
    </row>
    <row r="5" spans="1:15" ht="13">
      <c r="A5" s="74" t="s">
        <v>10487</v>
      </c>
      <c r="K5" s="157"/>
    </row>
    <row r="6" spans="1:15" ht="13">
      <c r="A6" s="74" t="s">
        <v>10488</v>
      </c>
      <c r="K6" s="157"/>
    </row>
    <row r="7" spans="1:15" ht="13">
      <c r="A7" s="74"/>
      <c r="K7" s="157"/>
    </row>
    <row r="8" spans="1:15" ht="13">
      <c r="A8" s="631" t="s">
        <v>10489</v>
      </c>
      <c r="K8" s="157"/>
    </row>
    <row r="9" spans="1:15" ht="10.5">
      <c r="K9" s="75"/>
    </row>
    <row r="10" spans="1:15" ht="21">
      <c r="A10" s="107" t="s">
        <v>143</v>
      </c>
      <c r="B10" s="107" t="s">
        <v>144</v>
      </c>
      <c r="C10" s="86" t="s">
        <v>146</v>
      </c>
      <c r="D10" s="86" t="s">
        <v>147</v>
      </c>
      <c r="E10" s="108" t="s">
        <v>148</v>
      </c>
      <c r="F10" s="109" t="s">
        <v>18</v>
      </c>
      <c r="G10" s="86" t="s">
        <v>149</v>
      </c>
      <c r="H10" s="109" t="s">
        <v>150</v>
      </c>
      <c r="I10" s="86" t="s">
        <v>152</v>
      </c>
      <c r="J10" s="86" t="s">
        <v>153</v>
      </c>
      <c r="K10" s="87" t="s">
        <v>154</v>
      </c>
      <c r="L10" s="88" t="s">
        <v>632</v>
      </c>
      <c r="M10" s="88" t="s">
        <v>157</v>
      </c>
      <c r="N10" s="330" t="s">
        <v>158</v>
      </c>
      <c r="O10" s="419" t="s">
        <v>159</v>
      </c>
    </row>
    <row r="11" spans="1:15" ht="10.5">
      <c r="A11" s="89" t="s">
        <v>10490</v>
      </c>
      <c r="B11" s="89" t="s">
        <v>468</v>
      </c>
      <c r="C11" s="89" t="s">
        <v>1868</v>
      </c>
      <c r="D11" s="89"/>
      <c r="E11" s="116" t="s">
        <v>10491</v>
      </c>
      <c r="F11" s="89" t="s">
        <v>471</v>
      </c>
      <c r="G11" s="89" t="s">
        <v>443</v>
      </c>
      <c r="H11" s="91"/>
      <c r="I11" s="91"/>
      <c r="J11" s="91" t="s">
        <v>1872</v>
      </c>
      <c r="K11" s="92">
        <v>1</v>
      </c>
      <c r="L11" s="101">
        <v>3</v>
      </c>
      <c r="M11" s="102" t="s">
        <v>1873</v>
      </c>
      <c r="N11" s="318" t="s">
        <v>10</v>
      </c>
      <c r="O11" s="292" t="s">
        <v>13983</v>
      </c>
    </row>
    <row r="12" spans="1:15" s="78" customFormat="1" ht="50">
      <c r="A12" s="89" t="s">
        <v>10492</v>
      </c>
      <c r="B12" s="89" t="s">
        <v>10493</v>
      </c>
      <c r="C12" s="91" t="s">
        <v>1868</v>
      </c>
      <c r="D12" s="91"/>
      <c r="E12" s="308" t="s">
        <v>10491</v>
      </c>
      <c r="F12" s="91" t="s">
        <v>10494</v>
      </c>
      <c r="G12" s="91" t="s">
        <v>717</v>
      </c>
      <c r="H12" s="89"/>
      <c r="I12" s="89"/>
      <c r="J12" s="91" t="s">
        <v>1872</v>
      </c>
      <c r="K12" s="92">
        <v>1</v>
      </c>
      <c r="L12" s="135">
        <v>5</v>
      </c>
      <c r="M12" s="132" t="s">
        <v>1873</v>
      </c>
      <c r="N12" s="318" t="s">
        <v>10</v>
      </c>
      <c r="O12" s="292" t="s">
        <v>13983</v>
      </c>
    </row>
    <row r="13" spans="1:15" ht="90">
      <c r="A13" s="89" t="s">
        <v>10495</v>
      </c>
      <c r="B13" s="115" t="s">
        <v>10496</v>
      </c>
      <c r="C13" s="89" t="s">
        <v>1868</v>
      </c>
      <c r="D13" s="89"/>
      <c r="E13" s="116" t="s">
        <v>10491</v>
      </c>
      <c r="F13" s="91" t="s">
        <v>165</v>
      </c>
      <c r="G13" s="71" t="s">
        <v>166</v>
      </c>
      <c r="H13" s="71" t="s">
        <v>10497</v>
      </c>
      <c r="I13" s="71"/>
      <c r="J13" s="91" t="s">
        <v>1872</v>
      </c>
      <c r="K13" s="92">
        <v>1</v>
      </c>
      <c r="L13" s="101">
        <v>5</v>
      </c>
      <c r="M13" s="103" t="s">
        <v>1873</v>
      </c>
      <c r="N13" s="318"/>
      <c r="O13" s="292"/>
    </row>
    <row r="14" spans="1:15" ht="20">
      <c r="A14" s="71" t="s">
        <v>10498</v>
      </c>
      <c r="B14" s="71" t="s">
        <v>10499</v>
      </c>
      <c r="C14" s="89" t="s">
        <v>1868</v>
      </c>
      <c r="D14" s="89"/>
      <c r="E14" s="116" t="s">
        <v>10491</v>
      </c>
      <c r="F14" s="71" t="s">
        <v>10500</v>
      </c>
      <c r="G14" s="71" t="s">
        <v>176</v>
      </c>
      <c r="H14" s="71"/>
      <c r="I14" s="71"/>
      <c r="J14" s="91" t="s">
        <v>1872</v>
      </c>
      <c r="K14" s="92">
        <v>1</v>
      </c>
      <c r="L14" s="101">
        <v>5</v>
      </c>
      <c r="M14" s="103" t="s">
        <v>1873</v>
      </c>
      <c r="N14" s="318"/>
      <c r="O14" s="292"/>
    </row>
    <row r="15" spans="1:15" ht="28.5" customHeight="1">
      <c r="A15" s="89" t="s">
        <v>10501</v>
      </c>
      <c r="B15" s="115" t="s">
        <v>10502</v>
      </c>
      <c r="C15" s="89" t="s">
        <v>1868</v>
      </c>
      <c r="D15" s="89"/>
      <c r="E15" s="116" t="s">
        <v>10491</v>
      </c>
      <c r="F15" s="71" t="s">
        <v>10503</v>
      </c>
      <c r="G15" s="275" t="s">
        <v>176</v>
      </c>
      <c r="H15" s="71" t="s">
        <v>10504</v>
      </c>
      <c r="I15" s="71"/>
      <c r="J15" s="91" t="s">
        <v>1872</v>
      </c>
      <c r="K15" s="92">
        <v>1</v>
      </c>
      <c r="L15" s="101">
        <v>5</v>
      </c>
      <c r="M15" s="102" t="s">
        <v>1873</v>
      </c>
      <c r="N15" s="318" t="s">
        <v>10</v>
      </c>
      <c r="O15" s="292" t="s">
        <v>13983</v>
      </c>
    </row>
    <row r="16" spans="1:15" ht="200">
      <c r="A16" s="89" t="s">
        <v>10505</v>
      </c>
      <c r="B16" s="115" t="s">
        <v>4193</v>
      </c>
      <c r="C16" s="89" t="s">
        <v>1868</v>
      </c>
      <c r="D16" s="89"/>
      <c r="E16" s="116" t="s">
        <v>10491</v>
      </c>
      <c r="F16" s="71" t="s">
        <v>10506</v>
      </c>
      <c r="G16" s="71" t="s">
        <v>717</v>
      </c>
      <c r="H16" s="71" t="s">
        <v>10507</v>
      </c>
      <c r="I16" s="71"/>
      <c r="J16" s="91" t="s">
        <v>1872</v>
      </c>
      <c r="K16" s="92">
        <v>1</v>
      </c>
      <c r="L16" s="101">
        <v>4</v>
      </c>
      <c r="M16" s="102" t="s">
        <v>1873</v>
      </c>
      <c r="N16" s="318"/>
      <c r="O16" s="292"/>
    </row>
    <row r="17" spans="1:15" ht="20">
      <c r="A17" s="89" t="s">
        <v>10508</v>
      </c>
      <c r="B17" s="115" t="s">
        <v>10509</v>
      </c>
      <c r="C17" s="89" t="s">
        <v>1868</v>
      </c>
      <c r="D17" s="89"/>
      <c r="E17" s="116" t="s">
        <v>10491</v>
      </c>
      <c r="F17" s="71" t="s">
        <v>10510</v>
      </c>
      <c r="G17" s="71" t="s">
        <v>166</v>
      </c>
      <c r="H17" s="71" t="s">
        <v>228</v>
      </c>
      <c r="I17" s="71"/>
      <c r="J17" s="91" t="s">
        <v>1872</v>
      </c>
      <c r="K17" s="92">
        <v>1</v>
      </c>
      <c r="L17" s="101">
        <v>4</v>
      </c>
      <c r="M17" s="103" t="s">
        <v>1873</v>
      </c>
      <c r="N17" s="318"/>
      <c r="O17" s="292"/>
    </row>
    <row r="18" spans="1:15" ht="20">
      <c r="A18" s="89" t="s">
        <v>10511</v>
      </c>
      <c r="B18" s="115" t="s">
        <v>10512</v>
      </c>
      <c r="C18" s="89" t="s">
        <v>1868</v>
      </c>
      <c r="D18" s="89"/>
      <c r="E18" s="116" t="s">
        <v>10491</v>
      </c>
      <c r="F18" s="71" t="s">
        <v>10513</v>
      </c>
      <c r="G18" s="71" t="s">
        <v>176</v>
      </c>
      <c r="H18" s="71"/>
      <c r="I18" s="71"/>
      <c r="J18" s="91" t="s">
        <v>1872</v>
      </c>
      <c r="K18" s="92">
        <v>1</v>
      </c>
      <c r="L18" s="101">
        <v>4</v>
      </c>
      <c r="M18" s="102" t="s">
        <v>1873</v>
      </c>
      <c r="N18" s="318" t="s">
        <v>10</v>
      </c>
      <c r="O18" s="292" t="s">
        <v>13983</v>
      </c>
    </row>
    <row r="19" spans="1:15" ht="30">
      <c r="A19" s="89" t="s">
        <v>10514</v>
      </c>
      <c r="B19" s="115" t="s">
        <v>10515</v>
      </c>
      <c r="C19" s="89" t="s">
        <v>1868</v>
      </c>
      <c r="D19" s="89"/>
      <c r="E19" s="116" t="s">
        <v>10491</v>
      </c>
      <c r="F19" s="71" t="s">
        <v>10516</v>
      </c>
      <c r="G19" s="71" t="s">
        <v>176</v>
      </c>
      <c r="H19" s="71"/>
      <c r="I19" s="71"/>
      <c r="J19" s="91" t="s">
        <v>1872</v>
      </c>
      <c r="K19" s="92">
        <v>1</v>
      </c>
      <c r="L19" s="101">
        <v>4</v>
      </c>
      <c r="M19" s="103" t="s">
        <v>1873</v>
      </c>
      <c r="N19" s="318" t="s">
        <v>10</v>
      </c>
      <c r="O19" s="292" t="s">
        <v>13983</v>
      </c>
    </row>
    <row r="20" spans="1:15" ht="80">
      <c r="A20" s="89" t="s">
        <v>10517</v>
      </c>
      <c r="B20" s="115" t="s">
        <v>10518</v>
      </c>
      <c r="C20" s="89" t="s">
        <v>1868</v>
      </c>
      <c r="D20" s="89"/>
      <c r="E20" s="116" t="s">
        <v>10491</v>
      </c>
      <c r="F20" s="71" t="s">
        <v>10519</v>
      </c>
      <c r="G20" s="71" t="s">
        <v>717</v>
      </c>
      <c r="H20" s="71" t="s">
        <v>10520</v>
      </c>
      <c r="I20" s="71"/>
      <c r="J20" s="91" t="s">
        <v>1872</v>
      </c>
      <c r="K20" s="92">
        <v>1</v>
      </c>
      <c r="L20" s="101">
        <v>4</v>
      </c>
      <c r="M20" s="102" t="s">
        <v>1873</v>
      </c>
      <c r="N20" s="318"/>
      <c r="O20" s="292"/>
    </row>
    <row r="21" spans="1:15" ht="20">
      <c r="A21" s="89" t="s">
        <v>10521</v>
      </c>
      <c r="B21" s="115" t="s">
        <v>10522</v>
      </c>
      <c r="C21" s="89" t="s">
        <v>1868</v>
      </c>
      <c r="D21" s="89"/>
      <c r="E21" s="116" t="s">
        <v>10491</v>
      </c>
      <c r="F21" s="71" t="s">
        <v>10523</v>
      </c>
      <c r="G21" s="275" t="s">
        <v>717</v>
      </c>
      <c r="H21" s="71"/>
      <c r="I21" s="71"/>
      <c r="J21" s="91" t="s">
        <v>1872</v>
      </c>
      <c r="K21" s="92">
        <v>1</v>
      </c>
      <c r="L21" s="101">
        <v>4</v>
      </c>
      <c r="M21" s="103" t="s">
        <v>1873</v>
      </c>
      <c r="N21" s="318" t="s">
        <v>10</v>
      </c>
      <c r="O21" s="292" t="s">
        <v>13983</v>
      </c>
    </row>
    <row r="22" spans="1:15" ht="20">
      <c r="A22" s="89" t="s">
        <v>10524</v>
      </c>
      <c r="B22" s="115" t="s">
        <v>10525</v>
      </c>
      <c r="C22" s="89" t="s">
        <v>1868</v>
      </c>
      <c r="D22" s="89"/>
      <c r="E22" s="116" t="s">
        <v>10491</v>
      </c>
      <c r="F22" s="71" t="s">
        <v>10526</v>
      </c>
      <c r="G22" s="71" t="s">
        <v>176</v>
      </c>
      <c r="H22" s="71"/>
      <c r="I22" s="71"/>
      <c r="J22" s="91" t="s">
        <v>1872</v>
      </c>
      <c r="K22" s="92">
        <v>1</v>
      </c>
      <c r="L22" s="101">
        <v>4</v>
      </c>
      <c r="M22" s="102" t="s">
        <v>1873</v>
      </c>
      <c r="N22" s="318" t="s">
        <v>10</v>
      </c>
      <c r="O22" s="292" t="s">
        <v>13983</v>
      </c>
    </row>
    <row r="23" spans="1:15" ht="30">
      <c r="A23" s="89" t="s">
        <v>10527</v>
      </c>
      <c r="B23" s="136" t="s">
        <v>10528</v>
      </c>
      <c r="C23" s="89" t="s">
        <v>1868</v>
      </c>
      <c r="D23" s="89"/>
      <c r="E23" s="116" t="s">
        <v>10491</v>
      </c>
      <c r="F23" s="136" t="s">
        <v>10529</v>
      </c>
      <c r="G23" s="136" t="s">
        <v>176</v>
      </c>
      <c r="H23" s="136"/>
      <c r="I23" s="136"/>
      <c r="J23" s="91" t="s">
        <v>1872</v>
      </c>
      <c r="K23" s="92">
        <v>1</v>
      </c>
      <c r="L23" s="101">
        <v>4</v>
      </c>
      <c r="M23" s="103" t="s">
        <v>1873</v>
      </c>
      <c r="N23" s="318" t="s">
        <v>10</v>
      </c>
      <c r="O23" s="292" t="s">
        <v>13983</v>
      </c>
    </row>
    <row r="24" spans="1:15" ht="400">
      <c r="A24" s="89" t="s">
        <v>10530</v>
      </c>
      <c r="B24" s="115" t="s">
        <v>10531</v>
      </c>
      <c r="C24" s="89" t="s">
        <v>1868</v>
      </c>
      <c r="D24" s="89"/>
      <c r="E24" s="116" t="s">
        <v>10491</v>
      </c>
      <c r="F24" s="71" t="s">
        <v>10532</v>
      </c>
      <c r="G24" s="71" t="s">
        <v>717</v>
      </c>
      <c r="H24" s="71" t="s">
        <v>10533</v>
      </c>
      <c r="I24" s="71"/>
      <c r="J24" s="91" t="s">
        <v>1872</v>
      </c>
      <c r="K24" s="92">
        <v>1</v>
      </c>
      <c r="L24" s="101">
        <v>4</v>
      </c>
      <c r="M24" s="102" t="s">
        <v>1873</v>
      </c>
      <c r="N24" s="318"/>
      <c r="O24" s="292"/>
    </row>
    <row r="25" spans="1:15" ht="409.5">
      <c r="A25" s="801" t="s">
        <v>10534</v>
      </c>
      <c r="B25" s="801" t="s">
        <v>10535</v>
      </c>
      <c r="C25" s="89" t="s">
        <v>1868</v>
      </c>
      <c r="D25" s="255"/>
      <c r="E25" s="803" t="s">
        <v>10491</v>
      </c>
      <c r="F25" s="805" t="s">
        <v>10536</v>
      </c>
      <c r="G25" s="414" t="s">
        <v>717</v>
      </c>
      <c r="H25" s="71" t="s">
        <v>10537</v>
      </c>
      <c r="I25" s="71"/>
      <c r="J25" s="91" t="s">
        <v>1872</v>
      </c>
      <c r="K25" s="92">
        <v>1</v>
      </c>
      <c r="L25" s="101">
        <v>4</v>
      </c>
      <c r="M25" s="103" t="s">
        <v>1873</v>
      </c>
      <c r="N25" s="318"/>
      <c r="O25" s="292"/>
    </row>
    <row r="26" spans="1:15" ht="409.5">
      <c r="A26" s="802"/>
      <c r="B26" s="802"/>
      <c r="C26" s="89" t="s">
        <v>1868</v>
      </c>
      <c r="D26" s="256"/>
      <c r="E26" s="804"/>
      <c r="F26" s="806"/>
      <c r="G26" s="276"/>
      <c r="H26" s="71" t="s">
        <v>10538</v>
      </c>
      <c r="I26" s="71"/>
      <c r="J26" s="91" t="s">
        <v>1872</v>
      </c>
      <c r="K26" s="92"/>
      <c r="L26" s="101">
        <v>4</v>
      </c>
      <c r="M26" s="102" t="s">
        <v>1873</v>
      </c>
      <c r="N26" s="318"/>
      <c r="O26" s="292"/>
    </row>
    <row r="27" spans="1:15" ht="409.5">
      <c r="A27" s="89" t="s">
        <v>10539</v>
      </c>
      <c r="B27" s="115" t="s">
        <v>10540</v>
      </c>
      <c r="C27" s="89" t="s">
        <v>1868</v>
      </c>
      <c r="D27" s="89"/>
      <c r="E27" s="116" t="s">
        <v>10491</v>
      </c>
      <c r="F27" s="71" t="s">
        <v>10541</v>
      </c>
      <c r="G27" s="71" t="s">
        <v>717</v>
      </c>
      <c r="H27" s="71" t="s">
        <v>10542</v>
      </c>
      <c r="I27" s="71"/>
      <c r="J27" s="91" t="s">
        <v>1872</v>
      </c>
      <c r="K27" s="92">
        <v>1</v>
      </c>
      <c r="L27" s="101">
        <v>4</v>
      </c>
      <c r="M27" s="103" t="s">
        <v>1873</v>
      </c>
      <c r="N27" s="318" t="s">
        <v>10</v>
      </c>
      <c r="O27" s="292" t="s">
        <v>13983</v>
      </c>
    </row>
    <row r="28" spans="1:15" s="78" customFormat="1" ht="50">
      <c r="A28" s="89" t="s">
        <v>10543</v>
      </c>
      <c r="B28" s="89" t="s">
        <v>10544</v>
      </c>
      <c r="C28" s="91"/>
      <c r="D28" s="91"/>
      <c r="E28" s="308" t="s">
        <v>6434</v>
      </c>
      <c r="F28" s="91" t="s">
        <v>10545</v>
      </c>
      <c r="G28" s="91"/>
      <c r="H28" s="89" t="s">
        <v>10546</v>
      </c>
      <c r="I28" s="89"/>
      <c r="J28" s="91"/>
      <c r="K28" s="92">
        <v>1</v>
      </c>
      <c r="L28" s="135">
        <v>4</v>
      </c>
      <c r="M28" s="132" t="s">
        <v>1873</v>
      </c>
      <c r="N28" s="318"/>
      <c r="O28" s="411"/>
    </row>
    <row r="29" spans="1:15" ht="50">
      <c r="A29" s="89" t="s">
        <v>10547</v>
      </c>
      <c r="B29" s="115" t="s">
        <v>10548</v>
      </c>
      <c r="C29" s="89"/>
      <c r="D29" s="89"/>
      <c r="E29" s="116" t="s">
        <v>6434</v>
      </c>
      <c r="F29" s="71" t="s">
        <v>10549</v>
      </c>
      <c r="G29" s="71"/>
      <c r="H29" s="71" t="s">
        <v>10550</v>
      </c>
      <c r="I29" s="71"/>
      <c r="J29" s="91"/>
      <c r="K29" s="92">
        <v>1</v>
      </c>
      <c r="L29" s="101">
        <v>4</v>
      </c>
      <c r="M29" s="283" t="s">
        <v>1873</v>
      </c>
      <c r="N29" s="318"/>
      <c r="O29" s="292"/>
    </row>
    <row r="30" spans="1:15" ht="20">
      <c r="A30" s="89" t="s">
        <v>10551</v>
      </c>
      <c r="B30" s="115" t="s">
        <v>10552</v>
      </c>
      <c r="C30" s="89" t="s">
        <v>1868</v>
      </c>
      <c r="D30" s="89"/>
      <c r="E30" s="116" t="s">
        <v>10491</v>
      </c>
      <c r="F30" s="71" t="s">
        <v>10553</v>
      </c>
      <c r="G30" s="71" t="s">
        <v>166</v>
      </c>
      <c r="H30" s="71" t="s">
        <v>228</v>
      </c>
      <c r="I30" s="71"/>
      <c r="J30" s="91" t="s">
        <v>1872</v>
      </c>
      <c r="K30" s="92">
        <v>1</v>
      </c>
      <c r="L30" s="101">
        <v>4</v>
      </c>
      <c r="M30" s="102" t="s">
        <v>1873</v>
      </c>
      <c r="N30" s="318"/>
      <c r="O30" s="292"/>
    </row>
    <row r="31" spans="1:15" ht="30">
      <c r="A31" s="89" t="s">
        <v>10554</v>
      </c>
      <c r="B31" s="115" t="s">
        <v>1867</v>
      </c>
      <c r="C31" s="89" t="s">
        <v>1868</v>
      </c>
      <c r="D31" s="89"/>
      <c r="E31" s="116" t="s">
        <v>10491</v>
      </c>
      <c r="F31" s="71" t="s">
        <v>10555</v>
      </c>
      <c r="G31" s="71" t="s">
        <v>166</v>
      </c>
      <c r="H31" s="71" t="s">
        <v>228</v>
      </c>
      <c r="I31" s="71"/>
      <c r="J31" s="91" t="s">
        <v>1872</v>
      </c>
      <c r="K31" s="92">
        <v>1</v>
      </c>
      <c r="L31" s="101">
        <v>4</v>
      </c>
      <c r="M31" s="103" t="s">
        <v>1873</v>
      </c>
      <c r="N31" s="318"/>
      <c r="O31" s="292"/>
    </row>
    <row r="32" spans="1:15" ht="30">
      <c r="A32" s="89" t="s">
        <v>10556</v>
      </c>
      <c r="B32" s="115" t="s">
        <v>1875</v>
      </c>
      <c r="C32" s="89" t="s">
        <v>1868</v>
      </c>
      <c r="D32" s="89"/>
      <c r="E32" s="116" t="s">
        <v>10491</v>
      </c>
      <c r="F32" s="71" t="s">
        <v>10557</v>
      </c>
      <c r="G32" s="71" t="s">
        <v>166</v>
      </c>
      <c r="H32" s="71" t="s">
        <v>228</v>
      </c>
      <c r="I32" s="71"/>
      <c r="J32" s="91" t="s">
        <v>1872</v>
      </c>
      <c r="K32" s="92">
        <v>1</v>
      </c>
      <c r="L32" s="101">
        <v>4</v>
      </c>
      <c r="M32" s="102" t="s">
        <v>1873</v>
      </c>
      <c r="N32" s="318"/>
      <c r="O32" s="292"/>
    </row>
    <row r="33" spans="1:15" ht="30">
      <c r="A33" s="89" t="s">
        <v>10558</v>
      </c>
      <c r="B33" s="71" t="s">
        <v>1877</v>
      </c>
      <c r="C33" s="89" t="s">
        <v>1868</v>
      </c>
      <c r="D33" s="89"/>
      <c r="E33" s="116" t="s">
        <v>10491</v>
      </c>
      <c r="F33" s="71" t="s">
        <v>10559</v>
      </c>
      <c r="G33" s="71" t="s">
        <v>166</v>
      </c>
      <c r="H33" s="71" t="s">
        <v>228</v>
      </c>
      <c r="I33" s="71"/>
      <c r="J33" s="91" t="s">
        <v>1872</v>
      </c>
      <c r="K33" s="92">
        <v>1</v>
      </c>
      <c r="L33" s="101">
        <v>4</v>
      </c>
      <c r="M33" s="103" t="s">
        <v>1873</v>
      </c>
      <c r="N33" s="318"/>
      <c r="O33" s="292"/>
    </row>
    <row r="34" spans="1:15" ht="50">
      <c r="A34" s="89" t="s">
        <v>10560</v>
      </c>
      <c r="B34" s="71" t="s">
        <v>1885</v>
      </c>
      <c r="C34" s="89" t="s">
        <v>1868</v>
      </c>
      <c r="D34" s="89"/>
      <c r="E34" s="116" t="s">
        <v>10491</v>
      </c>
      <c r="F34" s="71" t="s">
        <v>10561</v>
      </c>
      <c r="G34" s="71" t="s">
        <v>166</v>
      </c>
      <c r="H34" s="71" t="s">
        <v>228</v>
      </c>
      <c r="I34" s="71"/>
      <c r="J34" s="91" t="s">
        <v>1872</v>
      </c>
      <c r="K34" s="92">
        <v>1</v>
      </c>
      <c r="L34" s="101">
        <v>4</v>
      </c>
      <c r="M34" s="102" t="s">
        <v>1873</v>
      </c>
      <c r="N34" s="318" t="s">
        <v>10</v>
      </c>
      <c r="O34" s="292" t="s">
        <v>13983</v>
      </c>
    </row>
    <row r="35" spans="1:15" ht="30">
      <c r="A35" s="89" t="s">
        <v>10562</v>
      </c>
      <c r="B35" s="71" t="s">
        <v>10563</v>
      </c>
      <c r="C35" s="89" t="s">
        <v>1868</v>
      </c>
      <c r="D35" s="89"/>
      <c r="E35" s="116" t="s">
        <v>502</v>
      </c>
      <c r="F35" s="71" t="s">
        <v>10564</v>
      </c>
      <c r="G35" s="71" t="s">
        <v>166</v>
      </c>
      <c r="H35" s="71" t="s">
        <v>228</v>
      </c>
      <c r="I35" s="71"/>
      <c r="J35" s="91" t="s">
        <v>1872</v>
      </c>
      <c r="K35" s="92">
        <v>1</v>
      </c>
      <c r="L35" s="101">
        <v>5</v>
      </c>
      <c r="M35" s="103" t="s">
        <v>1873</v>
      </c>
      <c r="N35" s="318"/>
      <c r="O35" s="292"/>
    </row>
    <row r="36" spans="1:15" ht="210">
      <c r="A36" s="89" t="s">
        <v>10565</v>
      </c>
      <c r="B36" s="71" t="s">
        <v>10565</v>
      </c>
      <c r="C36" s="89" t="s">
        <v>1868</v>
      </c>
      <c r="D36" s="89"/>
      <c r="E36" s="116" t="s">
        <v>2224</v>
      </c>
      <c r="F36" s="71" t="s">
        <v>10566</v>
      </c>
      <c r="G36" s="71" t="s">
        <v>717</v>
      </c>
      <c r="H36" s="71" t="s">
        <v>10567</v>
      </c>
      <c r="I36" s="71"/>
      <c r="J36" s="91" t="s">
        <v>1872</v>
      </c>
      <c r="K36" s="92">
        <v>1</v>
      </c>
      <c r="L36" s="101">
        <v>4</v>
      </c>
      <c r="M36" s="102" t="s">
        <v>1873</v>
      </c>
      <c r="N36" s="318"/>
      <c r="O36" s="292"/>
    </row>
    <row r="37" spans="1:15">
      <c r="E37" s="137"/>
    </row>
  </sheetData>
  <autoFilter ref="A10:O36" xr:uid="{00000000-0009-0000-0000-00000F000000}"/>
  <mergeCells count="4">
    <mergeCell ref="A25:A26"/>
    <mergeCell ref="B25:B26"/>
    <mergeCell ref="E25:E26"/>
    <mergeCell ref="F25:F26"/>
  </mergeCells>
  <phoneticPr fontId="39" type="noConversion"/>
  <conditionalFormatting sqref="N11:N36">
    <cfRule type="containsText" dxfId="17" priority="1" operator="containsText" text="Yes">
      <formula>NOT(ISERROR(SEARCH("Yes",N11)))</formula>
    </cfRule>
  </conditionalFormatting>
  <dataValidations count="1">
    <dataValidation type="list" allowBlank="1" showInputMessage="1" showErrorMessage="1" sqref="N11:N36" xr:uid="{00000000-0002-0000-0F00-000000000000}">
      <formula1>"No,Yes"</formula1>
    </dataValidation>
  </dataValidations>
  <pageMargins left="0.15748031496063003" right="0.15748031496063003" top="0.35433070866141703" bottom="0.23622047244094507" header="0.15748031496063003" footer="0.15748031496063003"/>
  <pageSetup paperSize="0" scale="70" fitToWidth="0" fitToHeight="0" orientation="portrait" horizontalDpi="0" verticalDpi="0" copies="0"/>
  <headerFooter alignWithMargins="0">
    <oddHeader>&amp;C&amp;F</oddHeader>
    <oddFooter>&amp;L&amp;A&amp;CPage &amp;P of &amp;N</oddFooter>
  </headerFooter>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sheetPr>
  <dimension ref="A1:Q229"/>
  <sheetViews>
    <sheetView showGridLines="0" zoomScale="75" zoomScaleNormal="75" workbookViewId="0">
      <pane xSplit="1" ySplit="7" topLeftCell="P194" activePane="bottomRight" state="frozen"/>
      <selection pane="topRight" activeCell="A42" sqref="A42"/>
      <selection pane="bottomLeft" activeCell="A42" sqref="A42"/>
      <selection pane="bottomRight" activeCell="Q156" sqref="Q156"/>
    </sheetView>
  </sheetViews>
  <sheetFormatPr defaultColWidth="9" defaultRowHeight="12.5"/>
  <cols>
    <col min="1" max="1" width="34" style="82" customWidth="1"/>
    <col min="2" max="2" width="30" style="82" bestFit="1" customWidth="1"/>
    <col min="3" max="3" width="20" style="82" customWidth="1"/>
    <col min="4" max="5" width="20" style="82" hidden="1" customWidth="1"/>
    <col min="6" max="6" width="23.7265625" style="137" bestFit="1" customWidth="1"/>
    <col min="7" max="7" width="36.6328125" style="82" customWidth="1"/>
    <col min="8" max="8" width="13" style="82" hidden="1" customWidth="1"/>
    <col min="9" max="9" width="11.81640625" style="82" customWidth="1"/>
    <col min="10" max="10" width="29.6328125" style="82" customWidth="1"/>
    <col min="11" max="11" width="15" style="82" hidden="1" customWidth="1"/>
    <col min="12" max="12" width="17.81640625" style="82" hidden="1" customWidth="1"/>
    <col min="13" max="13" width="12" style="67" bestFit="1" customWidth="1"/>
    <col min="14" max="14" width="13.26953125" style="100" bestFit="1" customWidth="1"/>
    <col min="15" max="15" width="8" style="100" customWidth="1"/>
    <col min="16" max="16" width="16" style="75" customWidth="1"/>
    <col min="17" max="17" width="22.26953125" style="75" customWidth="1"/>
    <col min="18" max="18" width="18.6328125" style="75" customWidth="1"/>
    <col min="19" max="19" width="18" style="75" customWidth="1"/>
    <col min="20" max="20" width="18.81640625" style="75" bestFit="1" customWidth="1"/>
    <col min="21" max="16384" width="9" style="75"/>
  </cols>
  <sheetData>
    <row r="1" spans="1:17" ht="13">
      <c r="A1" s="68" t="s">
        <v>10568</v>
      </c>
      <c r="L1" s="67"/>
      <c r="M1" s="100"/>
      <c r="O1" s="75"/>
    </row>
    <row r="2" spans="1:17" ht="13">
      <c r="A2" s="68"/>
      <c r="L2" s="67"/>
      <c r="M2" s="100"/>
      <c r="O2" s="75"/>
    </row>
    <row r="3" spans="1:17" ht="13">
      <c r="A3" s="171" t="s">
        <v>141</v>
      </c>
      <c r="L3" s="67"/>
      <c r="M3" s="100"/>
      <c r="O3" s="75"/>
    </row>
    <row r="4" spans="1:17" ht="13">
      <c r="L4" s="157"/>
      <c r="M4" s="100"/>
      <c r="O4" s="75"/>
    </row>
    <row r="5" spans="1:17" s="243" customFormat="1" ht="14">
      <c r="A5" s="652"/>
      <c r="B5" s="671" t="s">
        <v>10569</v>
      </c>
      <c r="C5" s="652"/>
      <c r="D5" s="652"/>
      <c r="E5" s="652"/>
      <c r="F5" s="667"/>
      <c r="G5" s="668"/>
      <c r="H5" s="652"/>
      <c r="I5" s="652"/>
      <c r="J5" s="652"/>
      <c r="K5" s="652"/>
      <c r="L5" s="652"/>
      <c r="M5" s="669"/>
      <c r="N5" s="670"/>
      <c r="O5" s="670"/>
    </row>
    <row r="6" spans="1:17" s="243" customFormat="1" ht="13">
      <c r="A6" s="652"/>
      <c r="B6" s="652"/>
      <c r="C6" s="652"/>
      <c r="D6" s="652"/>
      <c r="E6" s="652"/>
      <c r="F6" s="667"/>
      <c r="G6" s="668"/>
      <c r="H6" s="652"/>
      <c r="I6" s="652"/>
      <c r="J6" s="652"/>
      <c r="K6" s="652"/>
      <c r="L6" s="652"/>
      <c r="M6" s="669"/>
      <c r="N6" s="670"/>
      <c r="O6" s="670"/>
    </row>
    <row r="7" spans="1:17" ht="21">
      <c r="A7" s="104" t="s">
        <v>143</v>
      </c>
      <c r="B7" s="107" t="s">
        <v>144</v>
      </c>
      <c r="C7" s="104" t="s">
        <v>145</v>
      </c>
      <c r="D7" s="86" t="s">
        <v>146</v>
      </c>
      <c r="E7" s="86" t="s">
        <v>147</v>
      </c>
      <c r="F7" s="111" t="s">
        <v>148</v>
      </c>
      <c r="G7" s="86" t="s">
        <v>18</v>
      </c>
      <c r="H7" s="86" t="s">
        <v>149</v>
      </c>
      <c r="I7" s="104" t="s">
        <v>150</v>
      </c>
      <c r="J7" s="104" t="s">
        <v>10570</v>
      </c>
      <c r="K7" s="86" t="s">
        <v>152</v>
      </c>
      <c r="L7" s="86" t="s">
        <v>153</v>
      </c>
      <c r="M7" s="87" t="s">
        <v>154</v>
      </c>
      <c r="N7" s="88" t="s">
        <v>632</v>
      </c>
      <c r="O7" s="88" t="s">
        <v>157</v>
      </c>
      <c r="P7" s="330" t="s">
        <v>158</v>
      </c>
      <c r="Q7" s="419" t="s">
        <v>159</v>
      </c>
    </row>
    <row r="8" spans="1:17" ht="100">
      <c r="A8" s="89" t="s">
        <v>10571</v>
      </c>
      <c r="B8" s="89" t="s">
        <v>161</v>
      </c>
      <c r="C8" s="89" t="s">
        <v>10572</v>
      </c>
      <c r="D8" s="89" t="s">
        <v>10573</v>
      </c>
      <c r="E8" s="260"/>
      <c r="F8" s="522" t="s">
        <v>209</v>
      </c>
      <c r="G8" s="285" t="s">
        <v>165</v>
      </c>
      <c r="H8" s="91" t="s">
        <v>166</v>
      </c>
      <c r="I8" s="91" t="s">
        <v>167</v>
      </c>
      <c r="J8" s="91" t="s">
        <v>10574</v>
      </c>
      <c r="K8" s="91"/>
      <c r="L8" s="91" t="s">
        <v>169</v>
      </c>
      <c r="M8" s="92">
        <v>4</v>
      </c>
      <c r="N8" s="101">
        <v>5</v>
      </c>
      <c r="O8" s="101" t="s">
        <v>170</v>
      </c>
      <c r="P8" s="318"/>
      <c r="Q8" s="411"/>
    </row>
    <row r="9" spans="1:17" ht="10.5">
      <c r="A9" s="89" t="s">
        <v>10575</v>
      </c>
      <c r="B9" s="89" t="s">
        <v>172</v>
      </c>
      <c r="C9" s="89" t="s">
        <v>10576</v>
      </c>
      <c r="D9" s="89" t="s">
        <v>10573</v>
      </c>
      <c r="E9" s="260"/>
      <c r="F9" s="522" t="s">
        <v>209</v>
      </c>
      <c r="G9" s="285" t="s">
        <v>10577</v>
      </c>
      <c r="H9" s="91" t="s">
        <v>176</v>
      </c>
      <c r="I9" s="89"/>
      <c r="J9" s="91" t="s">
        <v>120</v>
      </c>
      <c r="K9" s="91"/>
      <c r="L9" s="91" t="s">
        <v>169</v>
      </c>
      <c r="M9" s="92">
        <v>2</v>
      </c>
      <c r="N9" s="101">
        <v>5</v>
      </c>
      <c r="O9" s="103" t="s">
        <v>177</v>
      </c>
      <c r="P9" s="318"/>
      <c r="Q9" s="411"/>
    </row>
    <row r="10" spans="1:17" ht="10.5">
      <c r="A10" s="89" t="s">
        <v>10578</v>
      </c>
      <c r="B10" s="89" t="s">
        <v>179</v>
      </c>
      <c r="C10" s="89" t="s">
        <v>10579</v>
      </c>
      <c r="D10" s="89" t="s">
        <v>10573</v>
      </c>
      <c r="E10" s="260"/>
      <c r="F10" s="522" t="s">
        <v>209</v>
      </c>
      <c r="G10" s="285" t="s">
        <v>181</v>
      </c>
      <c r="H10" s="91" t="s">
        <v>717</v>
      </c>
      <c r="I10" s="89" t="s">
        <v>637</v>
      </c>
      <c r="J10" s="91" t="s">
        <v>120</v>
      </c>
      <c r="K10" s="91"/>
      <c r="L10" s="91" t="s">
        <v>169</v>
      </c>
      <c r="M10" s="92">
        <v>2</v>
      </c>
      <c r="N10" s="101">
        <v>5</v>
      </c>
      <c r="O10" s="103" t="s">
        <v>177</v>
      </c>
      <c r="P10" s="318"/>
      <c r="Q10" s="411"/>
    </row>
    <row r="11" spans="1:17" ht="10.5">
      <c r="A11" s="89" t="s">
        <v>10580</v>
      </c>
      <c r="B11" s="89" t="s">
        <v>185</v>
      </c>
      <c r="C11" s="89" t="s">
        <v>10581</v>
      </c>
      <c r="D11" s="89" t="s">
        <v>10573</v>
      </c>
      <c r="E11" s="260"/>
      <c r="F11" s="522" t="s">
        <v>209</v>
      </c>
      <c r="G11" s="285" t="s">
        <v>187</v>
      </c>
      <c r="H11" s="91" t="s">
        <v>176</v>
      </c>
      <c r="I11" s="89"/>
      <c r="J11" s="91" t="s">
        <v>120</v>
      </c>
      <c r="K11" s="91"/>
      <c r="L11" s="91" t="s">
        <v>169</v>
      </c>
      <c r="M11" s="92">
        <v>2</v>
      </c>
      <c r="N11" s="101">
        <v>5</v>
      </c>
      <c r="O11" s="103" t="s">
        <v>177</v>
      </c>
      <c r="P11" s="318"/>
      <c r="Q11" s="411"/>
    </row>
    <row r="12" spans="1:17" ht="10.5">
      <c r="A12" s="89" t="s">
        <v>10582</v>
      </c>
      <c r="B12" s="89" t="s">
        <v>189</v>
      </c>
      <c r="C12" s="89" t="s">
        <v>10583</v>
      </c>
      <c r="D12" s="89" t="s">
        <v>10573</v>
      </c>
      <c r="E12" s="260"/>
      <c r="F12" s="522" t="s">
        <v>209</v>
      </c>
      <c r="G12" s="285" t="s">
        <v>191</v>
      </c>
      <c r="H12" s="91" t="s">
        <v>717</v>
      </c>
      <c r="I12" s="89" t="s">
        <v>640</v>
      </c>
      <c r="J12" s="91" t="s">
        <v>120</v>
      </c>
      <c r="K12" s="91"/>
      <c r="L12" s="91" t="s">
        <v>169</v>
      </c>
      <c r="M12" s="92">
        <v>2</v>
      </c>
      <c r="N12" s="101">
        <v>5</v>
      </c>
      <c r="O12" s="103" t="s">
        <v>177</v>
      </c>
      <c r="P12" s="318"/>
      <c r="Q12" s="411"/>
    </row>
    <row r="13" spans="1:17" ht="10.5">
      <c r="A13" s="89" t="s">
        <v>10584</v>
      </c>
      <c r="B13" s="89" t="s">
        <v>194</v>
      </c>
      <c r="C13" s="89" t="s">
        <v>10585</v>
      </c>
      <c r="D13" s="89" t="s">
        <v>10573</v>
      </c>
      <c r="E13" s="260"/>
      <c r="F13" s="522" t="s">
        <v>209</v>
      </c>
      <c r="G13" s="285" t="s">
        <v>197</v>
      </c>
      <c r="H13" s="91" t="s">
        <v>717</v>
      </c>
      <c r="I13" s="91"/>
      <c r="J13" s="91" t="s">
        <v>120</v>
      </c>
      <c r="K13" s="91"/>
      <c r="L13" s="91" t="s">
        <v>169</v>
      </c>
      <c r="M13" s="92">
        <v>1</v>
      </c>
      <c r="N13" s="101">
        <v>4</v>
      </c>
      <c r="O13" s="103" t="s">
        <v>200</v>
      </c>
      <c r="P13" s="318"/>
      <c r="Q13" s="411"/>
    </row>
    <row r="14" spans="1:17" ht="10.5">
      <c r="A14" s="89" t="s">
        <v>10586</v>
      </c>
      <c r="B14" s="89" t="s">
        <v>202</v>
      </c>
      <c r="C14" s="89" t="s">
        <v>10587</v>
      </c>
      <c r="D14" s="89" t="s">
        <v>10573</v>
      </c>
      <c r="E14" s="260"/>
      <c r="F14" s="522" t="s">
        <v>10588</v>
      </c>
      <c r="G14" s="285" t="s">
        <v>205</v>
      </c>
      <c r="H14" s="91" t="s">
        <v>717</v>
      </c>
      <c r="I14" s="91"/>
      <c r="J14" s="91" t="s">
        <v>120</v>
      </c>
      <c r="K14" s="91"/>
      <c r="L14" s="91" t="s">
        <v>169</v>
      </c>
      <c r="M14" s="92">
        <v>2</v>
      </c>
      <c r="N14" s="101">
        <v>4</v>
      </c>
      <c r="O14" s="103" t="s">
        <v>200</v>
      </c>
      <c r="P14" s="318"/>
      <c r="Q14" s="411"/>
    </row>
    <row r="15" spans="1:17" ht="409.5">
      <c r="A15" s="89" t="s">
        <v>10589</v>
      </c>
      <c r="B15" s="89" t="s">
        <v>208</v>
      </c>
      <c r="C15" s="89" t="s">
        <v>10587</v>
      </c>
      <c r="D15" s="89" t="s">
        <v>10573</v>
      </c>
      <c r="E15" s="89"/>
      <c r="F15" s="521" t="s">
        <v>305</v>
      </c>
      <c r="G15" s="91" t="s">
        <v>10590</v>
      </c>
      <c r="H15" s="91" t="s">
        <v>717</v>
      </c>
      <c r="I15" s="91" t="s">
        <v>211</v>
      </c>
      <c r="J15" s="91" t="s">
        <v>120</v>
      </c>
      <c r="K15" s="91"/>
      <c r="L15" s="91" t="s">
        <v>169</v>
      </c>
      <c r="M15" s="92">
        <v>2</v>
      </c>
      <c r="N15" s="101">
        <v>5</v>
      </c>
      <c r="O15" s="103" t="s">
        <v>200</v>
      </c>
      <c r="P15" s="318"/>
      <c r="Q15" s="411"/>
    </row>
    <row r="16" spans="1:17" ht="100">
      <c r="A16" s="89" t="s">
        <v>10591</v>
      </c>
      <c r="B16" s="89" t="s">
        <v>213</v>
      </c>
      <c r="C16" s="89" t="s">
        <v>10592</v>
      </c>
      <c r="D16" s="89" t="s">
        <v>10573</v>
      </c>
      <c r="E16" s="89"/>
      <c r="F16" s="308" t="s">
        <v>2164</v>
      </c>
      <c r="G16" s="91" t="s">
        <v>10593</v>
      </c>
      <c r="H16" s="91" t="s">
        <v>717</v>
      </c>
      <c r="I16" s="91" t="s">
        <v>216</v>
      </c>
      <c r="J16" s="91" t="s">
        <v>120</v>
      </c>
      <c r="K16" s="91"/>
      <c r="L16" s="91" t="s">
        <v>169</v>
      </c>
      <c r="M16" s="92">
        <v>2</v>
      </c>
      <c r="N16" s="101">
        <v>5</v>
      </c>
      <c r="O16" s="103" t="s">
        <v>200</v>
      </c>
      <c r="P16" s="318"/>
      <c r="Q16" s="411"/>
    </row>
    <row r="17" spans="1:17" ht="120">
      <c r="A17" s="89" t="s">
        <v>10594</v>
      </c>
      <c r="B17" s="89" t="s">
        <v>218</v>
      </c>
      <c r="C17" s="89" t="s">
        <v>10595</v>
      </c>
      <c r="D17" s="89" t="s">
        <v>10573</v>
      </c>
      <c r="E17" s="89"/>
      <c r="F17" s="308" t="s">
        <v>10596</v>
      </c>
      <c r="G17" s="91" t="s">
        <v>222</v>
      </c>
      <c r="H17" s="91" t="s">
        <v>717</v>
      </c>
      <c r="I17" s="91" t="s">
        <v>223</v>
      </c>
      <c r="J17" s="91" t="s">
        <v>120</v>
      </c>
      <c r="K17" s="91"/>
      <c r="L17" s="91" t="s">
        <v>169</v>
      </c>
      <c r="M17" s="92">
        <v>1</v>
      </c>
      <c r="N17" s="101">
        <v>5</v>
      </c>
      <c r="O17" s="103" t="s">
        <v>177</v>
      </c>
      <c r="P17" s="318"/>
      <c r="Q17" s="411"/>
    </row>
    <row r="18" spans="1:17" ht="130">
      <c r="A18" s="91" t="s">
        <v>10597</v>
      </c>
      <c r="B18" s="89" t="s">
        <v>225</v>
      </c>
      <c r="C18" s="89" t="s">
        <v>10598</v>
      </c>
      <c r="D18" s="89" t="s">
        <v>10573</v>
      </c>
      <c r="E18" s="89"/>
      <c r="F18" s="308" t="s">
        <v>209</v>
      </c>
      <c r="G18" s="91" t="s">
        <v>10599</v>
      </c>
      <c r="H18" s="91" t="s">
        <v>166</v>
      </c>
      <c r="I18" s="91" t="s">
        <v>228</v>
      </c>
      <c r="J18" s="91" t="s">
        <v>10574</v>
      </c>
      <c r="K18" s="91"/>
      <c r="L18" s="91" t="s">
        <v>169</v>
      </c>
      <c r="M18" s="92">
        <v>2</v>
      </c>
      <c r="N18" s="101">
        <v>5</v>
      </c>
      <c r="O18" s="103" t="s">
        <v>170</v>
      </c>
      <c r="P18" s="318"/>
      <c r="Q18" s="411"/>
    </row>
    <row r="19" spans="1:17" ht="30">
      <c r="A19" s="91" t="s">
        <v>10600</v>
      </c>
      <c r="B19" s="94" t="s">
        <v>234</v>
      </c>
      <c r="C19" s="89"/>
      <c r="D19" s="89" t="s">
        <v>10573</v>
      </c>
      <c r="E19" s="89"/>
      <c r="F19" s="308" t="s">
        <v>377</v>
      </c>
      <c r="G19" s="71" t="s">
        <v>10601</v>
      </c>
      <c r="H19" s="71" t="s">
        <v>166</v>
      </c>
      <c r="I19" s="91" t="s">
        <v>228</v>
      </c>
      <c r="J19" s="91" t="s">
        <v>120</v>
      </c>
      <c r="K19" s="91"/>
      <c r="L19" s="91" t="s">
        <v>169</v>
      </c>
      <c r="M19" s="92">
        <v>2</v>
      </c>
      <c r="N19" s="101">
        <v>5</v>
      </c>
      <c r="O19" s="103" t="s">
        <v>170</v>
      </c>
      <c r="P19" s="318"/>
      <c r="Q19" s="411"/>
    </row>
    <row r="20" spans="1:17" ht="60">
      <c r="A20" s="89" t="s">
        <v>10602</v>
      </c>
      <c r="B20" s="89" t="s">
        <v>245</v>
      </c>
      <c r="C20" s="89" t="s">
        <v>10603</v>
      </c>
      <c r="D20" s="89" t="s">
        <v>10573</v>
      </c>
      <c r="E20" s="89"/>
      <c r="F20" s="308" t="s">
        <v>10604</v>
      </c>
      <c r="G20" s="91" t="s">
        <v>247</v>
      </c>
      <c r="H20" s="91" t="s">
        <v>717</v>
      </c>
      <c r="I20" s="91"/>
      <c r="J20" s="91" t="s">
        <v>120</v>
      </c>
      <c r="K20" s="91"/>
      <c r="L20" s="91" t="s">
        <v>169</v>
      </c>
      <c r="M20" s="92">
        <v>2</v>
      </c>
      <c r="N20" s="101">
        <v>4</v>
      </c>
      <c r="O20" s="103" t="s">
        <v>200</v>
      </c>
      <c r="P20" s="318"/>
      <c r="Q20" s="411"/>
    </row>
    <row r="21" spans="1:17" ht="70">
      <c r="A21" s="89" t="s">
        <v>10605</v>
      </c>
      <c r="B21" s="89" t="s">
        <v>250</v>
      </c>
      <c r="C21" s="89" t="s">
        <v>10606</v>
      </c>
      <c r="D21" s="89" t="s">
        <v>10573</v>
      </c>
      <c r="E21" s="89"/>
      <c r="F21" s="308" t="s">
        <v>252</v>
      </c>
      <c r="G21" s="91" t="s">
        <v>253</v>
      </c>
      <c r="H21" s="91" t="s">
        <v>717</v>
      </c>
      <c r="I21" s="91" t="s">
        <v>10607</v>
      </c>
      <c r="J21" s="91" t="s">
        <v>10574</v>
      </c>
      <c r="K21" s="91"/>
      <c r="L21" s="91" t="s">
        <v>169</v>
      </c>
      <c r="M21" s="92">
        <v>1</v>
      </c>
      <c r="N21" s="101">
        <v>4</v>
      </c>
      <c r="O21" s="103" t="s">
        <v>200</v>
      </c>
      <c r="P21" s="318"/>
      <c r="Q21" s="411"/>
    </row>
    <row r="22" spans="1:17" ht="180">
      <c r="A22" s="89" t="s">
        <v>10608</v>
      </c>
      <c r="B22" s="89" t="s">
        <v>256</v>
      </c>
      <c r="C22" s="89" t="s">
        <v>10609</v>
      </c>
      <c r="D22" s="89" t="s">
        <v>10573</v>
      </c>
      <c r="E22" s="89"/>
      <c r="F22" s="308" t="s">
        <v>5799</v>
      </c>
      <c r="G22" s="91" t="s">
        <v>259</v>
      </c>
      <c r="H22" s="91" t="s">
        <v>717</v>
      </c>
      <c r="I22" s="91" t="s">
        <v>260</v>
      </c>
      <c r="J22" s="91" t="s">
        <v>120</v>
      </c>
      <c r="K22" s="91"/>
      <c r="L22" s="91" t="s">
        <v>169</v>
      </c>
      <c r="M22" s="92">
        <v>2</v>
      </c>
      <c r="N22" s="101">
        <v>5</v>
      </c>
      <c r="O22" s="103" t="s">
        <v>200</v>
      </c>
      <c r="P22" s="318"/>
      <c r="Q22" s="411"/>
    </row>
    <row r="23" spans="1:17" ht="250">
      <c r="A23" s="89" t="s">
        <v>10610</v>
      </c>
      <c r="B23" s="89" t="s">
        <v>262</v>
      </c>
      <c r="C23" s="89" t="s">
        <v>10609</v>
      </c>
      <c r="D23" s="89" t="s">
        <v>10573</v>
      </c>
      <c r="E23" s="89"/>
      <c r="F23" s="308" t="s">
        <v>10611</v>
      </c>
      <c r="G23" s="91" t="s">
        <v>259</v>
      </c>
      <c r="H23" s="91" t="s">
        <v>717</v>
      </c>
      <c r="I23" s="91" t="s">
        <v>264</v>
      </c>
      <c r="J23" s="91" t="s">
        <v>10574</v>
      </c>
      <c r="K23" s="91"/>
      <c r="L23" s="91" t="s">
        <v>169</v>
      </c>
      <c r="M23" s="92">
        <v>2</v>
      </c>
      <c r="N23" s="101">
        <v>5</v>
      </c>
      <c r="O23" s="103" t="s">
        <v>200</v>
      </c>
      <c r="P23" s="318"/>
      <c r="Q23" s="411"/>
    </row>
    <row r="24" spans="1:17" ht="140">
      <c r="A24" s="89" t="s">
        <v>10612</v>
      </c>
      <c r="B24" s="89" t="s">
        <v>266</v>
      </c>
      <c r="C24" s="89" t="s">
        <v>10609</v>
      </c>
      <c r="D24" s="89" t="s">
        <v>10573</v>
      </c>
      <c r="E24" s="89"/>
      <c r="F24" s="308" t="s">
        <v>305</v>
      </c>
      <c r="G24" s="91" t="s">
        <v>259</v>
      </c>
      <c r="H24" s="91" t="s">
        <v>717</v>
      </c>
      <c r="I24" s="91" t="s">
        <v>269</v>
      </c>
      <c r="J24" s="91" t="s">
        <v>10574</v>
      </c>
      <c r="K24" s="91"/>
      <c r="L24" s="91" t="s">
        <v>169</v>
      </c>
      <c r="M24" s="92">
        <v>2</v>
      </c>
      <c r="N24" s="101">
        <v>5</v>
      </c>
      <c r="O24" s="103" t="s">
        <v>200</v>
      </c>
      <c r="P24" s="318"/>
      <c r="Q24" s="411"/>
    </row>
    <row r="25" spans="1:17" ht="20">
      <c r="A25" s="89" t="s">
        <v>10613</v>
      </c>
      <c r="B25" s="89" t="s">
        <v>271</v>
      </c>
      <c r="C25" s="89" t="s">
        <v>10614</v>
      </c>
      <c r="D25" s="89" t="s">
        <v>10573</v>
      </c>
      <c r="E25" s="89"/>
      <c r="F25" s="308" t="s">
        <v>10615</v>
      </c>
      <c r="G25" s="91" t="s">
        <v>274</v>
      </c>
      <c r="H25" s="91" t="s">
        <v>166</v>
      </c>
      <c r="I25" s="91" t="s">
        <v>228</v>
      </c>
      <c r="J25" s="91" t="s">
        <v>120</v>
      </c>
      <c r="K25" s="91"/>
      <c r="L25" s="91" t="s">
        <v>169</v>
      </c>
      <c r="M25" s="92">
        <v>2</v>
      </c>
      <c r="N25" s="101">
        <v>4</v>
      </c>
      <c r="O25" s="103" t="s">
        <v>177</v>
      </c>
      <c r="P25" s="318"/>
      <c r="Q25" s="411"/>
    </row>
    <row r="26" spans="1:17" ht="40">
      <c r="A26" s="89" t="s">
        <v>10616</v>
      </c>
      <c r="B26" s="89" t="s">
        <v>276</v>
      </c>
      <c r="C26" s="89" t="s">
        <v>10617</v>
      </c>
      <c r="D26" s="89" t="s">
        <v>10573</v>
      </c>
      <c r="E26" s="89"/>
      <c r="F26" s="308" t="s">
        <v>10618</v>
      </c>
      <c r="G26" s="91" t="s">
        <v>280</v>
      </c>
      <c r="H26" s="91" t="s">
        <v>717</v>
      </c>
      <c r="I26" s="91" t="s">
        <v>281</v>
      </c>
      <c r="J26" s="89" t="s">
        <v>120</v>
      </c>
      <c r="K26" s="89"/>
      <c r="L26" s="91" t="s">
        <v>169</v>
      </c>
      <c r="M26" s="92">
        <v>1</v>
      </c>
      <c r="N26" s="101">
        <v>5</v>
      </c>
      <c r="O26" s="103" t="s">
        <v>170</v>
      </c>
      <c r="P26" s="318"/>
      <c r="Q26" s="411"/>
    </row>
    <row r="27" spans="1:17" ht="90">
      <c r="A27" s="89" t="s">
        <v>10619</v>
      </c>
      <c r="B27" s="89" t="s">
        <v>284</v>
      </c>
      <c r="C27" s="89" t="s">
        <v>10620</v>
      </c>
      <c r="D27" s="89" t="s">
        <v>10573</v>
      </c>
      <c r="E27" s="89"/>
      <c r="F27" s="308" t="s">
        <v>3004</v>
      </c>
      <c r="G27" s="91" t="s">
        <v>287</v>
      </c>
      <c r="H27" s="91" t="s">
        <v>717</v>
      </c>
      <c r="I27" s="91" t="s">
        <v>288</v>
      </c>
      <c r="J27" s="89" t="s">
        <v>120</v>
      </c>
      <c r="K27" s="89"/>
      <c r="L27" s="91" t="s">
        <v>169</v>
      </c>
      <c r="M27" s="92">
        <v>1</v>
      </c>
      <c r="N27" s="101">
        <v>5</v>
      </c>
      <c r="O27" s="103" t="s">
        <v>177</v>
      </c>
      <c r="P27" s="318"/>
      <c r="Q27" s="411"/>
    </row>
    <row r="28" spans="1:17" ht="10.5">
      <c r="A28" s="89" t="s">
        <v>10621</v>
      </c>
      <c r="B28" s="89" t="s">
        <v>290</v>
      </c>
      <c r="C28" s="89" t="s">
        <v>10622</v>
      </c>
      <c r="D28" s="89" t="s">
        <v>10573</v>
      </c>
      <c r="E28" s="89"/>
      <c r="F28" s="308" t="s">
        <v>209</v>
      </c>
      <c r="G28" s="91" t="s">
        <v>292</v>
      </c>
      <c r="H28" s="91" t="s">
        <v>176</v>
      </c>
      <c r="I28" s="91"/>
      <c r="J28" s="91" t="s">
        <v>10574</v>
      </c>
      <c r="K28" s="91"/>
      <c r="L28" s="91" t="s">
        <v>169</v>
      </c>
      <c r="M28" s="92">
        <v>2</v>
      </c>
      <c r="N28" s="101">
        <v>5</v>
      </c>
      <c r="O28" s="103" t="s">
        <v>177</v>
      </c>
      <c r="P28" s="318"/>
      <c r="Q28" s="411"/>
    </row>
    <row r="29" spans="1:17" ht="10.5">
      <c r="A29" s="89" t="s">
        <v>10623</v>
      </c>
      <c r="B29" s="89" t="s">
        <v>294</v>
      </c>
      <c r="C29" s="89" t="s">
        <v>10624</v>
      </c>
      <c r="D29" s="89" t="s">
        <v>10573</v>
      </c>
      <c r="E29" s="89"/>
      <c r="F29" s="308" t="s">
        <v>209</v>
      </c>
      <c r="G29" s="91" t="s">
        <v>296</v>
      </c>
      <c r="H29" s="91" t="s">
        <v>176</v>
      </c>
      <c r="I29" s="91"/>
      <c r="J29" s="91" t="s">
        <v>10574</v>
      </c>
      <c r="K29" s="91"/>
      <c r="L29" s="91" t="s">
        <v>169</v>
      </c>
      <c r="M29" s="92">
        <v>2</v>
      </c>
      <c r="N29" s="101">
        <v>5</v>
      </c>
      <c r="O29" s="103" t="s">
        <v>177</v>
      </c>
      <c r="P29" s="318"/>
      <c r="Q29" s="411"/>
    </row>
    <row r="30" spans="1:17" ht="20">
      <c r="A30" s="89" t="s">
        <v>10625</v>
      </c>
      <c r="B30" s="89" t="s">
        <v>298</v>
      </c>
      <c r="C30" s="89" t="s">
        <v>10626</v>
      </c>
      <c r="D30" s="89" t="s">
        <v>10573</v>
      </c>
      <c r="E30" s="89"/>
      <c r="F30" s="308" t="s">
        <v>209</v>
      </c>
      <c r="G30" s="91" t="s">
        <v>301</v>
      </c>
      <c r="H30" s="91" t="s">
        <v>166</v>
      </c>
      <c r="I30" s="91" t="s">
        <v>228</v>
      </c>
      <c r="J30" s="91" t="s">
        <v>10574</v>
      </c>
      <c r="K30" s="91"/>
      <c r="L30" s="91" t="s">
        <v>169</v>
      </c>
      <c r="M30" s="92">
        <v>2</v>
      </c>
      <c r="N30" s="101">
        <v>5</v>
      </c>
      <c r="O30" s="103" t="s">
        <v>177</v>
      </c>
      <c r="P30" s="318"/>
      <c r="Q30" s="411"/>
    </row>
    <row r="31" spans="1:17" ht="110">
      <c r="A31" s="89" t="s">
        <v>10627</v>
      </c>
      <c r="B31" s="89" t="s">
        <v>303</v>
      </c>
      <c r="C31" s="89" t="s">
        <v>10628</v>
      </c>
      <c r="D31" s="89" t="s">
        <v>10573</v>
      </c>
      <c r="E31" s="89"/>
      <c r="F31" s="308" t="s">
        <v>4034</v>
      </c>
      <c r="G31" s="91" t="s">
        <v>306</v>
      </c>
      <c r="H31" s="91" t="s">
        <v>717</v>
      </c>
      <c r="I31" s="91" t="s">
        <v>307</v>
      </c>
      <c r="J31" s="91" t="s">
        <v>10574</v>
      </c>
      <c r="K31" s="91"/>
      <c r="L31" s="91" t="s">
        <v>169</v>
      </c>
      <c r="M31" s="92">
        <v>2</v>
      </c>
      <c r="N31" s="101">
        <v>4</v>
      </c>
      <c r="O31" s="103" t="s">
        <v>177</v>
      </c>
      <c r="P31" s="318"/>
      <c r="Q31" s="411"/>
    </row>
    <row r="32" spans="1:17" ht="110">
      <c r="A32" s="89" t="s">
        <v>10629</v>
      </c>
      <c r="B32" s="89" t="s">
        <v>309</v>
      </c>
      <c r="C32" s="89" t="s">
        <v>10630</v>
      </c>
      <c r="D32" s="89" t="s">
        <v>10573</v>
      </c>
      <c r="E32" s="89"/>
      <c r="F32" s="308" t="s">
        <v>10631</v>
      </c>
      <c r="G32" s="91" t="s">
        <v>311</v>
      </c>
      <c r="H32" s="91" t="s">
        <v>717</v>
      </c>
      <c r="I32" s="91" t="s">
        <v>660</v>
      </c>
      <c r="J32" s="91" t="s">
        <v>10574</v>
      </c>
      <c r="K32" s="91"/>
      <c r="L32" s="91" t="s">
        <v>169</v>
      </c>
      <c r="M32" s="92">
        <v>2</v>
      </c>
      <c r="N32" s="101">
        <v>5</v>
      </c>
      <c r="O32" s="103" t="s">
        <v>200</v>
      </c>
      <c r="P32" s="318"/>
      <c r="Q32" s="411"/>
    </row>
    <row r="33" spans="1:17" ht="130">
      <c r="A33" s="89" t="s">
        <v>10632</v>
      </c>
      <c r="B33" s="89" t="s">
        <v>314</v>
      </c>
      <c r="C33" s="89" t="s">
        <v>10633</v>
      </c>
      <c r="D33" s="89" t="s">
        <v>10573</v>
      </c>
      <c r="E33" s="89"/>
      <c r="F33" s="308" t="s">
        <v>10634</v>
      </c>
      <c r="G33" s="91" t="s">
        <v>10635</v>
      </c>
      <c r="H33" s="91" t="s">
        <v>717</v>
      </c>
      <c r="I33" s="91" t="s">
        <v>316</v>
      </c>
      <c r="J33" s="91" t="s">
        <v>10574</v>
      </c>
      <c r="K33" s="91"/>
      <c r="L33" s="91" t="s">
        <v>169</v>
      </c>
      <c r="M33" s="92">
        <v>2</v>
      </c>
      <c r="N33" s="101">
        <v>5</v>
      </c>
      <c r="O33" s="103" t="s">
        <v>200</v>
      </c>
      <c r="P33" s="318"/>
      <c r="Q33" s="411"/>
    </row>
    <row r="34" spans="1:17" ht="370">
      <c r="A34" s="89" t="s">
        <v>10636</v>
      </c>
      <c r="B34" s="89" t="s">
        <v>318</v>
      </c>
      <c r="C34" s="89" t="s">
        <v>10637</v>
      </c>
      <c r="D34" s="89" t="s">
        <v>10573</v>
      </c>
      <c r="E34" s="89"/>
      <c r="F34" s="308" t="s">
        <v>10631</v>
      </c>
      <c r="G34" s="91" t="s">
        <v>663</v>
      </c>
      <c r="H34" s="91" t="s">
        <v>717</v>
      </c>
      <c r="I34" s="91" t="s">
        <v>664</v>
      </c>
      <c r="J34" s="91" t="s">
        <v>120</v>
      </c>
      <c r="K34" s="91"/>
      <c r="L34" s="91" t="s">
        <v>169</v>
      </c>
      <c r="M34" s="92">
        <v>1</v>
      </c>
      <c r="N34" s="101">
        <v>5</v>
      </c>
      <c r="O34" s="103" t="s">
        <v>200</v>
      </c>
      <c r="P34" s="318"/>
      <c r="Q34" s="411"/>
    </row>
    <row r="35" spans="1:17" ht="20">
      <c r="A35" s="89" t="s">
        <v>10638</v>
      </c>
      <c r="B35" s="89" t="s">
        <v>324</v>
      </c>
      <c r="C35" s="89" t="s">
        <v>10639</v>
      </c>
      <c r="D35" s="89" t="s">
        <v>10573</v>
      </c>
      <c r="E35" s="89"/>
      <c r="F35" s="308" t="s">
        <v>10631</v>
      </c>
      <c r="G35" s="91" t="s">
        <v>666</v>
      </c>
      <c r="H35" s="91" t="s">
        <v>717</v>
      </c>
      <c r="I35" s="91" t="s">
        <v>327</v>
      </c>
      <c r="J35" s="91" t="s">
        <v>120</v>
      </c>
      <c r="K35" s="91"/>
      <c r="L35" s="91" t="s">
        <v>169</v>
      </c>
      <c r="M35" s="92">
        <v>1</v>
      </c>
      <c r="N35" s="101">
        <v>5</v>
      </c>
      <c r="O35" s="103" t="s">
        <v>200</v>
      </c>
      <c r="P35" s="318"/>
      <c r="Q35" s="411"/>
    </row>
    <row r="36" spans="1:17" ht="30">
      <c r="A36" s="89" t="s">
        <v>10640</v>
      </c>
      <c r="B36" s="89" t="s">
        <v>329</v>
      </c>
      <c r="C36" s="89" t="s">
        <v>10641</v>
      </c>
      <c r="D36" s="89" t="s">
        <v>10573</v>
      </c>
      <c r="E36" s="89"/>
      <c r="F36" s="523" t="s">
        <v>10642</v>
      </c>
      <c r="G36" s="91" t="s">
        <v>332</v>
      </c>
      <c r="H36" s="91" t="s">
        <v>166</v>
      </c>
      <c r="I36" s="91" t="s">
        <v>228</v>
      </c>
      <c r="J36" s="91" t="s">
        <v>120</v>
      </c>
      <c r="K36" s="91"/>
      <c r="L36" s="91" t="s">
        <v>169</v>
      </c>
      <c r="M36" s="92">
        <v>2</v>
      </c>
      <c r="N36" s="101">
        <v>5</v>
      </c>
      <c r="O36" s="103" t="s">
        <v>200</v>
      </c>
      <c r="P36" s="318"/>
      <c r="Q36" s="411"/>
    </row>
    <row r="37" spans="1:17" ht="30">
      <c r="A37" s="89" t="s">
        <v>10643</v>
      </c>
      <c r="B37" s="89" t="s">
        <v>334</v>
      </c>
      <c r="C37" s="89" t="s">
        <v>10644</v>
      </c>
      <c r="D37" s="89" t="s">
        <v>10573</v>
      </c>
      <c r="E37" s="260"/>
      <c r="F37" s="522" t="s">
        <v>252</v>
      </c>
      <c r="G37" s="285" t="s">
        <v>10645</v>
      </c>
      <c r="H37" s="91" t="s">
        <v>166</v>
      </c>
      <c r="I37" s="91" t="s">
        <v>228</v>
      </c>
      <c r="J37" s="91" t="s">
        <v>120</v>
      </c>
      <c r="K37" s="91"/>
      <c r="L37" s="91" t="s">
        <v>169</v>
      </c>
      <c r="M37" s="92">
        <v>2</v>
      </c>
      <c r="N37" s="101">
        <v>5</v>
      </c>
      <c r="O37" s="103" t="s">
        <v>200</v>
      </c>
      <c r="P37" s="318"/>
      <c r="Q37" s="411"/>
    </row>
    <row r="38" spans="1:17" ht="20">
      <c r="A38" s="89" t="s">
        <v>10646</v>
      </c>
      <c r="B38" s="89" t="s">
        <v>339</v>
      </c>
      <c r="C38" s="89" t="s">
        <v>10647</v>
      </c>
      <c r="D38" s="89" t="s">
        <v>10573</v>
      </c>
      <c r="E38" s="260"/>
      <c r="F38" s="522" t="s">
        <v>252</v>
      </c>
      <c r="G38" s="285" t="s">
        <v>10648</v>
      </c>
      <c r="H38" s="91" t="s">
        <v>166</v>
      </c>
      <c r="I38" s="91" t="s">
        <v>228</v>
      </c>
      <c r="J38" s="91" t="s">
        <v>120</v>
      </c>
      <c r="K38" s="91"/>
      <c r="L38" s="91" t="s">
        <v>169</v>
      </c>
      <c r="M38" s="92">
        <v>2</v>
      </c>
      <c r="N38" s="101">
        <v>5</v>
      </c>
      <c r="O38" s="103" t="s">
        <v>200</v>
      </c>
      <c r="P38" s="318"/>
      <c r="Q38" s="411"/>
    </row>
    <row r="39" spans="1:17" ht="20">
      <c r="A39" s="89" t="s">
        <v>10649</v>
      </c>
      <c r="B39" s="89" t="s">
        <v>366</v>
      </c>
      <c r="C39" s="89" t="s">
        <v>10650</v>
      </c>
      <c r="D39" s="89" t="s">
        <v>10573</v>
      </c>
      <c r="E39" s="260"/>
      <c r="F39" s="522" t="s">
        <v>10651</v>
      </c>
      <c r="G39" s="285" t="s">
        <v>10652</v>
      </c>
      <c r="H39" s="89" t="s">
        <v>717</v>
      </c>
      <c r="I39" s="89"/>
      <c r="J39" s="89" t="s">
        <v>120</v>
      </c>
      <c r="K39" s="89"/>
      <c r="L39" s="91" t="s">
        <v>169</v>
      </c>
      <c r="M39" s="92">
        <v>1</v>
      </c>
      <c r="N39" s="101">
        <v>4</v>
      </c>
      <c r="O39" s="103" t="s">
        <v>177</v>
      </c>
      <c r="P39" s="318"/>
      <c r="Q39" s="411"/>
    </row>
    <row r="40" spans="1:17" ht="30">
      <c r="A40" s="89" t="s">
        <v>10653</v>
      </c>
      <c r="B40" s="89" t="s">
        <v>371</v>
      </c>
      <c r="C40" s="89" t="s">
        <v>10654</v>
      </c>
      <c r="D40" s="89" t="s">
        <v>10573</v>
      </c>
      <c r="E40" s="260"/>
      <c r="F40" s="522" t="s">
        <v>10655</v>
      </c>
      <c r="G40" s="285" t="s">
        <v>727</v>
      </c>
      <c r="H40" s="89" t="s">
        <v>717</v>
      </c>
      <c r="I40" s="89"/>
      <c r="J40" s="89" t="s">
        <v>120</v>
      </c>
      <c r="K40" s="89"/>
      <c r="L40" s="91" t="s">
        <v>169</v>
      </c>
      <c r="M40" s="92">
        <v>2</v>
      </c>
      <c r="N40" s="101">
        <v>4</v>
      </c>
      <c r="O40" s="103" t="s">
        <v>177</v>
      </c>
      <c r="P40" s="318"/>
      <c r="Q40" s="411"/>
    </row>
    <row r="41" spans="1:17" ht="30">
      <c r="A41" s="89" t="s">
        <v>10656</v>
      </c>
      <c r="B41" s="89" t="s">
        <v>376</v>
      </c>
      <c r="C41" s="89"/>
      <c r="D41" s="89" t="s">
        <v>10573</v>
      </c>
      <c r="E41" s="260"/>
      <c r="F41" s="522" t="s">
        <v>377</v>
      </c>
      <c r="G41" s="285" t="s">
        <v>10657</v>
      </c>
      <c r="H41" s="89" t="s">
        <v>717</v>
      </c>
      <c r="I41" s="89"/>
      <c r="J41" s="89" t="s">
        <v>120</v>
      </c>
      <c r="K41" s="89"/>
      <c r="L41" s="91" t="s">
        <v>169</v>
      </c>
      <c r="M41" s="92">
        <v>2</v>
      </c>
      <c r="N41" s="101">
        <v>4</v>
      </c>
      <c r="O41" s="103" t="s">
        <v>177</v>
      </c>
      <c r="P41" s="318"/>
      <c r="Q41" s="411"/>
    </row>
    <row r="42" spans="1:17" ht="20">
      <c r="A42" s="89" t="s">
        <v>10658</v>
      </c>
      <c r="B42" s="89" t="s">
        <v>380</v>
      </c>
      <c r="C42" s="89" t="s">
        <v>10659</v>
      </c>
      <c r="D42" s="89" t="s">
        <v>10573</v>
      </c>
      <c r="E42" s="260"/>
      <c r="F42" s="522" t="s">
        <v>10651</v>
      </c>
      <c r="G42" s="285" t="s">
        <v>730</v>
      </c>
      <c r="H42" s="91" t="s">
        <v>176</v>
      </c>
      <c r="I42" s="89"/>
      <c r="J42" s="89" t="s">
        <v>120</v>
      </c>
      <c r="K42" s="89"/>
      <c r="L42" s="91" t="s">
        <v>169</v>
      </c>
      <c r="M42" s="92">
        <v>2</v>
      </c>
      <c r="N42" s="101">
        <v>4</v>
      </c>
      <c r="O42" s="103" t="s">
        <v>177</v>
      </c>
      <c r="P42" s="318"/>
      <c r="Q42" s="411"/>
    </row>
    <row r="43" spans="1:17" ht="20">
      <c r="A43" s="89" t="s">
        <v>10660</v>
      </c>
      <c r="B43" s="89" t="s">
        <v>385</v>
      </c>
      <c r="C43" s="89" t="s">
        <v>10661</v>
      </c>
      <c r="D43" s="89" t="s">
        <v>10573</v>
      </c>
      <c r="E43" s="260"/>
      <c r="F43" s="522" t="s">
        <v>10662</v>
      </c>
      <c r="G43" s="285" t="s">
        <v>732</v>
      </c>
      <c r="H43" s="91" t="s">
        <v>717</v>
      </c>
      <c r="I43" s="89"/>
      <c r="J43" s="89" t="s">
        <v>120</v>
      </c>
      <c r="K43" s="89"/>
      <c r="L43" s="91" t="s">
        <v>169</v>
      </c>
      <c r="M43" s="92">
        <v>2</v>
      </c>
      <c r="N43" s="101">
        <v>4</v>
      </c>
      <c r="O43" s="103" t="s">
        <v>177</v>
      </c>
      <c r="P43" s="318"/>
      <c r="Q43" s="411"/>
    </row>
    <row r="44" spans="1:17" ht="30">
      <c r="A44" s="89" t="s">
        <v>10663</v>
      </c>
      <c r="B44" s="89" t="s">
        <v>10663</v>
      </c>
      <c r="C44" s="89"/>
      <c r="D44" s="89" t="s">
        <v>10573</v>
      </c>
      <c r="E44" s="89"/>
      <c r="F44" s="521" t="s">
        <v>10662</v>
      </c>
      <c r="G44" s="91" t="s">
        <v>10664</v>
      </c>
      <c r="H44" s="91" t="s">
        <v>717</v>
      </c>
      <c r="I44" s="89"/>
      <c r="J44" s="89" t="s">
        <v>120</v>
      </c>
      <c r="K44" s="89"/>
      <c r="L44" s="91" t="s">
        <v>169</v>
      </c>
      <c r="M44" s="92">
        <v>1</v>
      </c>
      <c r="N44" s="101">
        <v>4</v>
      </c>
      <c r="O44" s="103" t="s">
        <v>177</v>
      </c>
      <c r="P44" s="318"/>
      <c r="Q44" s="411"/>
    </row>
    <row r="45" spans="1:17" ht="30">
      <c r="A45" s="89" t="s">
        <v>10656</v>
      </c>
      <c r="B45" s="89" t="s">
        <v>10665</v>
      </c>
      <c r="C45" s="89"/>
      <c r="D45" s="89" t="s">
        <v>10573</v>
      </c>
      <c r="E45" s="89"/>
      <c r="F45" s="523" t="s">
        <v>10662</v>
      </c>
      <c r="G45" s="91" t="s">
        <v>10666</v>
      </c>
      <c r="H45" s="91" t="s">
        <v>717</v>
      </c>
      <c r="I45" s="89"/>
      <c r="J45" s="89" t="s">
        <v>120</v>
      </c>
      <c r="K45" s="89"/>
      <c r="L45" s="91" t="s">
        <v>169</v>
      </c>
      <c r="M45" s="92">
        <v>2</v>
      </c>
      <c r="N45" s="101">
        <v>4</v>
      </c>
      <c r="O45" s="103" t="s">
        <v>177</v>
      </c>
      <c r="P45" s="318"/>
      <c r="Q45" s="411"/>
    </row>
    <row r="46" spans="1:17" ht="20">
      <c r="A46" s="89" t="s">
        <v>10667</v>
      </c>
      <c r="B46" s="89" t="s">
        <v>10667</v>
      </c>
      <c r="C46" s="89"/>
      <c r="D46" s="89" t="s">
        <v>10573</v>
      </c>
      <c r="E46" s="260"/>
      <c r="F46" s="522" t="s">
        <v>10662</v>
      </c>
      <c r="G46" s="285" t="s">
        <v>10668</v>
      </c>
      <c r="H46" s="91" t="s">
        <v>176</v>
      </c>
      <c r="I46" s="89"/>
      <c r="J46" s="89" t="s">
        <v>120</v>
      </c>
      <c r="K46" s="89"/>
      <c r="L46" s="91" t="s">
        <v>169</v>
      </c>
      <c r="M46" s="92">
        <v>2</v>
      </c>
      <c r="N46" s="101">
        <v>4</v>
      </c>
      <c r="O46" s="103" t="s">
        <v>177</v>
      </c>
      <c r="P46" s="318"/>
      <c r="Q46" s="411"/>
    </row>
    <row r="47" spans="1:17" ht="20">
      <c r="A47" s="89" t="s">
        <v>10669</v>
      </c>
      <c r="B47" s="89" t="s">
        <v>10669</v>
      </c>
      <c r="C47" s="89"/>
      <c r="D47" s="89" t="s">
        <v>10573</v>
      </c>
      <c r="E47" s="260"/>
      <c r="F47" s="522" t="s">
        <v>10662</v>
      </c>
      <c r="G47" s="285" t="s">
        <v>10670</v>
      </c>
      <c r="H47" s="91" t="s">
        <v>717</v>
      </c>
      <c r="I47" s="89"/>
      <c r="J47" s="89" t="s">
        <v>120</v>
      </c>
      <c r="K47" s="89"/>
      <c r="L47" s="91" t="s">
        <v>169</v>
      </c>
      <c r="M47" s="92">
        <v>2</v>
      </c>
      <c r="N47" s="101">
        <v>4</v>
      </c>
      <c r="O47" s="103" t="s">
        <v>177</v>
      </c>
      <c r="P47" s="318"/>
      <c r="Q47" s="411"/>
    </row>
    <row r="48" spans="1:17" ht="20">
      <c r="A48" s="89" t="s">
        <v>10671</v>
      </c>
      <c r="B48" s="89" t="s">
        <v>10671</v>
      </c>
      <c r="C48" s="89"/>
      <c r="D48" s="89" t="s">
        <v>10573</v>
      </c>
      <c r="E48" s="260"/>
      <c r="F48" s="522" t="s">
        <v>10662</v>
      </c>
      <c r="G48" s="285" t="s">
        <v>10672</v>
      </c>
      <c r="H48" s="91" t="s">
        <v>717</v>
      </c>
      <c r="I48" s="89"/>
      <c r="J48" s="89" t="s">
        <v>120</v>
      </c>
      <c r="K48" s="89"/>
      <c r="L48" s="91" t="s">
        <v>169</v>
      </c>
      <c r="M48" s="92">
        <v>2</v>
      </c>
      <c r="N48" s="101">
        <v>4</v>
      </c>
      <c r="O48" s="103" t="s">
        <v>177</v>
      </c>
      <c r="P48" s="318"/>
      <c r="Q48" s="411"/>
    </row>
    <row r="49" spans="1:17" ht="20">
      <c r="A49" s="89" t="s">
        <v>10673</v>
      </c>
      <c r="B49" s="89" t="s">
        <v>10674</v>
      </c>
      <c r="C49" s="89"/>
      <c r="D49" s="89" t="s">
        <v>10573</v>
      </c>
      <c r="E49" s="89"/>
      <c r="F49" s="521" t="s">
        <v>10675</v>
      </c>
      <c r="G49" s="91" t="s">
        <v>10676</v>
      </c>
      <c r="H49" s="91" t="s">
        <v>717</v>
      </c>
      <c r="I49" s="89"/>
      <c r="J49" s="89" t="s">
        <v>120</v>
      </c>
      <c r="K49" s="89"/>
      <c r="L49" s="91" t="s">
        <v>169</v>
      </c>
      <c r="M49" s="92">
        <v>2</v>
      </c>
      <c r="N49" s="101">
        <v>4</v>
      </c>
      <c r="O49" s="103" t="s">
        <v>177</v>
      </c>
      <c r="P49" s="318"/>
      <c r="Q49" s="411"/>
    </row>
    <row r="50" spans="1:17" s="579" customFormat="1" ht="10.5">
      <c r="A50" s="569" t="s">
        <v>10677</v>
      </c>
      <c r="B50" s="569" t="s">
        <v>10678</v>
      </c>
      <c r="C50" s="569"/>
      <c r="D50" s="569" t="s">
        <v>10573</v>
      </c>
      <c r="E50" s="569"/>
      <c r="F50" s="570" t="s">
        <v>578</v>
      </c>
      <c r="G50" s="567" t="s">
        <v>10679</v>
      </c>
      <c r="H50" s="567"/>
      <c r="I50" s="567"/>
      <c r="J50" s="567" t="s">
        <v>120</v>
      </c>
      <c r="K50" s="567"/>
      <c r="L50" s="567"/>
      <c r="M50" s="568">
        <v>1</v>
      </c>
      <c r="N50" s="571">
        <v>5</v>
      </c>
      <c r="O50" s="580" t="s">
        <v>177</v>
      </c>
      <c r="P50" s="565"/>
      <c r="Q50" s="565"/>
    </row>
    <row r="51" spans="1:17" s="579" customFormat="1" ht="20">
      <c r="A51" s="569" t="s">
        <v>10680</v>
      </c>
      <c r="B51" s="569" t="s">
        <v>10681</v>
      </c>
      <c r="C51" s="569"/>
      <c r="D51" s="569" t="s">
        <v>10573</v>
      </c>
      <c r="E51" s="569"/>
      <c r="F51" s="570" t="s">
        <v>578</v>
      </c>
      <c r="G51" s="567" t="s">
        <v>10682</v>
      </c>
      <c r="H51" s="567"/>
      <c r="I51" s="567"/>
      <c r="J51" s="567" t="s">
        <v>120</v>
      </c>
      <c r="K51" s="567"/>
      <c r="L51" s="567"/>
      <c r="M51" s="568">
        <v>1</v>
      </c>
      <c r="N51" s="571">
        <v>5</v>
      </c>
      <c r="O51" s="580" t="s">
        <v>177</v>
      </c>
      <c r="P51" s="565"/>
      <c r="Q51" s="565"/>
    </row>
    <row r="52" spans="1:17" ht="30">
      <c r="A52" s="89" t="s">
        <v>10683</v>
      </c>
      <c r="B52" s="89" t="s">
        <v>10684</v>
      </c>
      <c r="C52" s="89" t="s">
        <v>10685</v>
      </c>
      <c r="D52" s="89" t="s">
        <v>10573</v>
      </c>
      <c r="E52" s="89"/>
      <c r="F52" s="308" t="s">
        <v>252</v>
      </c>
      <c r="G52" s="91" t="s">
        <v>10686</v>
      </c>
      <c r="H52" s="91" t="s">
        <v>176</v>
      </c>
      <c r="I52" s="91"/>
      <c r="J52" s="91" t="s">
        <v>120</v>
      </c>
      <c r="K52" s="91"/>
      <c r="L52" s="91" t="s">
        <v>169</v>
      </c>
      <c r="M52" s="92">
        <v>1</v>
      </c>
      <c r="N52" s="101">
        <v>5</v>
      </c>
      <c r="O52" s="103" t="s">
        <v>170</v>
      </c>
      <c r="P52" s="318"/>
      <c r="Q52" s="411"/>
    </row>
    <row r="53" spans="1:17" ht="20">
      <c r="A53" s="89" t="s">
        <v>10687</v>
      </c>
      <c r="B53" s="89" t="s">
        <v>10688</v>
      </c>
      <c r="C53" s="89" t="s">
        <v>10689</v>
      </c>
      <c r="D53" s="89" t="s">
        <v>10573</v>
      </c>
      <c r="E53" s="89"/>
      <c r="F53" s="308" t="s">
        <v>10690</v>
      </c>
      <c r="G53" s="91" t="s">
        <v>10691</v>
      </c>
      <c r="H53" s="91" t="s">
        <v>176</v>
      </c>
      <c r="I53" s="91"/>
      <c r="J53" s="91" t="s">
        <v>120</v>
      </c>
      <c r="K53" s="91"/>
      <c r="L53" s="91" t="s">
        <v>169</v>
      </c>
      <c r="M53" s="92">
        <v>1</v>
      </c>
      <c r="N53" s="101">
        <v>5</v>
      </c>
      <c r="O53" s="103" t="s">
        <v>200</v>
      </c>
      <c r="P53" s="318"/>
      <c r="Q53" s="411"/>
    </row>
    <row r="54" spans="1:17" ht="20">
      <c r="A54" s="89" t="s">
        <v>10692</v>
      </c>
      <c r="B54" s="89" t="s">
        <v>10693</v>
      </c>
      <c r="C54" s="89" t="s">
        <v>10694</v>
      </c>
      <c r="D54" s="89" t="s">
        <v>10573</v>
      </c>
      <c r="E54" s="89"/>
      <c r="F54" s="308" t="s">
        <v>252</v>
      </c>
      <c r="G54" s="91" t="s">
        <v>10695</v>
      </c>
      <c r="H54" s="91" t="s">
        <v>176</v>
      </c>
      <c r="I54" s="91"/>
      <c r="J54" s="91" t="s">
        <v>120</v>
      </c>
      <c r="K54" s="91"/>
      <c r="L54" s="91" t="s">
        <v>169</v>
      </c>
      <c r="M54" s="92">
        <v>1</v>
      </c>
      <c r="N54" s="101">
        <v>5</v>
      </c>
      <c r="O54" s="103" t="s">
        <v>170</v>
      </c>
      <c r="P54" s="318"/>
      <c r="Q54" s="411"/>
    </row>
    <row r="55" spans="1:17" ht="20">
      <c r="A55" s="89" t="s">
        <v>10696</v>
      </c>
      <c r="B55" s="89" t="s">
        <v>10697</v>
      </c>
      <c r="C55" s="89" t="s">
        <v>10698</v>
      </c>
      <c r="D55" s="89" t="s">
        <v>10573</v>
      </c>
      <c r="E55" s="89"/>
      <c r="F55" s="308" t="s">
        <v>252</v>
      </c>
      <c r="G55" s="91" t="s">
        <v>10699</v>
      </c>
      <c r="H55" s="91" t="s">
        <v>176</v>
      </c>
      <c r="I55" s="91"/>
      <c r="J55" s="91" t="s">
        <v>120</v>
      </c>
      <c r="K55" s="91"/>
      <c r="L55" s="91" t="s">
        <v>169</v>
      </c>
      <c r="M55" s="92">
        <v>1</v>
      </c>
      <c r="N55" s="101">
        <v>5</v>
      </c>
      <c r="O55" s="103" t="s">
        <v>177</v>
      </c>
      <c r="P55" s="318"/>
      <c r="Q55" s="411"/>
    </row>
    <row r="56" spans="1:17" ht="20">
      <c r="A56" s="89" t="s">
        <v>10700</v>
      </c>
      <c r="B56" s="89" t="s">
        <v>10701</v>
      </c>
      <c r="C56" s="89" t="s">
        <v>10702</v>
      </c>
      <c r="D56" s="89" t="s">
        <v>10573</v>
      </c>
      <c r="E56" s="89"/>
      <c r="F56" s="308" t="s">
        <v>10690</v>
      </c>
      <c r="G56" s="91" t="s">
        <v>10703</v>
      </c>
      <c r="H56" s="91" t="s">
        <v>176</v>
      </c>
      <c r="I56" s="91"/>
      <c r="J56" s="91" t="s">
        <v>120</v>
      </c>
      <c r="K56" s="91"/>
      <c r="L56" s="91" t="s">
        <v>169</v>
      </c>
      <c r="M56" s="92">
        <v>1</v>
      </c>
      <c r="N56" s="101">
        <v>5</v>
      </c>
      <c r="O56" s="103" t="s">
        <v>200</v>
      </c>
      <c r="P56" s="318"/>
      <c r="Q56" s="411"/>
    </row>
    <row r="57" spans="1:17" ht="20">
      <c r="A57" s="89" t="s">
        <v>10704</v>
      </c>
      <c r="B57" s="89" t="s">
        <v>10705</v>
      </c>
      <c r="C57" s="89" t="s">
        <v>10706</v>
      </c>
      <c r="D57" s="89" t="s">
        <v>10573</v>
      </c>
      <c r="E57" s="89"/>
      <c r="F57" s="308" t="s">
        <v>10690</v>
      </c>
      <c r="G57" s="91" t="s">
        <v>10707</v>
      </c>
      <c r="H57" s="91" t="s">
        <v>176</v>
      </c>
      <c r="I57" s="91"/>
      <c r="J57" s="91" t="s">
        <v>120</v>
      </c>
      <c r="K57" s="91"/>
      <c r="L57" s="91" t="s">
        <v>169</v>
      </c>
      <c r="M57" s="92">
        <v>1</v>
      </c>
      <c r="N57" s="101">
        <v>5</v>
      </c>
      <c r="O57" s="103" t="s">
        <v>177</v>
      </c>
      <c r="P57" s="318"/>
      <c r="Q57" s="411"/>
    </row>
    <row r="58" spans="1:17" ht="20">
      <c r="A58" s="89" t="s">
        <v>10708</v>
      </c>
      <c r="B58" s="89" t="s">
        <v>10709</v>
      </c>
      <c r="C58" s="89" t="s">
        <v>10710</v>
      </c>
      <c r="D58" s="89" t="s">
        <v>10573</v>
      </c>
      <c r="E58" s="89"/>
      <c r="F58" s="308" t="s">
        <v>10711</v>
      </c>
      <c r="G58" s="91" t="s">
        <v>10712</v>
      </c>
      <c r="H58" s="91" t="s">
        <v>176</v>
      </c>
      <c r="I58" s="91"/>
      <c r="J58" s="91" t="s">
        <v>120</v>
      </c>
      <c r="K58" s="91"/>
      <c r="L58" s="91" t="s">
        <v>169</v>
      </c>
      <c r="M58" s="92">
        <v>1</v>
      </c>
      <c r="N58" s="101">
        <v>5</v>
      </c>
      <c r="O58" s="103" t="s">
        <v>177</v>
      </c>
      <c r="P58" s="318"/>
      <c r="Q58" s="411"/>
    </row>
    <row r="59" spans="1:17" ht="20">
      <c r="A59" s="89" t="s">
        <v>10713</v>
      </c>
      <c r="B59" s="89" t="s">
        <v>10714</v>
      </c>
      <c r="C59" s="89"/>
      <c r="D59" s="89" t="s">
        <v>10573</v>
      </c>
      <c r="E59" s="89"/>
      <c r="F59" s="308" t="s">
        <v>578</v>
      </c>
      <c r="G59" s="91" t="s">
        <v>10715</v>
      </c>
      <c r="H59" s="91"/>
      <c r="I59" s="91"/>
      <c r="J59" s="91" t="s">
        <v>120</v>
      </c>
      <c r="K59" s="91"/>
      <c r="L59" s="91"/>
      <c r="M59" s="92">
        <v>1</v>
      </c>
      <c r="N59" s="101">
        <v>5</v>
      </c>
      <c r="O59" s="103" t="s">
        <v>177</v>
      </c>
      <c r="P59" s="318"/>
      <c r="Q59" s="411"/>
    </row>
    <row r="60" spans="1:17" ht="30">
      <c r="A60" s="89" t="s">
        <v>10716</v>
      </c>
      <c r="B60" s="89" t="s">
        <v>10717</v>
      </c>
      <c r="C60" s="89" t="s">
        <v>10718</v>
      </c>
      <c r="D60" s="89" t="s">
        <v>10573</v>
      </c>
      <c r="E60" s="89"/>
      <c r="F60" s="308" t="s">
        <v>10690</v>
      </c>
      <c r="G60" s="91" t="s">
        <v>10719</v>
      </c>
      <c r="H60" s="91" t="s">
        <v>176</v>
      </c>
      <c r="I60" s="91"/>
      <c r="J60" s="91" t="s">
        <v>120</v>
      </c>
      <c r="K60" s="91"/>
      <c r="L60" s="91" t="s">
        <v>169</v>
      </c>
      <c r="M60" s="92">
        <v>1</v>
      </c>
      <c r="N60" s="101">
        <v>5</v>
      </c>
      <c r="O60" s="103" t="s">
        <v>170</v>
      </c>
      <c r="P60" s="318"/>
      <c r="Q60" s="411"/>
    </row>
    <row r="61" spans="1:17" ht="30">
      <c r="A61" s="89" t="s">
        <v>10720</v>
      </c>
      <c r="B61" s="89" t="s">
        <v>10721</v>
      </c>
      <c r="C61" s="89" t="s">
        <v>10722</v>
      </c>
      <c r="D61" s="89" t="s">
        <v>10573</v>
      </c>
      <c r="E61" s="89"/>
      <c r="F61" s="308" t="s">
        <v>10723</v>
      </c>
      <c r="G61" s="91" t="s">
        <v>10724</v>
      </c>
      <c r="H61" s="91" t="s">
        <v>176</v>
      </c>
      <c r="I61" s="91"/>
      <c r="J61" s="91" t="s">
        <v>120</v>
      </c>
      <c r="K61" s="91"/>
      <c r="L61" s="91" t="s">
        <v>169</v>
      </c>
      <c r="M61" s="92">
        <v>1</v>
      </c>
      <c r="N61" s="101">
        <v>5</v>
      </c>
      <c r="O61" s="103" t="s">
        <v>177</v>
      </c>
      <c r="P61" s="318"/>
      <c r="Q61" s="411"/>
    </row>
    <row r="62" spans="1:17" ht="20">
      <c r="A62" s="89" t="s">
        <v>10725</v>
      </c>
      <c r="B62" s="89" t="s">
        <v>10726</v>
      </c>
      <c r="C62" s="89"/>
      <c r="D62" s="89" t="s">
        <v>10573</v>
      </c>
      <c r="E62" s="89"/>
      <c r="F62" s="308" t="s">
        <v>578</v>
      </c>
      <c r="G62" s="91" t="s">
        <v>10727</v>
      </c>
      <c r="H62" s="91"/>
      <c r="I62" s="91"/>
      <c r="J62" s="91" t="s">
        <v>120</v>
      </c>
      <c r="K62" s="91"/>
      <c r="L62" s="91"/>
      <c r="M62" s="92">
        <v>1</v>
      </c>
      <c r="N62" s="101">
        <v>5</v>
      </c>
      <c r="O62" s="103" t="s">
        <v>177</v>
      </c>
      <c r="P62" s="318"/>
      <c r="Q62" s="411"/>
    </row>
    <row r="63" spans="1:17" ht="10.5">
      <c r="A63" s="89" t="s">
        <v>10728</v>
      </c>
      <c r="B63" s="89" t="s">
        <v>10729</v>
      </c>
      <c r="C63" s="89"/>
      <c r="D63" s="89" t="s">
        <v>10573</v>
      </c>
      <c r="E63" s="89"/>
      <c r="F63" s="308" t="s">
        <v>578</v>
      </c>
      <c r="G63" s="91" t="s">
        <v>10730</v>
      </c>
      <c r="H63" s="91"/>
      <c r="I63" s="91"/>
      <c r="J63" s="91" t="s">
        <v>120</v>
      </c>
      <c r="K63" s="91"/>
      <c r="L63" s="91"/>
      <c r="M63" s="92">
        <v>1</v>
      </c>
      <c r="N63" s="101">
        <v>5</v>
      </c>
      <c r="O63" s="103" t="s">
        <v>177</v>
      </c>
      <c r="P63" s="318"/>
      <c r="Q63" s="411"/>
    </row>
    <row r="64" spans="1:17" ht="40">
      <c r="A64" s="89" t="s">
        <v>10731</v>
      </c>
      <c r="B64" s="89" t="s">
        <v>10732</v>
      </c>
      <c r="C64" s="89"/>
      <c r="D64" s="89"/>
      <c r="E64" s="89"/>
      <c r="F64" s="308" t="s">
        <v>578</v>
      </c>
      <c r="G64" s="91" t="s">
        <v>10733</v>
      </c>
      <c r="H64" s="91"/>
      <c r="I64" s="91"/>
      <c r="J64" s="91" t="s">
        <v>124</v>
      </c>
      <c r="K64" s="91"/>
      <c r="L64" s="91"/>
      <c r="M64" s="92">
        <v>1</v>
      </c>
      <c r="N64" s="101">
        <v>5</v>
      </c>
      <c r="O64" s="103" t="s">
        <v>177</v>
      </c>
      <c r="P64" s="318"/>
      <c r="Q64" s="411"/>
    </row>
    <row r="65" spans="1:17" ht="10.5">
      <c r="A65" s="89" t="s">
        <v>10734</v>
      </c>
      <c r="B65" s="89" t="s">
        <v>10735</v>
      </c>
      <c r="C65" s="89"/>
      <c r="D65" s="89"/>
      <c r="E65" s="89"/>
      <c r="F65" s="308" t="s">
        <v>578</v>
      </c>
      <c r="G65" s="91" t="s">
        <v>10730</v>
      </c>
      <c r="H65" s="91"/>
      <c r="I65" s="91"/>
      <c r="J65" s="91" t="s">
        <v>124</v>
      </c>
      <c r="K65" s="91"/>
      <c r="L65" s="91"/>
      <c r="M65" s="92">
        <v>1</v>
      </c>
      <c r="N65" s="101">
        <v>5</v>
      </c>
      <c r="O65" s="103" t="s">
        <v>177</v>
      </c>
      <c r="P65" s="318"/>
      <c r="Q65" s="411"/>
    </row>
    <row r="66" spans="1:17" ht="10.5">
      <c r="A66" s="89" t="s">
        <v>10736</v>
      </c>
      <c r="B66" s="89" t="s">
        <v>10737</v>
      </c>
      <c r="C66" s="89"/>
      <c r="D66" s="89"/>
      <c r="E66" s="89"/>
      <c r="F66" s="308" t="s">
        <v>578</v>
      </c>
      <c r="G66" s="91" t="s">
        <v>10738</v>
      </c>
      <c r="H66" s="91"/>
      <c r="I66" s="91"/>
      <c r="J66" s="91" t="s">
        <v>124</v>
      </c>
      <c r="K66" s="91"/>
      <c r="L66" s="91"/>
      <c r="M66" s="92">
        <v>1</v>
      </c>
      <c r="N66" s="101">
        <v>5</v>
      </c>
      <c r="O66" s="103" t="s">
        <v>177</v>
      </c>
      <c r="P66" s="318"/>
      <c r="Q66" s="411"/>
    </row>
    <row r="67" spans="1:17" ht="20">
      <c r="A67" s="89" t="s">
        <v>10739</v>
      </c>
      <c r="B67" s="89" t="s">
        <v>10740</v>
      </c>
      <c r="C67" s="89"/>
      <c r="D67" s="89"/>
      <c r="E67" s="89"/>
      <c r="F67" s="308" t="s">
        <v>578</v>
      </c>
      <c r="G67" s="91" t="s">
        <v>10727</v>
      </c>
      <c r="H67" s="91"/>
      <c r="I67" s="91"/>
      <c r="J67" s="91" t="s">
        <v>124</v>
      </c>
      <c r="K67" s="91"/>
      <c r="L67" s="91"/>
      <c r="M67" s="92">
        <v>1</v>
      </c>
      <c r="N67" s="101">
        <v>5</v>
      </c>
      <c r="O67" s="103" t="s">
        <v>177</v>
      </c>
      <c r="P67" s="318"/>
      <c r="Q67" s="411"/>
    </row>
    <row r="68" spans="1:17" ht="20">
      <c r="A68" s="89" t="s">
        <v>10741</v>
      </c>
      <c r="B68" s="89" t="s">
        <v>10742</v>
      </c>
      <c r="C68" s="89"/>
      <c r="D68" s="89"/>
      <c r="E68" s="89"/>
      <c r="F68" s="308" t="s">
        <v>578</v>
      </c>
      <c r="G68" s="91" t="s">
        <v>10715</v>
      </c>
      <c r="H68" s="91"/>
      <c r="I68" s="91"/>
      <c r="J68" s="91" t="s">
        <v>124</v>
      </c>
      <c r="K68" s="91"/>
      <c r="L68" s="91"/>
      <c r="M68" s="92">
        <v>1</v>
      </c>
      <c r="N68" s="101">
        <v>5</v>
      </c>
      <c r="O68" s="103" t="s">
        <v>177</v>
      </c>
      <c r="P68" s="318"/>
      <c r="Q68" s="411"/>
    </row>
    <row r="69" spans="1:17" ht="20">
      <c r="A69" s="89" t="s">
        <v>10743</v>
      </c>
      <c r="B69" s="89" t="s">
        <v>10744</v>
      </c>
      <c r="C69" s="89"/>
      <c r="D69" s="89"/>
      <c r="E69" s="89"/>
      <c r="F69" s="308" t="s">
        <v>578</v>
      </c>
      <c r="G69" s="91" t="s">
        <v>10682</v>
      </c>
      <c r="H69" s="91"/>
      <c r="I69" s="91"/>
      <c r="J69" s="91" t="s">
        <v>124</v>
      </c>
      <c r="K69" s="91"/>
      <c r="L69" s="91"/>
      <c r="M69" s="92">
        <v>1</v>
      </c>
      <c r="N69" s="101">
        <v>5</v>
      </c>
      <c r="O69" s="103" t="s">
        <v>177</v>
      </c>
      <c r="P69" s="318"/>
      <c r="Q69" s="411"/>
    </row>
    <row r="70" spans="1:17" ht="10.5">
      <c r="A70" s="89" t="s">
        <v>10745</v>
      </c>
      <c r="B70" s="89" t="s">
        <v>10746</v>
      </c>
      <c r="C70" s="89"/>
      <c r="D70" s="89"/>
      <c r="E70" s="89"/>
      <c r="F70" s="308" t="s">
        <v>578</v>
      </c>
      <c r="G70" s="91" t="s">
        <v>10679</v>
      </c>
      <c r="H70" s="91"/>
      <c r="I70" s="91"/>
      <c r="J70" s="91" t="s">
        <v>124</v>
      </c>
      <c r="K70" s="91"/>
      <c r="L70" s="91"/>
      <c r="M70" s="92">
        <v>1</v>
      </c>
      <c r="N70" s="101">
        <v>5</v>
      </c>
      <c r="O70" s="103" t="s">
        <v>177</v>
      </c>
      <c r="P70" s="318"/>
      <c r="Q70" s="411"/>
    </row>
    <row r="71" spans="1:17" ht="20">
      <c r="A71" s="89" t="s">
        <v>10747</v>
      </c>
      <c r="B71" s="89" t="s">
        <v>10748</v>
      </c>
      <c r="C71" s="89"/>
      <c r="D71" s="89"/>
      <c r="E71" s="89"/>
      <c r="F71" s="308" t="s">
        <v>578</v>
      </c>
      <c r="G71" s="91" t="s">
        <v>10749</v>
      </c>
      <c r="H71" s="91"/>
      <c r="I71" s="91"/>
      <c r="J71" s="91" t="s">
        <v>124</v>
      </c>
      <c r="K71" s="91"/>
      <c r="L71" s="91"/>
      <c r="M71" s="92">
        <v>1</v>
      </c>
      <c r="N71" s="101">
        <v>5</v>
      </c>
      <c r="O71" s="103" t="s">
        <v>177</v>
      </c>
      <c r="P71" s="318"/>
      <c r="Q71" s="411"/>
    </row>
    <row r="72" spans="1:17" ht="20">
      <c r="A72" s="89" t="s">
        <v>10750</v>
      </c>
      <c r="B72" s="89" t="s">
        <v>10751</v>
      </c>
      <c r="C72" s="89"/>
      <c r="D72" s="89"/>
      <c r="E72" s="89"/>
      <c r="F72" s="308" t="s">
        <v>578</v>
      </c>
      <c r="G72" s="91" t="s">
        <v>10752</v>
      </c>
      <c r="H72" s="91"/>
      <c r="I72" s="91"/>
      <c r="J72" s="91" t="s">
        <v>124</v>
      </c>
      <c r="K72" s="91"/>
      <c r="L72" s="91"/>
      <c r="M72" s="92">
        <v>1</v>
      </c>
      <c r="N72" s="101">
        <v>5</v>
      </c>
      <c r="O72" s="103" t="s">
        <v>177</v>
      </c>
      <c r="P72" s="318"/>
      <c r="Q72" s="411"/>
    </row>
    <row r="73" spans="1:17" ht="20">
      <c r="A73" s="89" t="s">
        <v>10753</v>
      </c>
      <c r="B73" s="89" t="s">
        <v>10754</v>
      </c>
      <c r="C73" s="89"/>
      <c r="D73" s="89"/>
      <c r="E73" s="89"/>
      <c r="F73" s="308" t="s">
        <v>578</v>
      </c>
      <c r="G73" s="91" t="s">
        <v>10755</v>
      </c>
      <c r="H73" s="91"/>
      <c r="I73" s="91"/>
      <c r="J73" s="91" t="s">
        <v>124</v>
      </c>
      <c r="K73" s="91"/>
      <c r="L73" s="91"/>
      <c r="M73" s="92">
        <v>1</v>
      </c>
      <c r="N73" s="101">
        <v>5</v>
      </c>
      <c r="O73" s="103" t="s">
        <v>177</v>
      </c>
      <c r="P73" s="318"/>
      <c r="Q73" s="411"/>
    </row>
    <row r="74" spans="1:17" ht="40">
      <c r="A74" s="89" t="s">
        <v>10756</v>
      </c>
      <c r="B74" s="89" t="s">
        <v>10757</v>
      </c>
      <c r="C74" s="89"/>
      <c r="D74" s="89"/>
      <c r="E74" s="89"/>
      <c r="F74" s="308" t="s">
        <v>578</v>
      </c>
      <c r="G74" s="91" t="s">
        <v>10733</v>
      </c>
      <c r="H74" s="91"/>
      <c r="I74" s="91"/>
      <c r="J74" s="91" t="s">
        <v>124</v>
      </c>
      <c r="K74" s="91"/>
      <c r="L74" s="91"/>
      <c r="M74" s="92">
        <v>1</v>
      </c>
      <c r="N74" s="101">
        <v>5</v>
      </c>
      <c r="O74" s="103" t="s">
        <v>177</v>
      </c>
      <c r="P74" s="318"/>
      <c r="Q74" s="411"/>
    </row>
    <row r="75" spans="1:17" ht="10.5">
      <c r="A75" s="89" t="s">
        <v>10758</v>
      </c>
      <c r="B75" s="89" t="s">
        <v>10759</v>
      </c>
      <c r="C75" s="89"/>
      <c r="D75" s="89"/>
      <c r="E75" s="89"/>
      <c r="F75" s="308" t="s">
        <v>578</v>
      </c>
      <c r="G75" s="91" t="s">
        <v>10730</v>
      </c>
      <c r="H75" s="91"/>
      <c r="I75" s="91"/>
      <c r="J75" s="91" t="s">
        <v>124</v>
      </c>
      <c r="K75" s="91"/>
      <c r="L75" s="91"/>
      <c r="M75" s="92">
        <v>1</v>
      </c>
      <c r="N75" s="101">
        <v>5</v>
      </c>
      <c r="O75" s="103" t="s">
        <v>177</v>
      </c>
      <c r="P75" s="318"/>
      <c r="Q75" s="411"/>
    </row>
    <row r="76" spans="1:17" ht="10.5">
      <c r="A76" s="89" t="s">
        <v>10760</v>
      </c>
      <c r="B76" s="89" t="s">
        <v>10761</v>
      </c>
      <c r="C76" s="89"/>
      <c r="D76" s="89"/>
      <c r="E76" s="89"/>
      <c r="F76" s="308" t="s">
        <v>578</v>
      </c>
      <c r="G76" s="91" t="s">
        <v>10738</v>
      </c>
      <c r="H76" s="91"/>
      <c r="I76" s="91"/>
      <c r="J76" s="91" t="s">
        <v>124</v>
      </c>
      <c r="K76" s="91"/>
      <c r="L76" s="91"/>
      <c r="M76" s="92">
        <v>1</v>
      </c>
      <c r="N76" s="101">
        <v>5</v>
      </c>
      <c r="O76" s="103" t="s">
        <v>177</v>
      </c>
      <c r="P76" s="318"/>
      <c r="Q76" s="411"/>
    </row>
    <row r="77" spans="1:17" ht="20">
      <c r="A77" s="89" t="s">
        <v>10762</v>
      </c>
      <c r="B77" s="89" t="s">
        <v>10763</v>
      </c>
      <c r="C77" s="89"/>
      <c r="D77" s="89"/>
      <c r="E77" s="89"/>
      <c r="F77" s="308" t="s">
        <v>578</v>
      </c>
      <c r="G77" s="91" t="s">
        <v>10727</v>
      </c>
      <c r="H77" s="91"/>
      <c r="I77" s="91"/>
      <c r="J77" s="91" t="s">
        <v>124</v>
      </c>
      <c r="K77" s="91"/>
      <c r="L77" s="91"/>
      <c r="M77" s="92">
        <v>1</v>
      </c>
      <c r="N77" s="101">
        <v>5</v>
      </c>
      <c r="O77" s="103" t="s">
        <v>177</v>
      </c>
      <c r="P77" s="318"/>
      <c r="Q77" s="411"/>
    </row>
    <row r="78" spans="1:17" ht="20">
      <c r="A78" s="89" t="s">
        <v>10764</v>
      </c>
      <c r="B78" s="89" t="s">
        <v>10765</v>
      </c>
      <c r="C78" s="89"/>
      <c r="D78" s="89"/>
      <c r="E78" s="89"/>
      <c r="F78" s="308" t="s">
        <v>578</v>
      </c>
      <c r="G78" s="91" t="s">
        <v>10715</v>
      </c>
      <c r="H78" s="91"/>
      <c r="I78" s="91"/>
      <c r="J78" s="91" t="s">
        <v>124</v>
      </c>
      <c r="K78" s="91"/>
      <c r="L78" s="91"/>
      <c r="M78" s="92">
        <v>1</v>
      </c>
      <c r="N78" s="101">
        <v>5</v>
      </c>
      <c r="O78" s="103" t="s">
        <v>177</v>
      </c>
      <c r="P78" s="318"/>
      <c r="Q78" s="411"/>
    </row>
    <row r="79" spans="1:17" ht="20">
      <c r="A79" s="89" t="s">
        <v>10766</v>
      </c>
      <c r="B79" s="89" t="s">
        <v>10767</v>
      </c>
      <c r="C79" s="89"/>
      <c r="D79" s="89"/>
      <c r="E79" s="89"/>
      <c r="F79" s="308" t="s">
        <v>578</v>
      </c>
      <c r="G79" s="91" t="s">
        <v>10682</v>
      </c>
      <c r="H79" s="91"/>
      <c r="I79" s="91"/>
      <c r="J79" s="91" t="s">
        <v>124</v>
      </c>
      <c r="K79" s="91"/>
      <c r="L79" s="91"/>
      <c r="M79" s="92">
        <v>1</v>
      </c>
      <c r="N79" s="101">
        <v>5</v>
      </c>
      <c r="O79" s="103" t="s">
        <v>177</v>
      </c>
      <c r="P79" s="318"/>
      <c r="Q79" s="411"/>
    </row>
    <row r="80" spans="1:17" ht="10.5">
      <c r="A80" s="89" t="s">
        <v>10768</v>
      </c>
      <c r="B80" s="89" t="s">
        <v>10769</v>
      </c>
      <c r="C80" s="89"/>
      <c r="D80" s="89"/>
      <c r="E80" s="89"/>
      <c r="F80" s="308" t="s">
        <v>578</v>
      </c>
      <c r="G80" s="91" t="s">
        <v>10679</v>
      </c>
      <c r="H80" s="91"/>
      <c r="I80" s="91"/>
      <c r="J80" s="91" t="s">
        <v>124</v>
      </c>
      <c r="K80" s="91"/>
      <c r="L80" s="91"/>
      <c r="M80" s="92">
        <v>1</v>
      </c>
      <c r="N80" s="101">
        <v>5</v>
      </c>
      <c r="O80" s="103" t="s">
        <v>177</v>
      </c>
      <c r="P80" s="318"/>
      <c r="Q80" s="411"/>
    </row>
    <row r="81" spans="1:17" ht="20">
      <c r="A81" s="89" t="s">
        <v>10770</v>
      </c>
      <c r="B81" s="89" t="s">
        <v>10771</v>
      </c>
      <c r="C81" s="89"/>
      <c r="D81" s="89"/>
      <c r="E81" s="89"/>
      <c r="F81" s="308" t="s">
        <v>578</v>
      </c>
      <c r="G81" s="91" t="s">
        <v>10749</v>
      </c>
      <c r="H81" s="91"/>
      <c r="I81" s="91"/>
      <c r="J81" s="91" t="s">
        <v>124</v>
      </c>
      <c r="K81" s="91"/>
      <c r="L81" s="91"/>
      <c r="M81" s="92">
        <v>1</v>
      </c>
      <c r="N81" s="101">
        <v>5</v>
      </c>
      <c r="O81" s="103" t="s">
        <v>177</v>
      </c>
      <c r="P81" s="318"/>
      <c r="Q81" s="411"/>
    </row>
    <row r="82" spans="1:17" ht="20">
      <c r="A82" s="89" t="s">
        <v>10772</v>
      </c>
      <c r="B82" s="89" t="s">
        <v>10773</v>
      </c>
      <c r="C82" s="89"/>
      <c r="D82" s="89"/>
      <c r="E82" s="89"/>
      <c r="F82" s="308" t="s">
        <v>578</v>
      </c>
      <c r="G82" s="91" t="s">
        <v>10752</v>
      </c>
      <c r="H82" s="91"/>
      <c r="I82" s="91"/>
      <c r="J82" s="91" t="s">
        <v>124</v>
      </c>
      <c r="K82" s="91"/>
      <c r="L82" s="91"/>
      <c r="M82" s="92">
        <v>1</v>
      </c>
      <c r="N82" s="101">
        <v>5</v>
      </c>
      <c r="O82" s="103" t="s">
        <v>177</v>
      </c>
      <c r="P82" s="318"/>
      <c r="Q82" s="411"/>
    </row>
    <row r="83" spans="1:17" ht="20">
      <c r="A83" s="89" t="s">
        <v>10774</v>
      </c>
      <c r="B83" s="89" t="s">
        <v>10775</v>
      </c>
      <c r="C83" s="89"/>
      <c r="D83" s="89"/>
      <c r="E83" s="89"/>
      <c r="F83" s="308" t="s">
        <v>578</v>
      </c>
      <c r="G83" s="91" t="s">
        <v>10755</v>
      </c>
      <c r="H83" s="91"/>
      <c r="I83" s="91"/>
      <c r="J83" s="91" t="s">
        <v>124</v>
      </c>
      <c r="K83" s="91"/>
      <c r="L83" s="91"/>
      <c r="M83" s="92">
        <v>1</v>
      </c>
      <c r="N83" s="101">
        <v>5</v>
      </c>
      <c r="O83" s="103" t="s">
        <v>177</v>
      </c>
      <c r="P83" s="318"/>
      <c r="Q83" s="411"/>
    </row>
    <row r="84" spans="1:17" ht="30">
      <c r="A84" s="89" t="s">
        <v>10776</v>
      </c>
      <c r="B84" s="89" t="s">
        <v>10777</v>
      </c>
      <c r="C84" s="89" t="s">
        <v>10778</v>
      </c>
      <c r="D84" s="89" t="s">
        <v>10573</v>
      </c>
      <c r="E84" s="89"/>
      <c r="F84" s="308" t="s">
        <v>10779</v>
      </c>
      <c r="G84" s="91" t="s">
        <v>10780</v>
      </c>
      <c r="H84" s="91" t="s">
        <v>176</v>
      </c>
      <c r="I84" s="91"/>
      <c r="J84" s="91" t="s">
        <v>120</v>
      </c>
      <c r="K84" s="91"/>
      <c r="L84" s="91" t="s">
        <v>169</v>
      </c>
      <c r="M84" s="92">
        <v>1</v>
      </c>
      <c r="N84" s="101">
        <v>5</v>
      </c>
      <c r="O84" s="103" t="s">
        <v>177</v>
      </c>
      <c r="P84" s="318"/>
      <c r="Q84" s="411"/>
    </row>
    <row r="85" spans="1:17" ht="20">
      <c r="A85" s="89" t="s">
        <v>10781</v>
      </c>
      <c r="B85" s="89" t="s">
        <v>10782</v>
      </c>
      <c r="C85" s="89" t="s">
        <v>10783</v>
      </c>
      <c r="D85" s="89" t="s">
        <v>10573</v>
      </c>
      <c r="E85" s="89"/>
      <c r="F85" s="308" t="s">
        <v>10690</v>
      </c>
      <c r="G85" s="91" t="s">
        <v>10784</v>
      </c>
      <c r="H85" s="91" t="s">
        <v>176</v>
      </c>
      <c r="I85" s="91"/>
      <c r="J85" s="91" t="s">
        <v>120</v>
      </c>
      <c r="K85" s="91"/>
      <c r="L85" s="91" t="s">
        <v>169</v>
      </c>
      <c r="M85" s="92">
        <v>1</v>
      </c>
      <c r="N85" s="101">
        <v>5</v>
      </c>
      <c r="O85" s="103" t="s">
        <v>177</v>
      </c>
      <c r="P85" s="318"/>
      <c r="Q85" s="411"/>
    </row>
    <row r="86" spans="1:17" ht="30">
      <c r="A86" s="89" t="s">
        <v>10785</v>
      </c>
      <c r="B86" s="89" t="s">
        <v>10786</v>
      </c>
      <c r="C86" s="89" t="s">
        <v>10787</v>
      </c>
      <c r="D86" s="89" t="s">
        <v>10573</v>
      </c>
      <c r="E86" s="89"/>
      <c r="F86" s="308" t="s">
        <v>252</v>
      </c>
      <c r="G86" s="91" t="s">
        <v>10788</v>
      </c>
      <c r="H86" s="91" t="s">
        <v>176</v>
      </c>
      <c r="I86" s="91"/>
      <c r="J86" s="91" t="s">
        <v>120</v>
      </c>
      <c r="K86" s="91"/>
      <c r="L86" s="91" t="s">
        <v>169</v>
      </c>
      <c r="M86" s="92">
        <v>1</v>
      </c>
      <c r="N86" s="101">
        <v>5</v>
      </c>
      <c r="O86" s="103" t="s">
        <v>177</v>
      </c>
      <c r="P86" s="318"/>
      <c r="Q86" s="411"/>
    </row>
    <row r="87" spans="1:17" ht="30">
      <c r="A87" s="89" t="s">
        <v>10789</v>
      </c>
      <c r="B87" s="89" t="s">
        <v>10790</v>
      </c>
      <c r="C87" s="89" t="s">
        <v>10791</v>
      </c>
      <c r="D87" s="89" t="s">
        <v>10573</v>
      </c>
      <c r="E87" s="89"/>
      <c r="F87" s="308" t="s">
        <v>10690</v>
      </c>
      <c r="G87" s="91" t="s">
        <v>10792</v>
      </c>
      <c r="H87" s="91" t="s">
        <v>176</v>
      </c>
      <c r="I87" s="91"/>
      <c r="J87" s="91" t="s">
        <v>120</v>
      </c>
      <c r="K87" s="91"/>
      <c r="L87" s="91" t="s">
        <v>169</v>
      </c>
      <c r="M87" s="92">
        <v>1</v>
      </c>
      <c r="N87" s="101">
        <v>5</v>
      </c>
      <c r="O87" s="103" t="s">
        <v>177</v>
      </c>
      <c r="P87" s="318"/>
      <c r="Q87" s="411"/>
    </row>
    <row r="88" spans="1:17" ht="30">
      <c r="A88" s="89" t="s">
        <v>10793</v>
      </c>
      <c r="B88" s="89" t="s">
        <v>10794</v>
      </c>
      <c r="C88" s="89" t="s">
        <v>10795</v>
      </c>
      <c r="D88" s="89" t="s">
        <v>10573</v>
      </c>
      <c r="E88" s="89"/>
      <c r="F88" s="308" t="s">
        <v>252</v>
      </c>
      <c r="G88" s="91" t="s">
        <v>10796</v>
      </c>
      <c r="H88" s="91" t="s">
        <v>176</v>
      </c>
      <c r="I88" s="91"/>
      <c r="J88" s="91" t="s">
        <v>121</v>
      </c>
      <c r="K88" s="91"/>
      <c r="L88" s="91" t="s">
        <v>169</v>
      </c>
      <c r="M88" s="92">
        <v>1</v>
      </c>
      <c r="N88" s="101">
        <v>5</v>
      </c>
      <c r="O88" s="103" t="s">
        <v>170</v>
      </c>
      <c r="P88" s="318"/>
      <c r="Q88" s="411"/>
    </row>
    <row r="89" spans="1:17" ht="20">
      <c r="A89" s="89" t="s">
        <v>10797</v>
      </c>
      <c r="B89" s="89" t="s">
        <v>10798</v>
      </c>
      <c r="C89" s="89" t="s">
        <v>10799</v>
      </c>
      <c r="D89" s="89" t="s">
        <v>10573</v>
      </c>
      <c r="E89" s="89"/>
      <c r="F89" s="308" t="s">
        <v>10690</v>
      </c>
      <c r="G89" s="91" t="s">
        <v>10800</v>
      </c>
      <c r="H89" s="91" t="s">
        <v>176</v>
      </c>
      <c r="I89" s="91"/>
      <c r="J89" s="91" t="s">
        <v>121</v>
      </c>
      <c r="K89" s="91"/>
      <c r="L89" s="91" t="s">
        <v>169</v>
      </c>
      <c r="M89" s="92">
        <v>1</v>
      </c>
      <c r="N89" s="101">
        <v>5</v>
      </c>
      <c r="O89" s="103" t="s">
        <v>200</v>
      </c>
      <c r="P89" s="318"/>
      <c r="Q89" s="411"/>
    </row>
    <row r="90" spans="1:17" ht="20">
      <c r="A90" s="89" t="s">
        <v>10801</v>
      </c>
      <c r="B90" s="89" t="s">
        <v>10802</v>
      </c>
      <c r="C90" s="89" t="s">
        <v>10803</v>
      </c>
      <c r="D90" s="89" t="s">
        <v>10573</v>
      </c>
      <c r="E90" s="89"/>
      <c r="F90" s="308" t="s">
        <v>10690</v>
      </c>
      <c r="G90" s="91" t="s">
        <v>10804</v>
      </c>
      <c r="H90" s="91" t="s">
        <v>176</v>
      </c>
      <c r="I90" s="91"/>
      <c r="J90" s="91" t="s">
        <v>121</v>
      </c>
      <c r="K90" s="91"/>
      <c r="L90" s="91" t="s">
        <v>169</v>
      </c>
      <c r="M90" s="92">
        <v>1</v>
      </c>
      <c r="N90" s="101">
        <v>5</v>
      </c>
      <c r="O90" s="103" t="s">
        <v>170</v>
      </c>
      <c r="P90" s="318"/>
      <c r="Q90" s="411"/>
    </row>
    <row r="91" spans="1:17" ht="20">
      <c r="A91" s="89" t="s">
        <v>10805</v>
      </c>
      <c r="B91" s="89" t="s">
        <v>10806</v>
      </c>
      <c r="C91" s="89" t="s">
        <v>10807</v>
      </c>
      <c r="D91" s="89" t="s">
        <v>10573</v>
      </c>
      <c r="E91" s="89"/>
      <c r="F91" s="308" t="s">
        <v>10690</v>
      </c>
      <c r="G91" s="91" t="s">
        <v>10808</v>
      </c>
      <c r="H91" s="91" t="s">
        <v>176</v>
      </c>
      <c r="I91" s="91"/>
      <c r="J91" s="91" t="s">
        <v>121</v>
      </c>
      <c r="K91" s="91"/>
      <c r="L91" s="91" t="s">
        <v>169</v>
      </c>
      <c r="M91" s="92">
        <v>1</v>
      </c>
      <c r="N91" s="101">
        <v>5</v>
      </c>
      <c r="O91" s="103" t="s">
        <v>177</v>
      </c>
      <c r="P91" s="318"/>
      <c r="Q91" s="411"/>
    </row>
    <row r="92" spans="1:17" ht="20">
      <c r="A92" s="89" t="s">
        <v>10809</v>
      </c>
      <c r="B92" s="89" t="s">
        <v>10810</v>
      </c>
      <c r="C92" s="89" t="s">
        <v>10811</v>
      </c>
      <c r="D92" s="89" t="s">
        <v>10573</v>
      </c>
      <c r="E92" s="89"/>
      <c r="F92" s="308" t="s">
        <v>10690</v>
      </c>
      <c r="G92" s="91" t="s">
        <v>10812</v>
      </c>
      <c r="H92" s="91" t="s">
        <v>176</v>
      </c>
      <c r="I92" s="91"/>
      <c r="J92" s="91" t="s">
        <v>121</v>
      </c>
      <c r="K92" s="91"/>
      <c r="L92" s="91" t="s">
        <v>169</v>
      </c>
      <c r="M92" s="92">
        <v>1</v>
      </c>
      <c r="N92" s="101">
        <v>5</v>
      </c>
      <c r="O92" s="103" t="s">
        <v>200</v>
      </c>
      <c r="P92" s="318"/>
      <c r="Q92" s="411"/>
    </row>
    <row r="93" spans="1:17" ht="20">
      <c r="A93" s="89" t="s">
        <v>10813</v>
      </c>
      <c r="B93" s="89" t="s">
        <v>10814</v>
      </c>
      <c r="C93" s="89" t="s">
        <v>10815</v>
      </c>
      <c r="D93" s="89" t="s">
        <v>10573</v>
      </c>
      <c r="E93" s="89"/>
      <c r="F93" s="308" t="s">
        <v>10690</v>
      </c>
      <c r="G93" s="91" t="s">
        <v>10816</v>
      </c>
      <c r="H93" s="91" t="s">
        <v>176</v>
      </c>
      <c r="I93" s="91"/>
      <c r="J93" s="91" t="s">
        <v>121</v>
      </c>
      <c r="K93" s="91"/>
      <c r="L93" s="91" t="s">
        <v>169</v>
      </c>
      <c r="M93" s="92">
        <v>1</v>
      </c>
      <c r="N93" s="101">
        <v>5</v>
      </c>
      <c r="O93" s="103" t="s">
        <v>177</v>
      </c>
      <c r="P93" s="318"/>
      <c r="Q93" s="411"/>
    </row>
    <row r="94" spans="1:17" ht="20">
      <c r="A94" s="89" t="s">
        <v>10817</v>
      </c>
      <c r="B94" s="89" t="s">
        <v>10818</v>
      </c>
      <c r="C94" s="89" t="s">
        <v>10819</v>
      </c>
      <c r="D94" s="89" t="s">
        <v>10573</v>
      </c>
      <c r="E94" s="89"/>
      <c r="F94" s="523" t="s">
        <v>10820</v>
      </c>
      <c r="G94" s="91" t="s">
        <v>10821</v>
      </c>
      <c r="H94" s="91" t="s">
        <v>176</v>
      </c>
      <c r="I94" s="91"/>
      <c r="J94" s="91" t="s">
        <v>121</v>
      </c>
      <c r="K94" s="91"/>
      <c r="L94" s="91" t="s">
        <v>169</v>
      </c>
      <c r="M94" s="92">
        <v>1</v>
      </c>
      <c r="N94" s="101">
        <v>5</v>
      </c>
      <c r="O94" s="103" t="s">
        <v>177</v>
      </c>
      <c r="P94" s="318"/>
      <c r="Q94" s="411"/>
    </row>
    <row r="95" spans="1:17" ht="30">
      <c r="A95" s="89" t="s">
        <v>10822</v>
      </c>
      <c r="B95" s="89" t="s">
        <v>10823</v>
      </c>
      <c r="C95" s="89" t="s">
        <v>10824</v>
      </c>
      <c r="D95" s="89" t="s">
        <v>10573</v>
      </c>
      <c r="E95" s="260"/>
      <c r="F95" s="302" t="s">
        <v>252</v>
      </c>
      <c r="G95" s="285" t="s">
        <v>10825</v>
      </c>
      <c r="H95" s="91" t="s">
        <v>176</v>
      </c>
      <c r="I95" s="91"/>
      <c r="J95" s="91" t="s">
        <v>121</v>
      </c>
      <c r="K95" s="91"/>
      <c r="L95" s="91" t="s">
        <v>169</v>
      </c>
      <c r="M95" s="92">
        <v>1</v>
      </c>
      <c r="N95" s="101">
        <v>5</v>
      </c>
      <c r="O95" s="103" t="s">
        <v>170</v>
      </c>
      <c r="P95" s="318"/>
      <c r="Q95" s="411"/>
    </row>
    <row r="96" spans="1:17" ht="30">
      <c r="A96" s="89" t="s">
        <v>10826</v>
      </c>
      <c r="B96" s="89" t="s">
        <v>10827</v>
      </c>
      <c r="C96" s="89" t="s">
        <v>10828</v>
      </c>
      <c r="D96" s="89" t="s">
        <v>10573</v>
      </c>
      <c r="E96" s="260"/>
      <c r="F96" s="302" t="s">
        <v>252</v>
      </c>
      <c r="G96" s="285" t="s">
        <v>10829</v>
      </c>
      <c r="H96" s="91" t="s">
        <v>176</v>
      </c>
      <c r="I96" s="91"/>
      <c r="J96" s="91" t="s">
        <v>121</v>
      </c>
      <c r="K96" s="91"/>
      <c r="L96" s="91" t="s">
        <v>169</v>
      </c>
      <c r="M96" s="92">
        <v>1</v>
      </c>
      <c r="N96" s="101">
        <v>5</v>
      </c>
      <c r="O96" s="103" t="s">
        <v>177</v>
      </c>
      <c r="P96" s="318"/>
      <c r="Q96" s="411"/>
    </row>
    <row r="97" spans="1:17" ht="30">
      <c r="A97" s="89" t="s">
        <v>10830</v>
      </c>
      <c r="B97" s="89" t="s">
        <v>10831</v>
      </c>
      <c r="C97" s="89" t="s">
        <v>10832</v>
      </c>
      <c r="D97" s="89" t="s">
        <v>10573</v>
      </c>
      <c r="E97" s="260"/>
      <c r="F97" s="302" t="s">
        <v>252</v>
      </c>
      <c r="G97" s="285" t="s">
        <v>10833</v>
      </c>
      <c r="H97" s="91" t="s">
        <v>176</v>
      </c>
      <c r="I97" s="91"/>
      <c r="J97" s="91" t="s">
        <v>121</v>
      </c>
      <c r="K97" s="91"/>
      <c r="L97" s="91" t="s">
        <v>169</v>
      </c>
      <c r="M97" s="92">
        <v>1</v>
      </c>
      <c r="N97" s="101">
        <v>5</v>
      </c>
      <c r="O97" s="103" t="s">
        <v>177</v>
      </c>
      <c r="P97" s="318"/>
      <c r="Q97" s="411"/>
    </row>
    <row r="98" spans="1:17" ht="20">
      <c r="A98" s="89" t="s">
        <v>10834</v>
      </c>
      <c r="B98" s="89" t="s">
        <v>10835</v>
      </c>
      <c r="C98" s="89" t="s">
        <v>10836</v>
      </c>
      <c r="D98" s="89" t="s">
        <v>10573</v>
      </c>
      <c r="E98" s="260"/>
      <c r="F98" s="302" t="s">
        <v>252</v>
      </c>
      <c r="G98" s="285" t="s">
        <v>10837</v>
      </c>
      <c r="H98" s="91" t="s">
        <v>176</v>
      </c>
      <c r="I98" s="91"/>
      <c r="J98" s="91" t="s">
        <v>121</v>
      </c>
      <c r="K98" s="91"/>
      <c r="L98" s="91" t="s">
        <v>169</v>
      </c>
      <c r="M98" s="92">
        <v>1</v>
      </c>
      <c r="N98" s="101">
        <v>5</v>
      </c>
      <c r="O98" s="103" t="s">
        <v>177</v>
      </c>
      <c r="P98" s="318"/>
      <c r="Q98" s="411"/>
    </row>
    <row r="99" spans="1:17" ht="30">
      <c r="A99" s="89" t="s">
        <v>10838</v>
      </c>
      <c r="B99" s="89" t="s">
        <v>10839</v>
      </c>
      <c r="C99" s="89" t="s">
        <v>10840</v>
      </c>
      <c r="D99" s="89" t="s">
        <v>10573</v>
      </c>
      <c r="E99" s="260"/>
      <c r="F99" s="302" t="s">
        <v>252</v>
      </c>
      <c r="G99" s="285" t="s">
        <v>10841</v>
      </c>
      <c r="H99" s="91" t="s">
        <v>176</v>
      </c>
      <c r="I99" s="91"/>
      <c r="J99" s="91" t="s">
        <v>121</v>
      </c>
      <c r="K99" s="91"/>
      <c r="L99" s="91" t="s">
        <v>169</v>
      </c>
      <c r="M99" s="92">
        <v>1</v>
      </c>
      <c r="N99" s="101">
        <v>5</v>
      </c>
      <c r="O99" s="103" t="s">
        <v>177</v>
      </c>
      <c r="P99" s="318"/>
      <c r="Q99" s="411"/>
    </row>
    <row r="100" spans="1:17" ht="30">
      <c r="A100" s="89" t="s">
        <v>10842</v>
      </c>
      <c r="B100" s="89" t="s">
        <v>10843</v>
      </c>
      <c r="C100" s="89" t="s">
        <v>10844</v>
      </c>
      <c r="D100" s="89" t="s">
        <v>10573</v>
      </c>
      <c r="E100" s="260"/>
      <c r="F100" s="302" t="s">
        <v>252</v>
      </c>
      <c r="G100" s="285" t="s">
        <v>10845</v>
      </c>
      <c r="H100" s="91" t="s">
        <v>176</v>
      </c>
      <c r="I100" s="91"/>
      <c r="J100" s="91" t="s">
        <v>121</v>
      </c>
      <c r="K100" s="91"/>
      <c r="L100" s="91" t="s">
        <v>169</v>
      </c>
      <c r="M100" s="92">
        <v>1</v>
      </c>
      <c r="N100" s="101">
        <v>5</v>
      </c>
      <c r="O100" s="103" t="s">
        <v>177</v>
      </c>
      <c r="P100" s="318"/>
      <c r="Q100" s="411"/>
    </row>
    <row r="101" spans="1:17" ht="30">
      <c r="A101" s="89" t="s">
        <v>10846</v>
      </c>
      <c r="B101" s="89" t="s">
        <v>10847</v>
      </c>
      <c r="C101" s="89" t="s">
        <v>10848</v>
      </c>
      <c r="D101" s="89" t="s">
        <v>10573</v>
      </c>
      <c r="E101" s="260"/>
      <c r="F101" s="524" t="s">
        <v>252</v>
      </c>
      <c r="G101" s="285" t="s">
        <v>10849</v>
      </c>
      <c r="H101" s="91" t="s">
        <v>176</v>
      </c>
      <c r="I101" s="91"/>
      <c r="J101" s="91" t="s">
        <v>124</v>
      </c>
      <c r="K101" s="91"/>
      <c r="L101" s="91" t="s">
        <v>169</v>
      </c>
      <c r="M101" s="92">
        <v>1</v>
      </c>
      <c r="N101" s="101">
        <v>5</v>
      </c>
      <c r="O101" s="103" t="s">
        <v>170</v>
      </c>
      <c r="P101" s="318"/>
      <c r="Q101" s="411"/>
    </row>
    <row r="102" spans="1:17" ht="20">
      <c r="A102" s="89" t="s">
        <v>10850</v>
      </c>
      <c r="B102" s="89" t="s">
        <v>10851</v>
      </c>
      <c r="C102" s="89" t="s">
        <v>10852</v>
      </c>
      <c r="D102" s="89" t="s">
        <v>10573</v>
      </c>
      <c r="E102" s="260"/>
      <c r="F102" s="524" t="s">
        <v>252</v>
      </c>
      <c r="G102" s="285" t="s">
        <v>10853</v>
      </c>
      <c r="H102" s="91" t="s">
        <v>176</v>
      </c>
      <c r="I102" s="91"/>
      <c r="J102" s="91" t="s">
        <v>124</v>
      </c>
      <c r="K102" s="91"/>
      <c r="L102" s="91" t="s">
        <v>169</v>
      </c>
      <c r="M102" s="92">
        <v>1</v>
      </c>
      <c r="N102" s="101">
        <v>5</v>
      </c>
      <c r="O102" s="103" t="s">
        <v>200</v>
      </c>
      <c r="P102" s="318"/>
      <c r="Q102" s="411"/>
    </row>
    <row r="103" spans="1:17" ht="20">
      <c r="A103" s="89" t="s">
        <v>10854</v>
      </c>
      <c r="B103" s="89" t="s">
        <v>10855</v>
      </c>
      <c r="C103" s="89" t="s">
        <v>10856</v>
      </c>
      <c r="D103" s="89" t="s">
        <v>10573</v>
      </c>
      <c r="E103" s="260"/>
      <c r="F103" s="524" t="s">
        <v>252</v>
      </c>
      <c r="G103" s="285" t="s">
        <v>10857</v>
      </c>
      <c r="H103" s="91" t="s">
        <v>176</v>
      </c>
      <c r="I103" s="91"/>
      <c r="J103" s="91" t="s">
        <v>124</v>
      </c>
      <c r="K103" s="91"/>
      <c r="L103" s="91" t="s">
        <v>169</v>
      </c>
      <c r="M103" s="92">
        <v>1</v>
      </c>
      <c r="N103" s="101">
        <v>5</v>
      </c>
      <c r="O103" s="103" t="s">
        <v>170</v>
      </c>
      <c r="P103" s="318"/>
      <c r="Q103" s="411"/>
    </row>
    <row r="104" spans="1:17" ht="20">
      <c r="A104" s="89" t="s">
        <v>10858</v>
      </c>
      <c r="B104" s="89" t="s">
        <v>10859</v>
      </c>
      <c r="C104" s="89" t="s">
        <v>10860</v>
      </c>
      <c r="D104" s="89" t="s">
        <v>10573</v>
      </c>
      <c r="E104" s="260"/>
      <c r="F104" s="524" t="s">
        <v>252</v>
      </c>
      <c r="G104" s="285" t="s">
        <v>10861</v>
      </c>
      <c r="H104" s="91" t="s">
        <v>176</v>
      </c>
      <c r="I104" s="91"/>
      <c r="J104" s="91" t="s">
        <v>124</v>
      </c>
      <c r="K104" s="91"/>
      <c r="L104" s="91" t="s">
        <v>169</v>
      </c>
      <c r="M104" s="92">
        <v>1</v>
      </c>
      <c r="N104" s="101">
        <v>5</v>
      </c>
      <c r="O104" s="103" t="s">
        <v>177</v>
      </c>
      <c r="P104" s="318"/>
      <c r="Q104" s="411"/>
    </row>
    <row r="105" spans="1:17" ht="20">
      <c r="A105" s="89" t="s">
        <v>10862</v>
      </c>
      <c r="B105" s="89" t="s">
        <v>10863</v>
      </c>
      <c r="C105" s="89" t="s">
        <v>10864</v>
      </c>
      <c r="D105" s="89" t="s">
        <v>10573</v>
      </c>
      <c r="E105" s="89"/>
      <c r="F105" s="521" t="s">
        <v>252</v>
      </c>
      <c r="G105" s="91" t="s">
        <v>10865</v>
      </c>
      <c r="H105" s="91" t="s">
        <v>176</v>
      </c>
      <c r="I105" s="91"/>
      <c r="J105" s="91" t="s">
        <v>124</v>
      </c>
      <c r="K105" s="91"/>
      <c r="L105" s="91" t="s">
        <v>169</v>
      </c>
      <c r="M105" s="92">
        <v>1</v>
      </c>
      <c r="N105" s="101">
        <v>5</v>
      </c>
      <c r="O105" s="103" t="s">
        <v>200</v>
      </c>
      <c r="P105" s="318"/>
      <c r="Q105" s="411"/>
    </row>
    <row r="106" spans="1:17" ht="20">
      <c r="A106" s="89" t="s">
        <v>10866</v>
      </c>
      <c r="B106" s="89" t="s">
        <v>10867</v>
      </c>
      <c r="C106" s="89" t="s">
        <v>10868</v>
      </c>
      <c r="D106" s="89" t="s">
        <v>10573</v>
      </c>
      <c r="E106" s="89"/>
      <c r="F106" s="308" t="s">
        <v>252</v>
      </c>
      <c r="G106" s="91" t="s">
        <v>10869</v>
      </c>
      <c r="H106" s="91" t="s">
        <v>176</v>
      </c>
      <c r="I106" s="91"/>
      <c r="J106" s="91" t="s">
        <v>124</v>
      </c>
      <c r="K106" s="91"/>
      <c r="L106" s="91" t="s">
        <v>169</v>
      </c>
      <c r="M106" s="92">
        <v>1</v>
      </c>
      <c r="N106" s="101">
        <v>5</v>
      </c>
      <c r="O106" s="103" t="s">
        <v>177</v>
      </c>
      <c r="P106" s="318"/>
      <c r="Q106" s="411"/>
    </row>
    <row r="107" spans="1:17" ht="20">
      <c r="A107" s="89" t="s">
        <v>10870</v>
      </c>
      <c r="B107" s="89" t="s">
        <v>10871</v>
      </c>
      <c r="C107" s="89" t="s">
        <v>10872</v>
      </c>
      <c r="D107" s="89" t="s">
        <v>10573</v>
      </c>
      <c r="E107" s="89"/>
      <c r="F107" s="523" t="s">
        <v>10820</v>
      </c>
      <c r="G107" s="91" t="s">
        <v>10873</v>
      </c>
      <c r="H107" s="91" t="s">
        <v>176</v>
      </c>
      <c r="I107" s="91"/>
      <c r="J107" s="91" t="s">
        <v>124</v>
      </c>
      <c r="K107" s="91"/>
      <c r="L107" s="91" t="s">
        <v>169</v>
      </c>
      <c r="M107" s="92">
        <v>1</v>
      </c>
      <c r="N107" s="101">
        <v>5</v>
      </c>
      <c r="O107" s="103" t="s">
        <v>177</v>
      </c>
      <c r="P107" s="318"/>
      <c r="Q107" s="411"/>
    </row>
    <row r="108" spans="1:17" ht="30">
      <c r="A108" s="89" t="s">
        <v>10874</v>
      </c>
      <c r="B108" s="89" t="s">
        <v>10875</v>
      </c>
      <c r="C108" s="89" t="s">
        <v>10876</v>
      </c>
      <c r="D108" s="89" t="s">
        <v>10573</v>
      </c>
      <c r="E108" s="260"/>
      <c r="F108" s="524" t="s">
        <v>252</v>
      </c>
      <c r="G108" s="285" t="s">
        <v>10877</v>
      </c>
      <c r="H108" s="91" t="s">
        <v>176</v>
      </c>
      <c r="I108" s="91"/>
      <c r="J108" s="91" t="s">
        <v>124</v>
      </c>
      <c r="K108" s="91"/>
      <c r="L108" s="91" t="s">
        <v>169</v>
      </c>
      <c r="M108" s="92">
        <v>1</v>
      </c>
      <c r="N108" s="101">
        <v>5</v>
      </c>
      <c r="O108" s="103" t="s">
        <v>170</v>
      </c>
      <c r="P108" s="318"/>
      <c r="Q108" s="411"/>
    </row>
    <row r="109" spans="1:17" ht="30">
      <c r="A109" s="89" t="s">
        <v>10878</v>
      </c>
      <c r="B109" s="89" t="s">
        <v>10879</v>
      </c>
      <c r="C109" s="89" t="s">
        <v>10880</v>
      </c>
      <c r="D109" s="89" t="s">
        <v>10573</v>
      </c>
      <c r="E109" s="260"/>
      <c r="F109" s="524" t="s">
        <v>252</v>
      </c>
      <c r="G109" s="285" t="s">
        <v>10881</v>
      </c>
      <c r="H109" s="91" t="s">
        <v>176</v>
      </c>
      <c r="I109" s="91"/>
      <c r="J109" s="91" t="s">
        <v>124</v>
      </c>
      <c r="K109" s="91"/>
      <c r="L109" s="91" t="s">
        <v>169</v>
      </c>
      <c r="M109" s="92">
        <v>1</v>
      </c>
      <c r="N109" s="101">
        <v>5</v>
      </c>
      <c r="O109" s="103" t="s">
        <v>177</v>
      </c>
      <c r="P109" s="318"/>
      <c r="Q109" s="411"/>
    </row>
    <row r="110" spans="1:17" ht="30">
      <c r="A110" s="89" t="s">
        <v>10882</v>
      </c>
      <c r="B110" s="89" t="s">
        <v>10883</v>
      </c>
      <c r="C110" s="89" t="s">
        <v>10884</v>
      </c>
      <c r="D110" s="89" t="s">
        <v>10573</v>
      </c>
      <c r="E110" s="260"/>
      <c r="F110" s="524" t="s">
        <v>252</v>
      </c>
      <c r="G110" s="285" t="s">
        <v>10885</v>
      </c>
      <c r="H110" s="91" t="s">
        <v>176</v>
      </c>
      <c r="I110" s="91"/>
      <c r="J110" s="91" t="s">
        <v>124</v>
      </c>
      <c r="K110" s="91"/>
      <c r="L110" s="91" t="s">
        <v>169</v>
      </c>
      <c r="M110" s="92">
        <v>1</v>
      </c>
      <c r="N110" s="101">
        <v>5</v>
      </c>
      <c r="O110" s="103" t="s">
        <v>177</v>
      </c>
      <c r="P110" s="318"/>
      <c r="Q110" s="411"/>
    </row>
    <row r="111" spans="1:17" ht="20">
      <c r="A111" s="89" t="s">
        <v>10886</v>
      </c>
      <c r="B111" s="89" t="s">
        <v>10887</v>
      </c>
      <c r="C111" s="89" t="s">
        <v>10888</v>
      </c>
      <c r="D111" s="89" t="s">
        <v>10573</v>
      </c>
      <c r="E111" s="260"/>
      <c r="F111" s="524" t="s">
        <v>252</v>
      </c>
      <c r="G111" s="285" t="s">
        <v>10889</v>
      </c>
      <c r="H111" s="91" t="s">
        <v>176</v>
      </c>
      <c r="I111" s="91"/>
      <c r="J111" s="91" t="s">
        <v>124</v>
      </c>
      <c r="K111" s="91"/>
      <c r="L111" s="91" t="s">
        <v>169</v>
      </c>
      <c r="M111" s="92">
        <v>1</v>
      </c>
      <c r="N111" s="101">
        <v>5</v>
      </c>
      <c r="O111" s="103" t="s">
        <v>177</v>
      </c>
      <c r="P111" s="318"/>
      <c r="Q111" s="411"/>
    </row>
    <row r="112" spans="1:17" ht="30">
      <c r="A112" s="89" t="s">
        <v>10890</v>
      </c>
      <c r="B112" s="89" t="s">
        <v>10891</v>
      </c>
      <c r="C112" s="89" t="s">
        <v>10892</v>
      </c>
      <c r="D112" s="89" t="s">
        <v>10573</v>
      </c>
      <c r="E112" s="260"/>
      <c r="F112" s="524" t="s">
        <v>252</v>
      </c>
      <c r="G112" s="285" t="s">
        <v>10893</v>
      </c>
      <c r="H112" s="91" t="s">
        <v>176</v>
      </c>
      <c r="I112" s="91"/>
      <c r="J112" s="91" t="s">
        <v>124</v>
      </c>
      <c r="K112" s="91"/>
      <c r="L112" s="91" t="s">
        <v>169</v>
      </c>
      <c r="M112" s="92">
        <v>1</v>
      </c>
      <c r="N112" s="101">
        <v>5</v>
      </c>
      <c r="O112" s="103" t="s">
        <v>177</v>
      </c>
      <c r="P112" s="318"/>
      <c r="Q112" s="411"/>
    </row>
    <row r="113" spans="1:17" ht="30">
      <c r="A113" s="89" t="s">
        <v>10894</v>
      </c>
      <c r="B113" s="89" t="s">
        <v>10895</v>
      </c>
      <c r="C113" s="89" t="s">
        <v>10896</v>
      </c>
      <c r="D113" s="89" t="s">
        <v>10573</v>
      </c>
      <c r="E113" s="260"/>
      <c r="F113" s="524" t="s">
        <v>252</v>
      </c>
      <c r="G113" s="285" t="s">
        <v>10897</v>
      </c>
      <c r="H113" s="91" t="s">
        <v>176</v>
      </c>
      <c r="I113" s="91"/>
      <c r="J113" s="91" t="s">
        <v>124</v>
      </c>
      <c r="K113" s="91"/>
      <c r="L113" s="91" t="s">
        <v>169</v>
      </c>
      <c r="M113" s="92">
        <v>1</v>
      </c>
      <c r="N113" s="101">
        <v>5</v>
      </c>
      <c r="O113" s="103" t="s">
        <v>177</v>
      </c>
      <c r="P113" s="318"/>
      <c r="Q113" s="411"/>
    </row>
    <row r="114" spans="1:17" ht="30">
      <c r="A114" s="89" t="str">
        <f t="shared" ref="A114:A128" si="0">CONCATENATE(B114,"_ab[yy]")</f>
        <v>TermlyReasonI_Summer6th_ab[yy]</v>
      </c>
      <c r="B114" s="89" t="s">
        <v>10898</v>
      </c>
      <c r="C114" s="89" t="s">
        <v>117</v>
      </c>
      <c r="D114" s="89" t="s">
        <v>10573</v>
      </c>
      <c r="E114" s="260"/>
      <c r="F114" s="524" t="s">
        <v>377</v>
      </c>
      <c r="G114" s="285" t="s">
        <v>10899</v>
      </c>
      <c r="H114" s="91" t="s">
        <v>176</v>
      </c>
      <c r="I114" s="89"/>
      <c r="J114" s="91" t="s">
        <v>10900</v>
      </c>
      <c r="K114" s="91"/>
      <c r="L114" s="91" t="s">
        <v>169</v>
      </c>
      <c r="M114" s="92">
        <v>1</v>
      </c>
      <c r="N114" s="101">
        <v>5</v>
      </c>
      <c r="O114" s="103" t="s">
        <v>170</v>
      </c>
      <c r="P114" s="318"/>
      <c r="Q114" s="411"/>
    </row>
    <row r="115" spans="1:17" ht="30">
      <c r="A115" s="89" t="str">
        <f t="shared" si="0"/>
        <v>TermlyReasonM_Summer6th_ab[yy]</v>
      </c>
      <c r="B115" s="89" t="s">
        <v>10901</v>
      </c>
      <c r="C115" s="89" t="s">
        <v>117</v>
      </c>
      <c r="D115" s="89" t="s">
        <v>10573</v>
      </c>
      <c r="E115" s="260"/>
      <c r="F115" s="524" t="s">
        <v>377</v>
      </c>
      <c r="G115" s="285" t="s">
        <v>10902</v>
      </c>
      <c r="H115" s="91" t="s">
        <v>176</v>
      </c>
      <c r="I115" s="89"/>
      <c r="J115" s="91" t="s">
        <v>10900</v>
      </c>
      <c r="K115" s="91"/>
      <c r="L115" s="91" t="s">
        <v>169</v>
      </c>
      <c r="M115" s="92">
        <v>1</v>
      </c>
      <c r="N115" s="101">
        <v>5</v>
      </c>
      <c r="O115" s="103" t="s">
        <v>200</v>
      </c>
      <c r="P115" s="318"/>
      <c r="Q115" s="411"/>
    </row>
    <row r="116" spans="1:17" ht="30">
      <c r="A116" s="89" t="str">
        <f t="shared" si="0"/>
        <v>TermlyReasonR_Summer6th_ab[yy]</v>
      </c>
      <c r="B116" s="89" t="s">
        <v>10903</v>
      </c>
      <c r="C116" s="89" t="s">
        <v>117</v>
      </c>
      <c r="D116" s="89" t="s">
        <v>10573</v>
      </c>
      <c r="E116" s="260"/>
      <c r="F116" s="524" t="s">
        <v>377</v>
      </c>
      <c r="G116" s="285" t="s">
        <v>10904</v>
      </c>
      <c r="H116" s="91" t="s">
        <v>176</v>
      </c>
      <c r="I116" s="89"/>
      <c r="J116" s="91" t="s">
        <v>10900</v>
      </c>
      <c r="K116" s="91"/>
      <c r="L116" s="91" t="s">
        <v>169</v>
      </c>
      <c r="M116" s="92">
        <v>1</v>
      </c>
      <c r="N116" s="101">
        <v>5</v>
      </c>
      <c r="O116" s="103" t="s">
        <v>170</v>
      </c>
      <c r="P116" s="318"/>
      <c r="Q116" s="411"/>
    </row>
    <row r="117" spans="1:17" ht="30">
      <c r="A117" s="89" t="str">
        <f t="shared" si="0"/>
        <v>TermlyReasonS_Summer6th_ab[yy]</v>
      </c>
      <c r="B117" s="89" t="s">
        <v>10905</v>
      </c>
      <c r="C117" s="89" t="s">
        <v>117</v>
      </c>
      <c r="D117" s="89" t="s">
        <v>10573</v>
      </c>
      <c r="E117" s="260"/>
      <c r="F117" s="524" t="s">
        <v>377</v>
      </c>
      <c r="G117" s="285" t="s">
        <v>10906</v>
      </c>
      <c r="H117" s="91" t="s">
        <v>176</v>
      </c>
      <c r="I117" s="89"/>
      <c r="J117" s="91" t="s">
        <v>10900</v>
      </c>
      <c r="K117" s="91"/>
      <c r="L117" s="91" t="s">
        <v>169</v>
      </c>
      <c r="M117" s="92">
        <v>1</v>
      </c>
      <c r="N117" s="101">
        <v>5</v>
      </c>
      <c r="O117" s="103" t="s">
        <v>177</v>
      </c>
      <c r="P117" s="318"/>
      <c r="Q117" s="411"/>
    </row>
    <row r="118" spans="1:17" ht="30">
      <c r="A118" s="89" t="str">
        <f t="shared" si="0"/>
        <v>TermlyReasonT_Summer6th_ab[yy]</v>
      </c>
      <c r="B118" s="89" t="s">
        <v>10907</v>
      </c>
      <c r="C118" s="89" t="s">
        <v>117</v>
      </c>
      <c r="D118" s="89" t="s">
        <v>10573</v>
      </c>
      <c r="E118" s="260"/>
      <c r="F118" s="524" t="s">
        <v>377</v>
      </c>
      <c r="G118" s="285" t="s">
        <v>10908</v>
      </c>
      <c r="H118" s="91" t="s">
        <v>176</v>
      </c>
      <c r="I118" s="89"/>
      <c r="J118" s="91" t="s">
        <v>10900</v>
      </c>
      <c r="K118" s="91"/>
      <c r="L118" s="91" t="s">
        <v>169</v>
      </c>
      <c r="M118" s="92">
        <v>1</v>
      </c>
      <c r="N118" s="101">
        <v>5</v>
      </c>
      <c r="O118" s="103" t="s">
        <v>200</v>
      </c>
      <c r="P118" s="318"/>
      <c r="Q118" s="411"/>
    </row>
    <row r="119" spans="1:17" ht="30">
      <c r="A119" s="89" t="str">
        <f t="shared" si="0"/>
        <v>TermlyReasonH_Summer6th_ab[yy]</v>
      </c>
      <c r="B119" s="89" t="s">
        <v>10909</v>
      </c>
      <c r="C119" s="89" t="s">
        <v>117</v>
      </c>
      <c r="D119" s="89" t="s">
        <v>10573</v>
      </c>
      <c r="E119" s="260"/>
      <c r="F119" s="524" t="s">
        <v>377</v>
      </c>
      <c r="G119" s="285" t="s">
        <v>10910</v>
      </c>
      <c r="H119" s="91" t="s">
        <v>176</v>
      </c>
      <c r="I119" s="89"/>
      <c r="J119" s="91" t="s">
        <v>10900</v>
      </c>
      <c r="K119" s="91"/>
      <c r="L119" s="91" t="s">
        <v>169</v>
      </c>
      <c r="M119" s="92">
        <v>1</v>
      </c>
      <c r="N119" s="101">
        <v>5</v>
      </c>
      <c r="O119" s="103" t="s">
        <v>177</v>
      </c>
      <c r="P119" s="318"/>
      <c r="Q119" s="411"/>
    </row>
    <row r="120" spans="1:17" ht="30">
      <c r="A120" s="89" t="str">
        <f t="shared" si="0"/>
        <v>TermlyReasonF_Summer6th_ab[yy]</v>
      </c>
      <c r="B120" s="89" t="s">
        <v>10911</v>
      </c>
      <c r="C120" s="89" t="s">
        <v>117</v>
      </c>
      <c r="D120" s="89" t="s">
        <v>10573</v>
      </c>
      <c r="E120" s="89"/>
      <c r="F120" s="521" t="s">
        <v>10912</v>
      </c>
      <c r="G120" s="91" t="s">
        <v>10913</v>
      </c>
      <c r="H120" s="91" t="s">
        <v>176</v>
      </c>
      <c r="I120" s="89"/>
      <c r="J120" s="91" t="s">
        <v>10900</v>
      </c>
      <c r="K120" s="91"/>
      <c r="L120" s="91" t="s">
        <v>169</v>
      </c>
      <c r="M120" s="92">
        <v>1</v>
      </c>
      <c r="N120" s="101">
        <v>5</v>
      </c>
      <c r="O120" s="103" t="s">
        <v>177</v>
      </c>
      <c r="P120" s="318"/>
      <c r="Q120" s="411"/>
    </row>
    <row r="121" spans="1:17" ht="30">
      <c r="A121" s="89" t="str">
        <f t="shared" si="0"/>
        <v>TermlyReasonE_Summer6th_ab[yy]</v>
      </c>
      <c r="B121" s="89" t="s">
        <v>10914</v>
      </c>
      <c r="C121" s="89" t="s">
        <v>117</v>
      </c>
      <c r="D121" s="89" t="s">
        <v>10573</v>
      </c>
      <c r="E121" s="89"/>
      <c r="F121" s="308" t="s">
        <v>377</v>
      </c>
      <c r="G121" s="91" t="s">
        <v>10915</v>
      </c>
      <c r="H121" s="91" t="s">
        <v>176</v>
      </c>
      <c r="I121" s="89"/>
      <c r="J121" s="91" t="s">
        <v>10900</v>
      </c>
      <c r="K121" s="91"/>
      <c r="L121" s="91" t="s">
        <v>169</v>
      </c>
      <c r="M121" s="92">
        <v>1</v>
      </c>
      <c r="N121" s="101">
        <v>5</v>
      </c>
      <c r="O121" s="103" t="s">
        <v>170</v>
      </c>
      <c r="P121" s="318"/>
      <c r="Q121" s="411"/>
    </row>
    <row r="122" spans="1:17" ht="30">
      <c r="A122" s="89" t="str">
        <f>CONCATENATE(B122,"_ab[yy]")</f>
        <v>TermlyReasonC_Summer6th_ab[yy]</v>
      </c>
      <c r="B122" s="89" t="s">
        <v>10916</v>
      </c>
      <c r="C122" s="89" t="s">
        <v>117</v>
      </c>
      <c r="D122" s="89" t="s">
        <v>10573</v>
      </c>
      <c r="E122" s="89"/>
      <c r="F122" s="308" t="s">
        <v>377</v>
      </c>
      <c r="G122" s="91" t="s">
        <v>10917</v>
      </c>
      <c r="H122" s="91" t="s">
        <v>176</v>
      </c>
      <c r="I122" s="89"/>
      <c r="J122" s="91" t="s">
        <v>10900</v>
      </c>
      <c r="K122" s="91"/>
      <c r="L122" s="91" t="s">
        <v>169</v>
      </c>
      <c r="M122" s="92">
        <v>1</v>
      </c>
      <c r="N122" s="101">
        <v>5</v>
      </c>
      <c r="O122" s="103" t="s">
        <v>177</v>
      </c>
      <c r="P122" s="318"/>
      <c r="Q122" s="411"/>
    </row>
    <row r="123" spans="1:17" ht="30">
      <c r="A123" s="89" t="str">
        <f t="shared" si="0"/>
        <v>TermlyReasonG_Summer6th_ab[yy]</v>
      </c>
      <c r="B123" s="89" t="s">
        <v>10918</v>
      </c>
      <c r="C123" s="89" t="s">
        <v>117</v>
      </c>
      <c r="D123" s="89" t="s">
        <v>10573</v>
      </c>
      <c r="E123" s="89"/>
      <c r="F123" s="308" t="s">
        <v>377</v>
      </c>
      <c r="G123" s="91" t="s">
        <v>10919</v>
      </c>
      <c r="H123" s="91" t="s">
        <v>176</v>
      </c>
      <c r="I123" s="89"/>
      <c r="J123" s="91" t="s">
        <v>10900</v>
      </c>
      <c r="K123" s="91"/>
      <c r="L123" s="91" t="s">
        <v>169</v>
      </c>
      <c r="M123" s="92">
        <v>1</v>
      </c>
      <c r="N123" s="101">
        <v>5</v>
      </c>
      <c r="O123" s="103" t="s">
        <v>177</v>
      </c>
      <c r="P123" s="318"/>
      <c r="Q123" s="411"/>
    </row>
    <row r="124" spans="1:17" ht="30">
      <c r="A124" s="89" t="str">
        <f t="shared" si="0"/>
        <v>TermlyReasonU_Summer6th_ab[yy]</v>
      </c>
      <c r="B124" s="89" t="s">
        <v>10920</v>
      </c>
      <c r="C124" s="89" t="s">
        <v>117</v>
      </c>
      <c r="D124" s="89" t="s">
        <v>10573</v>
      </c>
      <c r="E124" s="89"/>
      <c r="F124" s="308" t="s">
        <v>377</v>
      </c>
      <c r="G124" s="91" t="s">
        <v>10921</v>
      </c>
      <c r="H124" s="91" t="s">
        <v>176</v>
      </c>
      <c r="I124" s="89"/>
      <c r="J124" s="91" t="s">
        <v>10900</v>
      </c>
      <c r="K124" s="91"/>
      <c r="L124" s="91" t="s">
        <v>169</v>
      </c>
      <c r="M124" s="92">
        <v>1</v>
      </c>
      <c r="N124" s="101">
        <v>5</v>
      </c>
      <c r="O124" s="103" t="s">
        <v>177</v>
      </c>
      <c r="P124" s="318"/>
      <c r="Q124" s="411"/>
    </row>
    <row r="125" spans="1:17" ht="10.5">
      <c r="A125" s="89" t="s">
        <v>10922</v>
      </c>
      <c r="B125" s="89" t="s">
        <v>10923</v>
      </c>
      <c r="C125" s="89"/>
      <c r="D125" s="89" t="s">
        <v>10573</v>
      </c>
      <c r="E125" s="89"/>
      <c r="F125" s="308" t="s">
        <v>578</v>
      </c>
      <c r="G125" s="91" t="s">
        <v>10738</v>
      </c>
      <c r="H125" s="91"/>
      <c r="I125" s="91"/>
      <c r="J125" s="91" t="s">
        <v>120</v>
      </c>
      <c r="K125" s="91"/>
      <c r="L125" s="91"/>
      <c r="M125" s="92">
        <v>1</v>
      </c>
      <c r="N125" s="101">
        <v>5</v>
      </c>
      <c r="O125" s="103" t="s">
        <v>177</v>
      </c>
      <c r="P125" s="318"/>
      <c r="Q125" s="411"/>
    </row>
    <row r="126" spans="1:17" ht="20">
      <c r="A126" s="89" t="s">
        <v>10924</v>
      </c>
      <c r="B126" s="89" t="s">
        <v>10925</v>
      </c>
      <c r="C126" s="89"/>
      <c r="D126" s="89" t="s">
        <v>10573</v>
      </c>
      <c r="E126" s="89"/>
      <c r="F126" s="308" t="s">
        <v>578</v>
      </c>
      <c r="G126" s="91" t="s">
        <v>10749</v>
      </c>
      <c r="H126" s="91"/>
      <c r="I126" s="91"/>
      <c r="J126" s="91" t="s">
        <v>120</v>
      </c>
      <c r="K126" s="91"/>
      <c r="L126" s="91"/>
      <c r="M126" s="92">
        <v>1</v>
      </c>
      <c r="N126" s="101">
        <v>5</v>
      </c>
      <c r="O126" s="103" t="s">
        <v>177</v>
      </c>
      <c r="P126" s="318"/>
      <c r="Q126" s="411"/>
    </row>
    <row r="127" spans="1:17" ht="30">
      <c r="A127" s="89" t="str">
        <f t="shared" si="0"/>
        <v>TermlyReasonO_Summer6th_ab[yy]</v>
      </c>
      <c r="B127" s="89" t="s">
        <v>10926</v>
      </c>
      <c r="C127" s="89" t="s">
        <v>117</v>
      </c>
      <c r="D127" s="89" t="s">
        <v>10573</v>
      </c>
      <c r="E127" s="89"/>
      <c r="F127" s="308" t="s">
        <v>377</v>
      </c>
      <c r="G127" s="91" t="s">
        <v>10927</v>
      </c>
      <c r="H127" s="91" t="s">
        <v>176</v>
      </c>
      <c r="I127" s="89"/>
      <c r="J127" s="91" t="s">
        <v>10900</v>
      </c>
      <c r="K127" s="91"/>
      <c r="L127" s="91" t="s">
        <v>169</v>
      </c>
      <c r="M127" s="92">
        <v>1</v>
      </c>
      <c r="N127" s="101">
        <v>5</v>
      </c>
      <c r="O127" s="103" t="s">
        <v>177</v>
      </c>
      <c r="P127" s="318"/>
      <c r="Q127" s="411"/>
    </row>
    <row r="128" spans="1:17" ht="30">
      <c r="A128" s="89" t="str">
        <f t="shared" si="0"/>
        <v>TermlyReasonN_Summer6th_ab[yy]</v>
      </c>
      <c r="B128" s="89" t="s">
        <v>10928</v>
      </c>
      <c r="C128" s="89" t="s">
        <v>117</v>
      </c>
      <c r="D128" s="89" t="s">
        <v>10573</v>
      </c>
      <c r="E128" s="89"/>
      <c r="F128" s="523" t="s">
        <v>377</v>
      </c>
      <c r="G128" s="91" t="s">
        <v>10929</v>
      </c>
      <c r="H128" s="91" t="s">
        <v>176</v>
      </c>
      <c r="I128" s="89"/>
      <c r="J128" s="91" t="s">
        <v>10900</v>
      </c>
      <c r="K128" s="91"/>
      <c r="L128" s="91" t="s">
        <v>169</v>
      </c>
      <c r="M128" s="92">
        <v>1</v>
      </c>
      <c r="N128" s="101">
        <v>5</v>
      </c>
      <c r="O128" s="103" t="s">
        <v>177</v>
      </c>
      <c r="P128" s="318"/>
      <c r="Q128" s="411"/>
    </row>
    <row r="129" spans="1:17" ht="30">
      <c r="A129" s="89" t="s">
        <v>10930</v>
      </c>
      <c r="B129" s="89" t="s">
        <v>10931</v>
      </c>
      <c r="C129" s="89" t="s">
        <v>10932</v>
      </c>
      <c r="D129" s="89" t="s">
        <v>10573</v>
      </c>
      <c r="E129" s="260"/>
      <c r="F129" s="524" t="s">
        <v>10933</v>
      </c>
      <c r="G129" s="285" t="s">
        <v>10934</v>
      </c>
      <c r="H129" s="91" t="s">
        <v>176</v>
      </c>
      <c r="I129" s="89"/>
      <c r="J129" s="91" t="s">
        <v>124</v>
      </c>
      <c r="K129" s="91"/>
      <c r="L129" s="91" t="s">
        <v>169</v>
      </c>
      <c r="M129" s="92">
        <v>1</v>
      </c>
      <c r="N129" s="101">
        <v>5</v>
      </c>
      <c r="O129" s="103" t="s">
        <v>170</v>
      </c>
      <c r="P129" s="318"/>
      <c r="Q129" s="411"/>
    </row>
    <row r="130" spans="1:17" ht="20">
      <c r="A130" s="89" t="s">
        <v>10935</v>
      </c>
      <c r="B130" s="89" t="s">
        <v>10936</v>
      </c>
      <c r="C130" s="89" t="s">
        <v>10937</v>
      </c>
      <c r="D130" s="89" t="s">
        <v>10573</v>
      </c>
      <c r="E130" s="260"/>
      <c r="F130" s="524" t="s">
        <v>10933</v>
      </c>
      <c r="G130" s="285" t="s">
        <v>10938</v>
      </c>
      <c r="H130" s="91" t="s">
        <v>176</v>
      </c>
      <c r="I130" s="89"/>
      <c r="J130" s="91" t="s">
        <v>124</v>
      </c>
      <c r="K130" s="91"/>
      <c r="L130" s="91" t="s">
        <v>169</v>
      </c>
      <c r="M130" s="92">
        <v>1</v>
      </c>
      <c r="N130" s="101">
        <v>5</v>
      </c>
      <c r="O130" s="103" t="s">
        <v>200</v>
      </c>
      <c r="P130" s="318"/>
      <c r="Q130" s="411"/>
    </row>
    <row r="131" spans="1:17" ht="20">
      <c r="A131" s="89" t="s">
        <v>10939</v>
      </c>
      <c r="B131" s="89" t="s">
        <v>10940</v>
      </c>
      <c r="C131" s="89" t="s">
        <v>10941</v>
      </c>
      <c r="D131" s="89" t="s">
        <v>10573</v>
      </c>
      <c r="E131" s="260"/>
      <c r="F131" s="524" t="s">
        <v>10933</v>
      </c>
      <c r="G131" s="285" t="s">
        <v>10942</v>
      </c>
      <c r="H131" s="91" t="s">
        <v>176</v>
      </c>
      <c r="I131" s="89"/>
      <c r="J131" s="91" t="s">
        <v>124</v>
      </c>
      <c r="K131" s="91"/>
      <c r="L131" s="91" t="s">
        <v>169</v>
      </c>
      <c r="M131" s="92">
        <v>1</v>
      </c>
      <c r="N131" s="101">
        <v>5</v>
      </c>
      <c r="O131" s="103" t="s">
        <v>170</v>
      </c>
      <c r="P131" s="318"/>
      <c r="Q131" s="411"/>
    </row>
    <row r="132" spans="1:17" ht="20">
      <c r="A132" s="89" t="s">
        <v>10943</v>
      </c>
      <c r="B132" s="89" t="s">
        <v>10944</v>
      </c>
      <c r="C132" s="89" t="s">
        <v>10945</v>
      </c>
      <c r="D132" s="89" t="s">
        <v>10573</v>
      </c>
      <c r="E132" s="260"/>
      <c r="F132" s="524" t="s">
        <v>10933</v>
      </c>
      <c r="G132" s="285" t="s">
        <v>10946</v>
      </c>
      <c r="H132" s="91" t="s">
        <v>176</v>
      </c>
      <c r="I132" s="89"/>
      <c r="J132" s="91" t="s">
        <v>124</v>
      </c>
      <c r="K132" s="91"/>
      <c r="L132" s="91" t="s">
        <v>169</v>
      </c>
      <c r="M132" s="92">
        <v>1</v>
      </c>
      <c r="N132" s="101">
        <v>5</v>
      </c>
      <c r="O132" s="103" t="s">
        <v>177</v>
      </c>
      <c r="P132" s="318"/>
      <c r="Q132" s="411"/>
    </row>
    <row r="133" spans="1:17" ht="20">
      <c r="A133" s="89" t="s">
        <v>10947</v>
      </c>
      <c r="B133" s="89" t="s">
        <v>10948</v>
      </c>
      <c r="C133" s="89" t="s">
        <v>10949</v>
      </c>
      <c r="D133" s="89" t="s">
        <v>10573</v>
      </c>
      <c r="E133" s="260"/>
      <c r="F133" s="524" t="s">
        <v>10933</v>
      </c>
      <c r="G133" s="285" t="s">
        <v>10950</v>
      </c>
      <c r="H133" s="91" t="s">
        <v>176</v>
      </c>
      <c r="I133" s="89"/>
      <c r="J133" s="91" t="s">
        <v>124</v>
      </c>
      <c r="K133" s="91"/>
      <c r="L133" s="91" t="s">
        <v>169</v>
      </c>
      <c r="M133" s="92">
        <v>1</v>
      </c>
      <c r="N133" s="101">
        <v>5</v>
      </c>
      <c r="O133" s="103" t="s">
        <v>200</v>
      </c>
      <c r="P133" s="318"/>
      <c r="Q133" s="411"/>
    </row>
    <row r="134" spans="1:17" ht="20">
      <c r="A134" s="89" t="s">
        <v>10951</v>
      </c>
      <c r="B134" s="89" t="s">
        <v>10952</v>
      </c>
      <c r="C134" s="89" t="s">
        <v>10953</v>
      </c>
      <c r="D134" s="89" t="s">
        <v>10573</v>
      </c>
      <c r="E134" s="260"/>
      <c r="F134" s="524" t="s">
        <v>10933</v>
      </c>
      <c r="G134" s="285" t="s">
        <v>10954</v>
      </c>
      <c r="H134" s="91" t="s">
        <v>176</v>
      </c>
      <c r="I134" s="89"/>
      <c r="J134" s="91" t="s">
        <v>124</v>
      </c>
      <c r="K134" s="91"/>
      <c r="L134" s="91" t="s">
        <v>169</v>
      </c>
      <c r="M134" s="92">
        <v>1</v>
      </c>
      <c r="N134" s="101">
        <v>5</v>
      </c>
      <c r="O134" s="103" t="s">
        <v>177</v>
      </c>
      <c r="P134" s="318"/>
      <c r="Q134" s="411"/>
    </row>
    <row r="135" spans="1:17" ht="20">
      <c r="A135" s="89" t="s">
        <v>10955</v>
      </c>
      <c r="B135" s="89" t="s">
        <v>10956</v>
      </c>
      <c r="C135" s="89" t="s">
        <v>10957</v>
      </c>
      <c r="D135" s="89" t="s">
        <v>10573</v>
      </c>
      <c r="E135" s="89"/>
      <c r="F135" s="521" t="s">
        <v>10711</v>
      </c>
      <c r="G135" s="91" t="s">
        <v>10958</v>
      </c>
      <c r="H135" s="91" t="s">
        <v>176</v>
      </c>
      <c r="I135" s="89"/>
      <c r="J135" s="91" t="s">
        <v>124</v>
      </c>
      <c r="K135" s="91"/>
      <c r="L135" s="91" t="s">
        <v>169</v>
      </c>
      <c r="M135" s="92">
        <v>1</v>
      </c>
      <c r="N135" s="101">
        <v>5</v>
      </c>
      <c r="O135" s="103" t="s">
        <v>177</v>
      </c>
      <c r="P135" s="318"/>
      <c r="Q135" s="411"/>
    </row>
    <row r="136" spans="1:17" ht="30">
      <c r="A136" s="89" t="s">
        <v>10959</v>
      </c>
      <c r="B136" s="89" t="s">
        <v>10960</v>
      </c>
      <c r="C136" s="89" t="s">
        <v>10961</v>
      </c>
      <c r="D136" s="89" t="s">
        <v>10573</v>
      </c>
      <c r="E136" s="89"/>
      <c r="F136" s="308" t="s">
        <v>1912</v>
      </c>
      <c r="G136" s="91" t="s">
        <v>10962</v>
      </c>
      <c r="H136" s="91" t="s">
        <v>176</v>
      </c>
      <c r="I136" s="89"/>
      <c r="J136" s="91" t="s">
        <v>124</v>
      </c>
      <c r="K136" s="91"/>
      <c r="L136" s="91" t="s">
        <v>169</v>
      </c>
      <c r="M136" s="92">
        <v>1</v>
      </c>
      <c r="N136" s="101">
        <v>5</v>
      </c>
      <c r="O136" s="103" t="s">
        <v>170</v>
      </c>
      <c r="P136" s="318"/>
      <c r="Q136" s="411"/>
    </row>
    <row r="137" spans="1:17" ht="30">
      <c r="A137" s="89" t="s">
        <v>10963</v>
      </c>
      <c r="B137" s="89" t="s">
        <v>10964</v>
      </c>
      <c r="C137" s="89" t="s">
        <v>10965</v>
      </c>
      <c r="D137" s="89" t="s">
        <v>10573</v>
      </c>
      <c r="E137" s="89"/>
      <c r="F137" s="308" t="s">
        <v>1912</v>
      </c>
      <c r="G137" s="91" t="s">
        <v>10966</v>
      </c>
      <c r="H137" s="91" t="s">
        <v>176</v>
      </c>
      <c r="I137" s="89"/>
      <c r="J137" s="91" t="s">
        <v>124</v>
      </c>
      <c r="K137" s="91"/>
      <c r="L137" s="91" t="s">
        <v>169</v>
      </c>
      <c r="M137" s="92">
        <v>1</v>
      </c>
      <c r="N137" s="101">
        <v>5</v>
      </c>
      <c r="O137" s="103" t="s">
        <v>177</v>
      </c>
      <c r="P137" s="318"/>
      <c r="Q137" s="411"/>
    </row>
    <row r="138" spans="1:17" ht="40">
      <c r="A138" s="89" t="s">
        <v>10967</v>
      </c>
      <c r="B138" s="89" t="s">
        <v>10968</v>
      </c>
      <c r="C138" s="89" t="s">
        <v>10969</v>
      </c>
      <c r="D138" s="89" t="s">
        <v>10573</v>
      </c>
      <c r="E138" s="89"/>
      <c r="F138" s="308" t="s">
        <v>1912</v>
      </c>
      <c r="G138" s="91" t="s">
        <v>10970</v>
      </c>
      <c r="H138" s="91" t="s">
        <v>176</v>
      </c>
      <c r="I138" s="89"/>
      <c r="J138" s="91" t="s">
        <v>124</v>
      </c>
      <c r="K138" s="91"/>
      <c r="L138" s="91" t="s">
        <v>169</v>
      </c>
      <c r="M138" s="92">
        <v>1</v>
      </c>
      <c r="N138" s="101">
        <v>5</v>
      </c>
      <c r="O138" s="103" t="s">
        <v>177</v>
      </c>
      <c r="P138" s="318"/>
      <c r="Q138" s="411"/>
    </row>
    <row r="139" spans="1:17" ht="20">
      <c r="A139" s="89" t="s">
        <v>10971</v>
      </c>
      <c r="B139" s="89" t="s">
        <v>10972</v>
      </c>
      <c r="C139" s="89" t="s">
        <v>10973</v>
      </c>
      <c r="D139" s="89" t="s">
        <v>10573</v>
      </c>
      <c r="E139" s="89"/>
      <c r="F139" s="308" t="s">
        <v>1912</v>
      </c>
      <c r="G139" s="91" t="s">
        <v>10974</v>
      </c>
      <c r="H139" s="91" t="s">
        <v>176</v>
      </c>
      <c r="I139" s="89"/>
      <c r="J139" s="91" t="s">
        <v>124</v>
      </c>
      <c r="K139" s="91"/>
      <c r="L139" s="91" t="s">
        <v>169</v>
      </c>
      <c r="M139" s="92">
        <v>1</v>
      </c>
      <c r="N139" s="101">
        <v>5</v>
      </c>
      <c r="O139" s="103" t="s">
        <v>177</v>
      </c>
      <c r="P139" s="318"/>
      <c r="Q139" s="411"/>
    </row>
    <row r="140" spans="1:17" ht="30">
      <c r="A140" s="89" t="s">
        <v>10975</v>
      </c>
      <c r="B140" s="89" t="s">
        <v>10976</v>
      </c>
      <c r="C140" s="89" t="s">
        <v>10977</v>
      </c>
      <c r="D140" s="89" t="s">
        <v>10573</v>
      </c>
      <c r="E140" s="89"/>
      <c r="F140" s="308" t="s">
        <v>1912</v>
      </c>
      <c r="G140" s="91" t="s">
        <v>10978</v>
      </c>
      <c r="H140" s="91" t="s">
        <v>176</v>
      </c>
      <c r="I140" s="89"/>
      <c r="J140" s="91" t="s">
        <v>124</v>
      </c>
      <c r="K140" s="91"/>
      <c r="L140" s="91" t="s">
        <v>169</v>
      </c>
      <c r="M140" s="92">
        <v>1</v>
      </c>
      <c r="N140" s="101">
        <v>5</v>
      </c>
      <c r="O140" s="103" t="s">
        <v>177</v>
      </c>
      <c r="P140" s="318"/>
      <c r="Q140" s="411"/>
    </row>
    <row r="141" spans="1:17" ht="30">
      <c r="A141" s="89" t="s">
        <v>10979</v>
      </c>
      <c r="B141" s="89" t="s">
        <v>10980</v>
      </c>
      <c r="C141" s="89" t="s">
        <v>10981</v>
      </c>
      <c r="D141" s="89" t="s">
        <v>10573</v>
      </c>
      <c r="E141" s="89"/>
      <c r="F141" s="308" t="s">
        <v>10933</v>
      </c>
      <c r="G141" s="91" t="s">
        <v>10982</v>
      </c>
      <c r="H141" s="91" t="s">
        <v>176</v>
      </c>
      <c r="I141" s="89"/>
      <c r="J141" s="91" t="s">
        <v>124</v>
      </c>
      <c r="K141" s="91"/>
      <c r="L141" s="91" t="s">
        <v>169</v>
      </c>
      <c r="M141" s="92">
        <v>1</v>
      </c>
      <c r="N141" s="101">
        <v>5</v>
      </c>
      <c r="O141" s="103" t="s">
        <v>177</v>
      </c>
      <c r="P141" s="318"/>
      <c r="Q141" s="411"/>
    </row>
    <row r="142" spans="1:17" ht="20">
      <c r="A142" s="89" t="s">
        <v>10983</v>
      </c>
      <c r="B142" s="89" t="s">
        <v>10984</v>
      </c>
      <c r="C142" s="89" t="s">
        <v>10985</v>
      </c>
      <c r="D142" s="89" t="s">
        <v>10573</v>
      </c>
      <c r="E142" s="89"/>
      <c r="F142" s="308" t="s">
        <v>2485</v>
      </c>
      <c r="G142" s="91" t="s">
        <v>10986</v>
      </c>
      <c r="H142" s="91" t="s">
        <v>166</v>
      </c>
      <c r="I142" s="91" t="s">
        <v>228</v>
      </c>
      <c r="J142" s="91" t="s">
        <v>10987</v>
      </c>
      <c r="K142" s="91"/>
      <c r="L142" s="91" t="s">
        <v>169</v>
      </c>
      <c r="M142" s="92">
        <v>2</v>
      </c>
      <c r="N142" s="101">
        <v>4</v>
      </c>
      <c r="O142" s="103" t="s">
        <v>177</v>
      </c>
      <c r="P142" s="318"/>
      <c r="Q142" s="411"/>
    </row>
    <row r="143" spans="1:17" ht="34.5" customHeight="1">
      <c r="A143" s="89" t="s">
        <v>10988</v>
      </c>
      <c r="B143" s="89" t="s">
        <v>10989</v>
      </c>
      <c r="C143" s="89" t="s">
        <v>117</v>
      </c>
      <c r="D143" s="89" t="s">
        <v>10573</v>
      </c>
      <c r="E143" s="89"/>
      <c r="F143" s="308" t="s">
        <v>10990</v>
      </c>
      <c r="G143" s="91" t="s">
        <v>10991</v>
      </c>
      <c r="H143" s="91" t="s">
        <v>166</v>
      </c>
      <c r="I143" s="91"/>
      <c r="J143" s="91" t="s">
        <v>10992</v>
      </c>
      <c r="K143" s="91"/>
      <c r="L143" s="91" t="s">
        <v>169</v>
      </c>
      <c r="M143" s="92">
        <v>2</v>
      </c>
      <c r="N143" s="101">
        <v>4</v>
      </c>
      <c r="O143" s="103" t="s">
        <v>177</v>
      </c>
      <c r="P143" s="318"/>
      <c r="Q143" s="411"/>
    </row>
    <row r="144" spans="1:17" ht="34.5" customHeight="1">
      <c r="A144" s="89" t="s">
        <v>10993</v>
      </c>
      <c r="B144" s="89" t="s">
        <v>10994</v>
      </c>
      <c r="C144" s="89" t="s">
        <v>117</v>
      </c>
      <c r="D144" s="89" t="s">
        <v>10573</v>
      </c>
      <c r="E144" s="89"/>
      <c r="F144" s="308" t="s">
        <v>377</v>
      </c>
      <c r="G144" s="91" t="s">
        <v>10986</v>
      </c>
      <c r="H144" s="257" t="s">
        <v>166</v>
      </c>
      <c r="I144" s="91"/>
      <c r="J144" s="91" t="s">
        <v>10995</v>
      </c>
      <c r="K144" s="91"/>
      <c r="L144" s="91" t="s">
        <v>169</v>
      </c>
      <c r="M144" s="92">
        <v>2</v>
      </c>
      <c r="N144" s="101">
        <v>4</v>
      </c>
      <c r="O144" s="103" t="s">
        <v>177</v>
      </c>
      <c r="P144" s="318"/>
      <c r="Q144" s="411"/>
    </row>
    <row r="145" spans="1:17" ht="34.5" customHeight="1">
      <c r="A145" s="89" t="s">
        <v>10996</v>
      </c>
      <c r="B145" s="89" t="s">
        <v>10997</v>
      </c>
      <c r="C145" s="89" t="s">
        <v>117</v>
      </c>
      <c r="D145" s="89" t="s">
        <v>10573</v>
      </c>
      <c r="E145" s="89"/>
      <c r="F145" s="308" t="s">
        <v>10998</v>
      </c>
      <c r="G145" s="91" t="s">
        <v>10999</v>
      </c>
      <c r="H145" s="91" t="s">
        <v>166</v>
      </c>
      <c r="I145" s="91"/>
      <c r="J145" s="91" t="s">
        <v>11000</v>
      </c>
      <c r="K145" s="91"/>
      <c r="L145" s="91" t="s">
        <v>169</v>
      </c>
      <c r="M145" s="92">
        <v>2</v>
      </c>
      <c r="N145" s="101">
        <v>4</v>
      </c>
      <c r="O145" s="103" t="s">
        <v>177</v>
      </c>
      <c r="P145" s="318"/>
      <c r="Q145" s="411"/>
    </row>
    <row r="146" spans="1:17" ht="34.5" customHeight="1">
      <c r="A146" s="89" t="s">
        <v>11001</v>
      </c>
      <c r="B146" s="89" t="s">
        <v>11002</v>
      </c>
      <c r="C146" s="89" t="s">
        <v>117</v>
      </c>
      <c r="D146" s="89" t="s">
        <v>10573</v>
      </c>
      <c r="E146" s="89"/>
      <c r="F146" s="308" t="s">
        <v>10998</v>
      </c>
      <c r="G146" s="91" t="s">
        <v>11003</v>
      </c>
      <c r="H146" s="91" t="s">
        <v>166</v>
      </c>
      <c r="I146" s="91"/>
      <c r="J146" s="91" t="s">
        <v>11004</v>
      </c>
      <c r="K146" s="91"/>
      <c r="L146" s="91" t="s">
        <v>169</v>
      </c>
      <c r="M146" s="92">
        <v>2</v>
      </c>
      <c r="N146" s="101">
        <v>4</v>
      </c>
      <c r="O146" s="103" t="s">
        <v>177</v>
      </c>
      <c r="P146" s="318"/>
      <c r="Q146" s="411"/>
    </row>
    <row r="147" spans="1:17" ht="34.5" customHeight="1">
      <c r="A147" s="89" t="s">
        <v>11005</v>
      </c>
      <c r="B147" s="89" t="s">
        <v>11006</v>
      </c>
      <c r="C147" s="89" t="s">
        <v>117</v>
      </c>
      <c r="D147" s="89" t="s">
        <v>10573</v>
      </c>
      <c r="E147" s="89"/>
      <c r="F147" s="308" t="s">
        <v>11007</v>
      </c>
      <c r="G147" s="91" t="s">
        <v>11008</v>
      </c>
      <c r="H147" s="91" t="s">
        <v>166</v>
      </c>
      <c r="I147" s="91"/>
      <c r="J147" s="91" t="s">
        <v>11009</v>
      </c>
      <c r="K147" s="91"/>
      <c r="L147" s="91" t="s">
        <v>169</v>
      </c>
      <c r="M147" s="92">
        <v>2</v>
      </c>
      <c r="N147" s="101">
        <v>4</v>
      </c>
      <c r="O147" s="103" t="s">
        <v>177</v>
      </c>
      <c r="P147" s="318"/>
      <c r="Q147" s="411"/>
    </row>
    <row r="148" spans="1:17" ht="34.5" customHeight="1">
      <c r="A148" s="89" t="s">
        <v>11010</v>
      </c>
      <c r="B148" s="89" t="s">
        <v>11011</v>
      </c>
      <c r="C148" s="89" t="s">
        <v>117</v>
      </c>
      <c r="D148" s="89" t="s">
        <v>10573</v>
      </c>
      <c r="E148" s="89"/>
      <c r="F148" s="308" t="s">
        <v>11007</v>
      </c>
      <c r="G148" s="91" t="s">
        <v>11012</v>
      </c>
      <c r="H148" s="91" t="s">
        <v>166</v>
      </c>
      <c r="I148" s="91"/>
      <c r="J148" s="91" t="s">
        <v>11013</v>
      </c>
      <c r="K148" s="91"/>
      <c r="L148" s="91" t="s">
        <v>169</v>
      </c>
      <c r="M148" s="92">
        <v>2</v>
      </c>
      <c r="N148" s="101">
        <v>4</v>
      </c>
      <c r="O148" s="103" t="s">
        <v>177</v>
      </c>
      <c r="P148" s="318"/>
      <c r="Q148" s="411"/>
    </row>
    <row r="149" spans="1:17" ht="230">
      <c r="A149" s="89" t="s">
        <v>11014</v>
      </c>
      <c r="B149" s="89" t="s">
        <v>11015</v>
      </c>
      <c r="C149" s="89"/>
      <c r="D149" s="89" t="s">
        <v>10573</v>
      </c>
      <c r="E149" s="89"/>
      <c r="F149" s="308" t="s">
        <v>4406</v>
      </c>
      <c r="G149" s="91" t="s">
        <v>11016</v>
      </c>
      <c r="H149" s="91"/>
      <c r="I149" s="91" t="s">
        <v>11017</v>
      </c>
      <c r="J149" s="91" t="s">
        <v>10574</v>
      </c>
      <c r="K149" s="91"/>
      <c r="L149" s="91"/>
      <c r="M149" s="92">
        <v>1</v>
      </c>
      <c r="N149" s="101">
        <v>5</v>
      </c>
      <c r="O149" s="103" t="s">
        <v>1873</v>
      </c>
      <c r="P149" s="318" t="s">
        <v>12</v>
      </c>
      <c r="Q149" s="411"/>
    </row>
    <row r="150" spans="1:17" ht="34.5" customHeight="1">
      <c r="A150" s="89" t="s">
        <v>11018</v>
      </c>
      <c r="B150" s="89" t="s">
        <v>11019</v>
      </c>
      <c r="C150" s="89" t="s">
        <v>117</v>
      </c>
      <c r="D150" s="89" t="s">
        <v>10573</v>
      </c>
      <c r="E150" s="89"/>
      <c r="F150" s="308" t="s">
        <v>11020</v>
      </c>
      <c r="G150" s="91" t="s">
        <v>10986</v>
      </c>
      <c r="H150" s="91" t="s">
        <v>166</v>
      </c>
      <c r="I150" s="91"/>
      <c r="J150" s="91" t="s">
        <v>11021</v>
      </c>
      <c r="K150" s="91"/>
      <c r="L150" s="91" t="s">
        <v>169</v>
      </c>
      <c r="M150" s="92">
        <v>2</v>
      </c>
      <c r="N150" s="101">
        <v>4</v>
      </c>
      <c r="O150" s="103" t="s">
        <v>177</v>
      </c>
      <c r="P150" s="318"/>
      <c r="Q150" s="411"/>
    </row>
    <row r="151" spans="1:17" ht="34.5" customHeight="1">
      <c r="A151" s="138" t="s">
        <v>11022</v>
      </c>
      <c r="B151" s="138" t="s">
        <v>11023</v>
      </c>
      <c r="C151" s="89" t="s">
        <v>117</v>
      </c>
      <c r="D151" s="89" t="s">
        <v>10573</v>
      </c>
      <c r="E151" s="89"/>
      <c r="F151" s="308" t="s">
        <v>10998</v>
      </c>
      <c r="G151" s="91" t="s">
        <v>10999</v>
      </c>
      <c r="H151" s="91" t="s">
        <v>166</v>
      </c>
      <c r="I151" s="91"/>
      <c r="J151" s="91" t="s">
        <v>11024</v>
      </c>
      <c r="K151" s="91"/>
      <c r="L151" s="91" t="s">
        <v>169</v>
      </c>
      <c r="M151" s="92">
        <v>2</v>
      </c>
      <c r="N151" s="101">
        <v>4</v>
      </c>
      <c r="O151" s="103" t="s">
        <v>177</v>
      </c>
      <c r="P151" s="318"/>
      <c r="Q151" s="411"/>
    </row>
    <row r="152" spans="1:17" ht="34.5" customHeight="1">
      <c r="A152" s="138" t="s">
        <v>11025</v>
      </c>
      <c r="B152" s="138" t="s">
        <v>11026</v>
      </c>
      <c r="C152" s="89" t="s">
        <v>117</v>
      </c>
      <c r="D152" s="89" t="s">
        <v>10573</v>
      </c>
      <c r="E152" s="89"/>
      <c r="F152" s="308" t="s">
        <v>10998</v>
      </c>
      <c r="G152" s="91" t="s">
        <v>11003</v>
      </c>
      <c r="H152" s="91" t="s">
        <v>166</v>
      </c>
      <c r="I152" s="91"/>
      <c r="J152" s="91" t="s">
        <v>11027</v>
      </c>
      <c r="K152" s="91"/>
      <c r="L152" s="91" t="s">
        <v>169</v>
      </c>
      <c r="M152" s="92">
        <v>2</v>
      </c>
      <c r="N152" s="101">
        <v>4</v>
      </c>
      <c r="O152" s="103" t="s">
        <v>177</v>
      </c>
      <c r="P152" s="318"/>
      <c r="Q152" s="411"/>
    </row>
    <row r="153" spans="1:17" ht="40">
      <c r="A153" s="138" t="s">
        <v>11028</v>
      </c>
      <c r="B153" s="139" t="s">
        <v>11029</v>
      </c>
      <c r="C153" s="89" t="s">
        <v>117</v>
      </c>
      <c r="D153" s="89" t="s">
        <v>10573</v>
      </c>
      <c r="E153" s="89"/>
      <c r="F153" s="308" t="s">
        <v>239</v>
      </c>
      <c r="G153" s="91" t="s">
        <v>11008</v>
      </c>
      <c r="H153" s="91" t="s">
        <v>166</v>
      </c>
      <c r="I153" s="91"/>
      <c r="J153" s="91" t="s">
        <v>11030</v>
      </c>
      <c r="K153" s="91"/>
      <c r="L153" s="91" t="s">
        <v>169</v>
      </c>
      <c r="M153" s="92">
        <v>2</v>
      </c>
      <c r="N153" s="101">
        <v>4</v>
      </c>
      <c r="O153" s="103" t="s">
        <v>177</v>
      </c>
      <c r="P153" s="318"/>
      <c r="Q153" s="411"/>
    </row>
    <row r="154" spans="1:17" ht="34.5" customHeight="1">
      <c r="A154" s="140" t="s">
        <v>11031</v>
      </c>
      <c r="B154" s="141" t="s">
        <v>11032</v>
      </c>
      <c r="C154" s="89" t="s">
        <v>117</v>
      </c>
      <c r="D154" s="89" t="s">
        <v>10573</v>
      </c>
      <c r="E154" s="89"/>
      <c r="F154" s="308" t="s">
        <v>11007</v>
      </c>
      <c r="G154" s="91" t="s">
        <v>11012</v>
      </c>
      <c r="H154" s="91" t="s">
        <v>166</v>
      </c>
      <c r="I154" s="91"/>
      <c r="J154" s="91" t="s">
        <v>11033</v>
      </c>
      <c r="K154" s="91"/>
      <c r="L154" s="91" t="s">
        <v>169</v>
      </c>
      <c r="M154" s="92">
        <v>2</v>
      </c>
      <c r="N154" s="101">
        <v>4</v>
      </c>
      <c r="O154" s="103" t="s">
        <v>177</v>
      </c>
      <c r="P154" s="318"/>
      <c r="Q154" s="411"/>
    </row>
    <row r="155" spans="1:17" ht="20">
      <c r="A155" s="89" t="s">
        <v>11034</v>
      </c>
      <c r="B155" s="89" t="s">
        <v>423</v>
      </c>
      <c r="C155" s="89" t="s">
        <v>11035</v>
      </c>
      <c r="D155" s="89" t="s">
        <v>10573</v>
      </c>
      <c r="E155" s="89"/>
      <c r="F155" s="308" t="s">
        <v>209</v>
      </c>
      <c r="G155" s="91" t="s">
        <v>11036</v>
      </c>
      <c r="H155" s="91" t="s">
        <v>717</v>
      </c>
      <c r="I155" s="91"/>
      <c r="J155" s="91" t="s">
        <v>11037</v>
      </c>
      <c r="K155" s="91"/>
      <c r="L155" s="91" t="s">
        <v>169</v>
      </c>
      <c r="M155" s="92">
        <v>1</v>
      </c>
      <c r="N155" s="101">
        <v>5</v>
      </c>
      <c r="O155" s="103" t="s">
        <v>177</v>
      </c>
      <c r="P155" s="318"/>
      <c r="Q155" s="411"/>
    </row>
    <row r="156" spans="1:17" ht="10.5">
      <c r="A156" s="89" t="s">
        <v>11038</v>
      </c>
      <c r="B156" s="89" t="s">
        <v>431</v>
      </c>
      <c r="C156" s="89" t="s">
        <v>11039</v>
      </c>
      <c r="D156" s="89" t="s">
        <v>10573</v>
      </c>
      <c r="E156" s="89"/>
      <c r="F156" s="308" t="s">
        <v>209</v>
      </c>
      <c r="G156" s="91" t="s">
        <v>11040</v>
      </c>
      <c r="H156" s="91" t="s">
        <v>717</v>
      </c>
      <c r="I156" s="91"/>
      <c r="J156" s="91" t="s">
        <v>11037</v>
      </c>
      <c r="K156" s="91"/>
      <c r="L156" s="91" t="s">
        <v>169</v>
      </c>
      <c r="M156" s="92">
        <v>1</v>
      </c>
      <c r="N156" s="101">
        <v>4</v>
      </c>
      <c r="O156" s="103" t="s">
        <v>177</v>
      </c>
      <c r="P156" s="318" t="s">
        <v>10</v>
      </c>
      <c r="Q156" s="411" t="s">
        <v>13983</v>
      </c>
    </row>
    <row r="157" spans="1:17" ht="10.5">
      <c r="A157" s="89" t="s">
        <v>11041</v>
      </c>
      <c r="B157" s="89" t="s">
        <v>440</v>
      </c>
      <c r="C157" s="89" t="s">
        <v>11042</v>
      </c>
      <c r="D157" s="89" t="s">
        <v>10573</v>
      </c>
      <c r="E157" s="89"/>
      <c r="F157" s="308" t="s">
        <v>2062</v>
      </c>
      <c r="G157" s="91" t="s">
        <v>11043</v>
      </c>
      <c r="H157" s="91" t="s">
        <v>443</v>
      </c>
      <c r="I157" s="91"/>
      <c r="J157" s="91" t="s">
        <v>11037</v>
      </c>
      <c r="K157" s="91"/>
      <c r="L157" s="91" t="s">
        <v>169</v>
      </c>
      <c r="M157" s="92">
        <v>1</v>
      </c>
      <c r="N157" s="101">
        <v>4</v>
      </c>
      <c r="O157" s="103" t="s">
        <v>177</v>
      </c>
      <c r="P157" s="318"/>
      <c r="Q157" s="411"/>
    </row>
    <row r="158" spans="1:17" ht="20">
      <c r="A158" s="89" t="s">
        <v>11044</v>
      </c>
      <c r="B158" s="89" t="s">
        <v>11045</v>
      </c>
      <c r="C158" s="89"/>
      <c r="D158" s="89" t="s">
        <v>10573</v>
      </c>
      <c r="E158" s="89"/>
      <c r="F158" s="308" t="s">
        <v>11046</v>
      </c>
      <c r="G158" s="91" t="s">
        <v>11047</v>
      </c>
      <c r="H158" s="91" t="s">
        <v>717</v>
      </c>
      <c r="I158" s="89"/>
      <c r="J158" s="89" t="s">
        <v>11048</v>
      </c>
      <c r="K158" s="89"/>
      <c r="L158" s="91" t="s">
        <v>169</v>
      </c>
      <c r="M158" s="92">
        <v>1</v>
      </c>
      <c r="N158" s="101">
        <v>4</v>
      </c>
      <c r="O158" s="101" t="s">
        <v>177</v>
      </c>
      <c r="P158" s="318"/>
      <c r="Q158" s="411"/>
    </row>
    <row r="159" spans="1:17" ht="30">
      <c r="A159" s="89" t="s">
        <v>11049</v>
      </c>
      <c r="B159" s="89" t="s">
        <v>11050</v>
      </c>
      <c r="C159" s="89"/>
      <c r="D159" s="89" t="s">
        <v>10573</v>
      </c>
      <c r="E159" s="89"/>
      <c r="F159" s="308" t="s">
        <v>11046</v>
      </c>
      <c r="G159" s="91" t="s">
        <v>11051</v>
      </c>
      <c r="H159" s="91" t="s">
        <v>717</v>
      </c>
      <c r="I159" s="89"/>
      <c r="J159" s="89" t="s">
        <v>11048</v>
      </c>
      <c r="K159" s="89"/>
      <c r="L159" s="91" t="s">
        <v>169</v>
      </c>
      <c r="M159" s="92">
        <v>1</v>
      </c>
      <c r="N159" s="101">
        <v>4</v>
      </c>
      <c r="O159" s="101" t="s">
        <v>177</v>
      </c>
      <c r="P159" s="318"/>
      <c r="Q159" s="411"/>
    </row>
    <row r="160" spans="1:17" ht="20">
      <c r="A160" s="89" t="s">
        <v>11052</v>
      </c>
      <c r="B160" s="89" t="s">
        <v>11053</v>
      </c>
      <c r="C160" s="89"/>
      <c r="D160" s="89" t="s">
        <v>10573</v>
      </c>
      <c r="E160" s="89"/>
      <c r="F160" s="308" t="s">
        <v>11046</v>
      </c>
      <c r="G160" s="91" t="s">
        <v>11054</v>
      </c>
      <c r="H160" s="91" t="s">
        <v>176</v>
      </c>
      <c r="I160" s="89"/>
      <c r="J160" s="89" t="s">
        <v>11048</v>
      </c>
      <c r="K160" s="89"/>
      <c r="L160" s="91" t="s">
        <v>169</v>
      </c>
      <c r="M160" s="92">
        <v>4</v>
      </c>
      <c r="N160" s="101">
        <v>4</v>
      </c>
      <c r="O160" s="101" t="s">
        <v>177</v>
      </c>
      <c r="P160" s="318"/>
      <c r="Q160" s="411"/>
    </row>
    <row r="161" spans="1:17" ht="20">
      <c r="A161" s="89" t="s">
        <v>11055</v>
      </c>
      <c r="B161" s="89" t="s">
        <v>11056</v>
      </c>
      <c r="C161" s="89"/>
      <c r="D161" s="89" t="s">
        <v>10573</v>
      </c>
      <c r="E161" s="89"/>
      <c r="F161" s="308" t="s">
        <v>11046</v>
      </c>
      <c r="G161" s="91" t="s">
        <v>11057</v>
      </c>
      <c r="H161" s="91" t="s">
        <v>717</v>
      </c>
      <c r="I161" s="89"/>
      <c r="J161" s="89" t="s">
        <v>11048</v>
      </c>
      <c r="K161" s="89"/>
      <c r="L161" s="91" t="s">
        <v>169</v>
      </c>
      <c r="M161" s="92">
        <v>4</v>
      </c>
      <c r="N161" s="101">
        <v>4</v>
      </c>
      <c r="O161" s="101" t="s">
        <v>177</v>
      </c>
      <c r="P161" s="318"/>
      <c r="Q161" s="411"/>
    </row>
    <row r="162" spans="1:17" ht="20">
      <c r="A162" s="89" t="s">
        <v>11058</v>
      </c>
      <c r="B162" s="89" t="s">
        <v>11059</v>
      </c>
      <c r="C162" s="89"/>
      <c r="D162" s="89" t="s">
        <v>10573</v>
      </c>
      <c r="E162" s="89"/>
      <c r="F162" s="308" t="s">
        <v>11046</v>
      </c>
      <c r="G162" s="91" t="s">
        <v>11060</v>
      </c>
      <c r="H162" s="91" t="s">
        <v>717</v>
      </c>
      <c r="I162" s="89"/>
      <c r="J162" s="89" t="s">
        <v>11048</v>
      </c>
      <c r="K162" s="89"/>
      <c r="L162" s="91" t="s">
        <v>169</v>
      </c>
      <c r="M162" s="92">
        <v>4</v>
      </c>
      <c r="N162" s="101">
        <v>4</v>
      </c>
      <c r="O162" s="101" t="s">
        <v>177</v>
      </c>
      <c r="P162" s="672"/>
      <c r="Q162" s="411"/>
    </row>
    <row r="163" spans="1:17" ht="20">
      <c r="A163" s="89" t="s">
        <v>11061</v>
      </c>
      <c r="B163" s="89" t="s">
        <v>11062</v>
      </c>
      <c r="C163" s="89"/>
      <c r="D163" s="89" t="s">
        <v>10573</v>
      </c>
      <c r="E163" s="89"/>
      <c r="F163" s="308" t="s">
        <v>11063</v>
      </c>
      <c r="G163" s="91" t="s">
        <v>11064</v>
      </c>
      <c r="H163" s="91" t="s">
        <v>717</v>
      </c>
      <c r="I163" s="89"/>
      <c r="J163" s="240" t="s">
        <v>11048</v>
      </c>
      <c r="K163" s="240"/>
      <c r="L163" s="91" t="s">
        <v>169</v>
      </c>
      <c r="M163" s="92">
        <v>2</v>
      </c>
      <c r="N163" s="101">
        <v>4</v>
      </c>
      <c r="O163" s="101" t="s">
        <v>177</v>
      </c>
      <c r="P163" s="672"/>
      <c r="Q163" s="411"/>
    </row>
    <row r="164" spans="1:17" ht="10.5">
      <c r="A164" s="113"/>
      <c r="B164" s="113"/>
      <c r="C164" s="113"/>
      <c r="D164" s="113"/>
      <c r="E164" s="113"/>
      <c r="F164" s="150"/>
      <c r="G164" s="73"/>
      <c r="H164" s="73"/>
      <c r="I164" s="113"/>
      <c r="J164" s="113"/>
      <c r="K164" s="113"/>
      <c r="L164" s="113"/>
      <c r="M164" s="129"/>
      <c r="P164" s="77"/>
      <c r="Q164" s="77"/>
    </row>
    <row r="165" spans="1:17" ht="13">
      <c r="A165" s="68" t="s">
        <v>10568</v>
      </c>
    </row>
    <row r="166" spans="1:17" ht="13">
      <c r="A166" s="68"/>
    </row>
    <row r="167" spans="1:17" ht="13">
      <c r="A167" s="68" t="s">
        <v>465</v>
      </c>
    </row>
    <row r="168" spans="1:17">
      <c r="A168" s="74" t="s">
        <v>466</v>
      </c>
    </row>
    <row r="169" spans="1:17" ht="10.5">
      <c r="M169" s="75"/>
    </row>
    <row r="170" spans="1:17" ht="21">
      <c r="A170" s="104" t="s">
        <v>11065</v>
      </c>
      <c r="B170" s="107" t="s">
        <v>11066</v>
      </c>
      <c r="C170" s="104" t="s">
        <v>11067</v>
      </c>
      <c r="D170" s="104" t="s">
        <v>146</v>
      </c>
      <c r="E170" s="104" t="s">
        <v>147</v>
      </c>
      <c r="F170" s="111" t="s">
        <v>148</v>
      </c>
      <c r="G170" s="86" t="s">
        <v>18</v>
      </c>
      <c r="H170" s="86" t="s">
        <v>149</v>
      </c>
      <c r="I170" s="104" t="s">
        <v>11068</v>
      </c>
      <c r="J170" s="104" t="s">
        <v>10570</v>
      </c>
      <c r="K170" s="104" t="s">
        <v>152</v>
      </c>
      <c r="L170" s="104" t="s">
        <v>153</v>
      </c>
      <c r="M170" s="87" t="s">
        <v>154</v>
      </c>
      <c r="N170" s="88" t="s">
        <v>632</v>
      </c>
      <c r="O170" s="158" t="s">
        <v>157</v>
      </c>
    </row>
    <row r="171" spans="1:17" ht="30">
      <c r="A171" s="172" t="s">
        <v>11069</v>
      </c>
      <c r="B171" s="172" t="s">
        <v>11070</v>
      </c>
      <c r="C171" s="172" t="s">
        <v>11071</v>
      </c>
      <c r="D171" s="172" t="s">
        <v>10573</v>
      </c>
      <c r="E171" s="172"/>
      <c r="F171" s="203" t="s">
        <v>11072</v>
      </c>
      <c r="G171" s="174" t="s">
        <v>493</v>
      </c>
      <c r="H171" s="257" t="s">
        <v>717</v>
      </c>
      <c r="I171" s="174" t="s">
        <v>11073</v>
      </c>
      <c r="J171" s="174" t="s">
        <v>120</v>
      </c>
      <c r="K171" s="174"/>
      <c r="L171" s="174" t="s">
        <v>169</v>
      </c>
      <c r="M171" s="175">
        <v>4</v>
      </c>
      <c r="N171" s="180">
        <v>5</v>
      </c>
      <c r="O171" s="181" t="s">
        <v>177</v>
      </c>
    </row>
    <row r="172" spans="1:17" ht="50">
      <c r="A172" s="172" t="s">
        <v>11074</v>
      </c>
      <c r="B172" s="172" t="s">
        <v>11075</v>
      </c>
      <c r="C172" s="172" t="s">
        <v>11076</v>
      </c>
      <c r="D172" s="172" t="s">
        <v>10573</v>
      </c>
      <c r="E172" s="172"/>
      <c r="F172" s="203" t="s">
        <v>10588</v>
      </c>
      <c r="G172" s="174" t="s">
        <v>11077</v>
      </c>
      <c r="H172" s="174" t="s">
        <v>166</v>
      </c>
      <c r="I172" s="174" t="s">
        <v>11078</v>
      </c>
      <c r="J172" s="174" t="s">
        <v>120</v>
      </c>
      <c r="K172" s="174"/>
      <c r="L172" s="174" t="s">
        <v>169</v>
      </c>
      <c r="M172" s="175">
        <v>4</v>
      </c>
      <c r="N172" s="180">
        <v>5</v>
      </c>
      <c r="O172" s="180" t="s">
        <v>177</v>
      </c>
    </row>
    <row r="173" spans="1:17" ht="20">
      <c r="A173" s="172" t="s">
        <v>11079</v>
      </c>
      <c r="B173" s="172" t="s">
        <v>11080</v>
      </c>
      <c r="C173" s="172" t="s">
        <v>11081</v>
      </c>
      <c r="D173" s="172" t="s">
        <v>10573</v>
      </c>
      <c r="E173" s="172"/>
      <c r="F173" s="203" t="s">
        <v>305</v>
      </c>
      <c r="G173" s="174" t="s">
        <v>11077</v>
      </c>
      <c r="H173" s="174" t="s">
        <v>166</v>
      </c>
      <c r="I173" s="174" t="s">
        <v>11082</v>
      </c>
      <c r="J173" s="174" t="s">
        <v>120</v>
      </c>
      <c r="K173" s="174"/>
      <c r="L173" s="174" t="s">
        <v>169</v>
      </c>
      <c r="M173" s="175">
        <v>4</v>
      </c>
      <c r="N173" s="180">
        <v>5</v>
      </c>
      <c r="O173" s="180" t="s">
        <v>177</v>
      </c>
    </row>
    <row r="174" spans="1:17" ht="50">
      <c r="A174" s="172" t="s">
        <v>11083</v>
      </c>
      <c r="B174" s="172" t="s">
        <v>11084</v>
      </c>
      <c r="C174" s="172" t="s">
        <v>11085</v>
      </c>
      <c r="D174" s="172" t="s">
        <v>10573</v>
      </c>
      <c r="E174" s="172"/>
      <c r="F174" s="203" t="s">
        <v>10588</v>
      </c>
      <c r="G174" s="174" t="s">
        <v>11086</v>
      </c>
      <c r="H174" s="174" t="s">
        <v>166</v>
      </c>
      <c r="I174" s="174" t="s">
        <v>11078</v>
      </c>
      <c r="J174" s="172" t="s">
        <v>121</v>
      </c>
      <c r="K174" s="172"/>
      <c r="L174" s="174" t="s">
        <v>169</v>
      </c>
      <c r="M174" s="175">
        <v>4</v>
      </c>
      <c r="N174" s="180">
        <v>5</v>
      </c>
      <c r="O174" s="180" t="s">
        <v>177</v>
      </c>
    </row>
    <row r="175" spans="1:17" ht="20">
      <c r="A175" s="172" t="s">
        <v>11087</v>
      </c>
      <c r="B175" s="172" t="s">
        <v>11088</v>
      </c>
      <c r="C175" s="172" t="s">
        <v>11089</v>
      </c>
      <c r="D175" s="172" t="s">
        <v>10573</v>
      </c>
      <c r="E175" s="172"/>
      <c r="F175" s="203" t="s">
        <v>305</v>
      </c>
      <c r="G175" s="174" t="s">
        <v>11086</v>
      </c>
      <c r="H175" s="174" t="s">
        <v>166</v>
      </c>
      <c r="I175" s="174" t="s">
        <v>11082</v>
      </c>
      <c r="J175" s="174" t="s">
        <v>121</v>
      </c>
      <c r="K175" s="174"/>
      <c r="L175" s="174" t="s">
        <v>169</v>
      </c>
      <c r="M175" s="175">
        <v>4</v>
      </c>
      <c r="N175" s="180">
        <v>5</v>
      </c>
      <c r="O175" s="180" t="s">
        <v>177</v>
      </c>
    </row>
    <row r="176" spans="1:17" ht="50">
      <c r="A176" s="172" t="s">
        <v>11090</v>
      </c>
      <c r="B176" s="172" t="s">
        <v>11091</v>
      </c>
      <c r="C176" s="172" t="s">
        <v>11092</v>
      </c>
      <c r="D176" s="172" t="s">
        <v>10573</v>
      </c>
      <c r="E176" s="172"/>
      <c r="F176" s="203" t="s">
        <v>10588</v>
      </c>
      <c r="G176" s="174" t="s">
        <v>11093</v>
      </c>
      <c r="H176" s="174" t="s">
        <v>166</v>
      </c>
      <c r="I176" s="174" t="s">
        <v>11078</v>
      </c>
      <c r="J176" s="172" t="s">
        <v>124</v>
      </c>
      <c r="K176" s="172"/>
      <c r="L176" s="174" t="s">
        <v>169</v>
      </c>
      <c r="M176" s="175">
        <v>4</v>
      </c>
      <c r="N176" s="180">
        <v>5</v>
      </c>
      <c r="O176" s="180" t="s">
        <v>177</v>
      </c>
    </row>
    <row r="177" spans="1:15" ht="20">
      <c r="A177" s="172" t="s">
        <v>11094</v>
      </c>
      <c r="B177" s="172" t="s">
        <v>11095</v>
      </c>
      <c r="C177" s="172" t="s">
        <v>11096</v>
      </c>
      <c r="D177" s="172" t="s">
        <v>10573</v>
      </c>
      <c r="E177" s="172"/>
      <c r="F177" s="203" t="s">
        <v>305</v>
      </c>
      <c r="G177" s="174" t="s">
        <v>11093</v>
      </c>
      <c r="H177" s="174" t="s">
        <v>166</v>
      </c>
      <c r="I177" s="174" t="s">
        <v>11082</v>
      </c>
      <c r="J177" s="174" t="s">
        <v>124</v>
      </c>
      <c r="K177" s="174"/>
      <c r="L177" s="174" t="s">
        <v>169</v>
      </c>
      <c r="M177" s="175">
        <v>4</v>
      </c>
      <c r="N177" s="180">
        <v>5</v>
      </c>
      <c r="O177" s="180" t="s">
        <v>177</v>
      </c>
    </row>
    <row r="178" spans="1:15" ht="10.5">
      <c r="A178" s="172" t="s">
        <v>11097</v>
      </c>
      <c r="B178" s="172" t="s">
        <v>478</v>
      </c>
      <c r="C178" s="172" t="s">
        <v>11098</v>
      </c>
      <c r="D178" s="172" t="s">
        <v>10573</v>
      </c>
      <c r="E178" s="172"/>
      <c r="F178" s="203" t="s">
        <v>209</v>
      </c>
      <c r="G178" s="174" t="s">
        <v>480</v>
      </c>
      <c r="H178" s="174" t="s">
        <v>176</v>
      </c>
      <c r="I178" s="174"/>
      <c r="J178" s="174" t="s">
        <v>120</v>
      </c>
      <c r="K178" s="174"/>
      <c r="L178" s="174" t="s">
        <v>169</v>
      </c>
      <c r="M178" s="175">
        <v>4</v>
      </c>
      <c r="N178" s="180">
        <v>5</v>
      </c>
      <c r="O178" s="180" t="s">
        <v>177</v>
      </c>
    </row>
    <row r="179" spans="1:15" ht="10.5">
      <c r="A179" s="172" t="s">
        <v>11099</v>
      </c>
      <c r="B179" s="172" t="s">
        <v>468</v>
      </c>
      <c r="C179" s="172" t="s">
        <v>11100</v>
      </c>
      <c r="D179" s="172" t="s">
        <v>10573</v>
      </c>
      <c r="E179" s="172"/>
      <c r="F179" s="185" t="s">
        <v>209</v>
      </c>
      <c r="G179" s="172" t="s">
        <v>471</v>
      </c>
      <c r="H179" s="172" t="s">
        <v>443</v>
      </c>
      <c r="I179" s="172"/>
      <c r="J179" s="174" t="s">
        <v>120</v>
      </c>
      <c r="K179" s="174"/>
      <c r="L179" s="174" t="s">
        <v>169</v>
      </c>
      <c r="M179" s="175">
        <v>4</v>
      </c>
      <c r="N179" s="180">
        <v>3</v>
      </c>
      <c r="O179" s="180" t="s">
        <v>177</v>
      </c>
    </row>
    <row r="180" spans="1:15" ht="270">
      <c r="A180" s="174" t="s">
        <v>11101</v>
      </c>
      <c r="B180" s="172" t="s">
        <v>511</v>
      </c>
      <c r="C180" s="172" t="s">
        <v>11102</v>
      </c>
      <c r="D180" s="172" t="s">
        <v>10573</v>
      </c>
      <c r="E180" s="172"/>
      <c r="F180" s="185" t="s">
        <v>209</v>
      </c>
      <c r="G180" s="174" t="s">
        <v>513</v>
      </c>
      <c r="H180" s="174" t="s">
        <v>717</v>
      </c>
      <c r="I180" s="174" t="s">
        <v>514</v>
      </c>
      <c r="J180" s="174" t="s">
        <v>10574</v>
      </c>
      <c r="K180" s="174"/>
      <c r="L180" s="174" t="s">
        <v>169</v>
      </c>
      <c r="M180" s="175">
        <v>4</v>
      </c>
      <c r="N180" s="180">
        <v>5</v>
      </c>
      <c r="O180" s="180" t="s">
        <v>177</v>
      </c>
    </row>
    <row r="181" spans="1:15" ht="250">
      <c r="A181" s="172" t="s">
        <v>11103</v>
      </c>
      <c r="B181" s="172" t="s">
        <v>516</v>
      </c>
      <c r="C181" s="172" t="s">
        <v>11104</v>
      </c>
      <c r="D181" s="172" t="s">
        <v>10573</v>
      </c>
      <c r="E181" s="172"/>
      <c r="F181" s="203" t="s">
        <v>518</v>
      </c>
      <c r="G181" s="174" t="s">
        <v>11105</v>
      </c>
      <c r="H181" s="174" t="s">
        <v>717</v>
      </c>
      <c r="I181" s="174" t="s">
        <v>520</v>
      </c>
      <c r="J181" s="174" t="s">
        <v>120</v>
      </c>
      <c r="K181" s="174"/>
      <c r="L181" s="174" t="s">
        <v>169</v>
      </c>
      <c r="M181" s="175">
        <v>4</v>
      </c>
      <c r="N181" s="180">
        <v>4</v>
      </c>
      <c r="O181" s="180" t="s">
        <v>177</v>
      </c>
    </row>
    <row r="182" spans="1:15" ht="160">
      <c r="A182" s="172" t="s">
        <v>11106</v>
      </c>
      <c r="B182" s="172" t="s">
        <v>536</v>
      </c>
      <c r="C182" s="172" t="s">
        <v>11107</v>
      </c>
      <c r="D182" s="172" t="s">
        <v>10573</v>
      </c>
      <c r="E182" s="172"/>
      <c r="F182" s="185" t="s">
        <v>209</v>
      </c>
      <c r="G182" s="174" t="s">
        <v>538</v>
      </c>
      <c r="H182" s="174" t="s">
        <v>717</v>
      </c>
      <c r="I182" s="174" t="s">
        <v>695</v>
      </c>
      <c r="J182" s="174" t="s">
        <v>10574</v>
      </c>
      <c r="K182" s="174"/>
      <c r="L182" s="174" t="s">
        <v>169</v>
      </c>
      <c r="M182" s="175">
        <v>4</v>
      </c>
      <c r="N182" s="180">
        <v>5</v>
      </c>
      <c r="O182" s="180" t="s">
        <v>177</v>
      </c>
    </row>
    <row r="183" spans="1:15" ht="120">
      <c r="A183" s="172" t="s">
        <v>11108</v>
      </c>
      <c r="B183" s="172" t="s">
        <v>547</v>
      </c>
      <c r="C183" s="172" t="s">
        <v>11109</v>
      </c>
      <c r="D183" s="172" t="s">
        <v>10573</v>
      </c>
      <c r="E183" s="172"/>
      <c r="F183" s="185" t="s">
        <v>209</v>
      </c>
      <c r="G183" s="174" t="s">
        <v>549</v>
      </c>
      <c r="H183" s="174" t="s">
        <v>717</v>
      </c>
      <c r="I183" s="174" t="s">
        <v>705</v>
      </c>
      <c r="J183" s="174" t="s">
        <v>10574</v>
      </c>
      <c r="K183" s="174"/>
      <c r="L183" s="174" t="s">
        <v>169</v>
      </c>
      <c r="M183" s="175">
        <v>4</v>
      </c>
      <c r="N183" s="180">
        <v>4</v>
      </c>
      <c r="O183" s="180" t="s">
        <v>177</v>
      </c>
    </row>
    <row r="184" spans="1:15" ht="30">
      <c r="A184" s="172" t="s">
        <v>11110</v>
      </c>
      <c r="B184" s="172" t="s">
        <v>11111</v>
      </c>
      <c r="C184" s="172" t="s">
        <v>11112</v>
      </c>
      <c r="D184" s="172" t="s">
        <v>10573</v>
      </c>
      <c r="E184" s="172"/>
      <c r="F184" s="185" t="s">
        <v>331</v>
      </c>
      <c r="G184" s="174" t="s">
        <v>11113</v>
      </c>
      <c r="H184" s="174" t="s">
        <v>166</v>
      </c>
      <c r="I184" s="229" t="s">
        <v>544</v>
      </c>
      <c r="J184" s="174" t="s">
        <v>120</v>
      </c>
      <c r="K184" s="174"/>
      <c r="L184" s="174" t="s">
        <v>169</v>
      </c>
      <c r="M184" s="175">
        <v>4</v>
      </c>
      <c r="N184" s="180">
        <v>5</v>
      </c>
      <c r="O184" s="180" t="s">
        <v>177</v>
      </c>
    </row>
    <row r="185" spans="1:15" ht="30">
      <c r="A185" s="172" t="s">
        <v>11114</v>
      </c>
      <c r="B185" s="172" t="s">
        <v>541</v>
      </c>
      <c r="C185" s="172" t="s">
        <v>11112</v>
      </c>
      <c r="D185" s="172" t="s">
        <v>10573</v>
      </c>
      <c r="E185" s="172"/>
      <c r="F185" s="185" t="s">
        <v>11115</v>
      </c>
      <c r="G185" s="174" t="s">
        <v>11113</v>
      </c>
      <c r="H185" s="174" t="s">
        <v>166</v>
      </c>
      <c r="I185" s="229" t="s">
        <v>544</v>
      </c>
      <c r="J185" s="174" t="s">
        <v>120</v>
      </c>
      <c r="K185" s="174"/>
      <c r="L185" s="174" t="s">
        <v>169</v>
      </c>
      <c r="M185" s="175">
        <v>4</v>
      </c>
      <c r="N185" s="180">
        <v>5</v>
      </c>
      <c r="O185" s="180" t="s">
        <v>177</v>
      </c>
    </row>
    <row r="186" spans="1:15" ht="90">
      <c r="A186" s="172" t="s">
        <v>11116</v>
      </c>
      <c r="B186" s="172" t="s">
        <v>11117</v>
      </c>
      <c r="C186" s="172" t="s">
        <v>11118</v>
      </c>
      <c r="D186" s="172" t="s">
        <v>10573</v>
      </c>
      <c r="E186" s="172"/>
      <c r="F186" s="185" t="s">
        <v>209</v>
      </c>
      <c r="G186" s="174" t="s">
        <v>11119</v>
      </c>
      <c r="H186" s="174" t="s">
        <v>176</v>
      </c>
      <c r="I186" s="174"/>
      <c r="J186" s="174" t="s">
        <v>11120</v>
      </c>
      <c r="K186" s="174"/>
      <c r="L186" s="174" t="s">
        <v>169</v>
      </c>
      <c r="M186" s="175">
        <v>4</v>
      </c>
      <c r="N186" s="180">
        <v>5</v>
      </c>
      <c r="O186" s="180" t="s">
        <v>177</v>
      </c>
    </row>
    <row r="187" spans="1:15" ht="120">
      <c r="A187" s="172" t="s">
        <v>11121</v>
      </c>
      <c r="B187" s="172" t="s">
        <v>11122</v>
      </c>
      <c r="C187" s="172" t="s">
        <v>11123</v>
      </c>
      <c r="D187" s="172" t="s">
        <v>10573</v>
      </c>
      <c r="E187" s="172"/>
      <c r="F187" s="185" t="s">
        <v>209</v>
      </c>
      <c r="G187" s="174" t="s">
        <v>11124</v>
      </c>
      <c r="H187" s="174" t="s">
        <v>717</v>
      </c>
      <c r="I187" s="172"/>
      <c r="J187" s="174" t="s">
        <v>11125</v>
      </c>
      <c r="K187" s="174"/>
      <c r="L187" s="174" t="s">
        <v>169</v>
      </c>
      <c r="M187" s="175">
        <v>4</v>
      </c>
      <c r="N187" s="180">
        <v>5</v>
      </c>
      <c r="O187" s="180" t="s">
        <v>177</v>
      </c>
    </row>
    <row r="188" spans="1:15" ht="110">
      <c r="A188" s="172" t="s">
        <v>11126</v>
      </c>
      <c r="B188" s="172" t="s">
        <v>11127</v>
      </c>
      <c r="C188" s="172" t="s">
        <v>11128</v>
      </c>
      <c r="D188" s="172" t="s">
        <v>10573</v>
      </c>
      <c r="E188" s="172"/>
      <c r="F188" s="185" t="s">
        <v>252</v>
      </c>
      <c r="G188" s="174" t="s">
        <v>11129</v>
      </c>
      <c r="H188" s="174" t="s">
        <v>717</v>
      </c>
      <c r="I188" s="174" t="s">
        <v>11130</v>
      </c>
      <c r="J188" s="174" t="s">
        <v>11131</v>
      </c>
      <c r="K188" s="174"/>
      <c r="L188" s="174" t="s">
        <v>169</v>
      </c>
      <c r="M188" s="175">
        <v>4</v>
      </c>
      <c r="N188" s="180">
        <v>5</v>
      </c>
      <c r="O188" s="180" t="s">
        <v>177</v>
      </c>
    </row>
    <row r="189" spans="1:15" ht="120">
      <c r="A189" s="172" t="s">
        <v>11132</v>
      </c>
      <c r="B189" s="172" t="s">
        <v>11133</v>
      </c>
      <c r="C189" s="172" t="s">
        <v>11134</v>
      </c>
      <c r="D189" s="172" t="s">
        <v>10573</v>
      </c>
      <c r="E189" s="172"/>
      <c r="F189" s="185" t="s">
        <v>209</v>
      </c>
      <c r="G189" s="174" t="s">
        <v>11135</v>
      </c>
      <c r="H189" s="174" t="s">
        <v>717</v>
      </c>
      <c r="I189" s="172"/>
      <c r="J189" s="174" t="s">
        <v>11136</v>
      </c>
      <c r="K189" s="174"/>
      <c r="L189" s="174" t="s">
        <v>169</v>
      </c>
      <c r="M189" s="175">
        <v>4</v>
      </c>
      <c r="N189" s="180">
        <v>5</v>
      </c>
      <c r="O189" s="180" t="s">
        <v>177</v>
      </c>
    </row>
    <row r="190" spans="1:15" ht="120">
      <c r="A190" s="172" t="s">
        <v>11137</v>
      </c>
      <c r="B190" s="172" t="s">
        <v>11138</v>
      </c>
      <c r="C190" s="172" t="s">
        <v>11139</v>
      </c>
      <c r="D190" s="172" t="s">
        <v>10573</v>
      </c>
      <c r="E190" s="172"/>
      <c r="F190" s="185" t="s">
        <v>252</v>
      </c>
      <c r="G190" s="174" t="s">
        <v>11140</v>
      </c>
      <c r="H190" s="174" t="s">
        <v>717</v>
      </c>
      <c r="I190" s="174" t="s">
        <v>11130</v>
      </c>
      <c r="J190" s="174" t="s">
        <v>11141</v>
      </c>
      <c r="K190" s="174"/>
      <c r="L190" s="174" t="s">
        <v>169</v>
      </c>
      <c r="M190" s="175">
        <v>4</v>
      </c>
      <c r="N190" s="180">
        <v>5</v>
      </c>
      <c r="O190" s="180" t="s">
        <v>177</v>
      </c>
    </row>
    <row r="191" spans="1:15" ht="110">
      <c r="A191" s="172" t="s">
        <v>11142</v>
      </c>
      <c r="B191" s="172" t="s">
        <v>11143</v>
      </c>
      <c r="C191" s="172" t="s">
        <v>11144</v>
      </c>
      <c r="D191" s="172" t="s">
        <v>10573</v>
      </c>
      <c r="E191" s="172"/>
      <c r="F191" s="185" t="s">
        <v>209</v>
      </c>
      <c r="G191" s="174" t="s">
        <v>11145</v>
      </c>
      <c r="H191" s="174" t="s">
        <v>717</v>
      </c>
      <c r="I191" s="172"/>
      <c r="J191" s="174" t="s">
        <v>11146</v>
      </c>
      <c r="K191" s="174"/>
      <c r="L191" s="174" t="s">
        <v>169</v>
      </c>
      <c r="M191" s="175">
        <v>4</v>
      </c>
      <c r="N191" s="180">
        <v>5</v>
      </c>
      <c r="O191" s="180" t="s">
        <v>177</v>
      </c>
    </row>
    <row r="192" spans="1:15" ht="100">
      <c r="A192" s="172" t="s">
        <v>11147</v>
      </c>
      <c r="B192" s="172" t="s">
        <v>11148</v>
      </c>
      <c r="C192" s="172" t="s">
        <v>11149</v>
      </c>
      <c r="D192" s="172" t="s">
        <v>10573</v>
      </c>
      <c r="E192" s="172"/>
      <c r="F192" s="185" t="s">
        <v>209</v>
      </c>
      <c r="G192" s="174" t="s">
        <v>11150</v>
      </c>
      <c r="H192" s="174" t="s">
        <v>717</v>
      </c>
      <c r="I192" s="174"/>
      <c r="J192" s="174" t="s">
        <v>11151</v>
      </c>
      <c r="K192" s="174"/>
      <c r="L192" s="174" t="s">
        <v>169</v>
      </c>
      <c r="M192" s="175">
        <v>4</v>
      </c>
      <c r="N192" s="180">
        <v>5</v>
      </c>
      <c r="O192" s="180" t="s">
        <v>177</v>
      </c>
    </row>
    <row r="193" spans="1:15" ht="130">
      <c r="A193" s="172" t="s">
        <v>11152</v>
      </c>
      <c r="B193" s="172" t="s">
        <v>11153</v>
      </c>
      <c r="C193" s="172" t="s">
        <v>11154</v>
      </c>
      <c r="D193" s="172" t="s">
        <v>10573</v>
      </c>
      <c r="E193" s="172"/>
      <c r="F193" s="185" t="s">
        <v>209</v>
      </c>
      <c r="G193" s="174" t="s">
        <v>11155</v>
      </c>
      <c r="H193" s="174" t="s">
        <v>717</v>
      </c>
      <c r="I193" s="172"/>
      <c r="J193" s="174" t="s">
        <v>11156</v>
      </c>
      <c r="K193" s="174"/>
      <c r="L193" s="174" t="s">
        <v>169</v>
      </c>
      <c r="M193" s="175">
        <v>4</v>
      </c>
      <c r="N193" s="180">
        <v>5</v>
      </c>
      <c r="O193" s="180" t="s">
        <v>177</v>
      </c>
    </row>
    <row r="194" spans="1:15" ht="120">
      <c r="A194" s="172" t="s">
        <v>11157</v>
      </c>
      <c r="B194" s="172" t="s">
        <v>11158</v>
      </c>
      <c r="C194" s="172" t="s">
        <v>11159</v>
      </c>
      <c r="D194" s="172" t="s">
        <v>10573</v>
      </c>
      <c r="E194" s="172"/>
      <c r="F194" s="185" t="s">
        <v>252</v>
      </c>
      <c r="G194" s="174" t="s">
        <v>11160</v>
      </c>
      <c r="H194" s="174" t="s">
        <v>717</v>
      </c>
      <c r="I194" s="174" t="s">
        <v>11130</v>
      </c>
      <c r="J194" s="174" t="s">
        <v>11161</v>
      </c>
      <c r="K194" s="174"/>
      <c r="L194" s="174" t="s">
        <v>169</v>
      </c>
      <c r="M194" s="175">
        <v>4</v>
      </c>
      <c r="N194" s="180">
        <v>5</v>
      </c>
      <c r="O194" s="180" t="s">
        <v>177</v>
      </c>
    </row>
    <row r="195" spans="1:15" ht="130">
      <c r="A195" s="172" t="s">
        <v>11162</v>
      </c>
      <c r="B195" s="172" t="s">
        <v>11163</v>
      </c>
      <c r="C195" s="172" t="s">
        <v>11164</v>
      </c>
      <c r="D195" s="172" t="s">
        <v>10573</v>
      </c>
      <c r="E195" s="172"/>
      <c r="F195" s="185" t="s">
        <v>209</v>
      </c>
      <c r="G195" s="174" t="s">
        <v>11165</v>
      </c>
      <c r="H195" s="174" t="s">
        <v>717</v>
      </c>
      <c r="I195" s="172"/>
      <c r="J195" s="174" t="s">
        <v>11166</v>
      </c>
      <c r="K195" s="174"/>
      <c r="L195" s="174" t="s">
        <v>169</v>
      </c>
      <c r="M195" s="175">
        <v>4</v>
      </c>
      <c r="N195" s="180">
        <v>5</v>
      </c>
      <c r="O195" s="180" t="s">
        <v>177</v>
      </c>
    </row>
    <row r="196" spans="1:15" ht="130">
      <c r="A196" s="172" t="s">
        <v>11167</v>
      </c>
      <c r="B196" s="172" t="s">
        <v>11168</v>
      </c>
      <c r="C196" s="172" t="s">
        <v>11169</v>
      </c>
      <c r="D196" s="172" t="s">
        <v>10573</v>
      </c>
      <c r="E196" s="172"/>
      <c r="F196" s="185" t="s">
        <v>252</v>
      </c>
      <c r="G196" s="174" t="s">
        <v>11170</v>
      </c>
      <c r="H196" s="174" t="s">
        <v>717</v>
      </c>
      <c r="I196" s="174" t="s">
        <v>11130</v>
      </c>
      <c r="J196" s="174" t="s">
        <v>11171</v>
      </c>
      <c r="K196" s="174"/>
      <c r="L196" s="174" t="s">
        <v>169</v>
      </c>
      <c r="M196" s="175">
        <v>4</v>
      </c>
      <c r="N196" s="180">
        <v>5</v>
      </c>
      <c r="O196" s="180" t="s">
        <v>177</v>
      </c>
    </row>
    <row r="197" spans="1:15" ht="120">
      <c r="A197" s="172" t="s">
        <v>11172</v>
      </c>
      <c r="B197" s="172" t="s">
        <v>11173</v>
      </c>
      <c r="C197" s="172" t="s">
        <v>11174</v>
      </c>
      <c r="D197" s="172" t="s">
        <v>10573</v>
      </c>
      <c r="E197" s="172"/>
      <c r="F197" s="185" t="s">
        <v>209</v>
      </c>
      <c r="G197" s="174" t="s">
        <v>11175</v>
      </c>
      <c r="H197" s="174" t="s">
        <v>176</v>
      </c>
      <c r="I197" s="172"/>
      <c r="J197" s="174" t="s">
        <v>11176</v>
      </c>
      <c r="K197" s="174"/>
      <c r="L197" s="174" t="s">
        <v>169</v>
      </c>
      <c r="M197" s="175">
        <v>4</v>
      </c>
      <c r="N197" s="180">
        <v>5</v>
      </c>
      <c r="O197" s="180" t="s">
        <v>177</v>
      </c>
    </row>
    <row r="198" spans="1:15" ht="110">
      <c r="A198" s="172" t="s">
        <v>11177</v>
      </c>
      <c r="B198" s="172" t="s">
        <v>11178</v>
      </c>
      <c r="C198" s="172" t="s">
        <v>11179</v>
      </c>
      <c r="D198" s="172" t="s">
        <v>10573</v>
      </c>
      <c r="E198" s="172"/>
      <c r="F198" s="185" t="s">
        <v>209</v>
      </c>
      <c r="G198" s="174" t="s">
        <v>11180</v>
      </c>
      <c r="H198" s="174" t="s">
        <v>176</v>
      </c>
      <c r="I198" s="174"/>
      <c r="J198" s="174" t="s">
        <v>11181</v>
      </c>
      <c r="K198" s="174"/>
      <c r="L198" s="174" t="s">
        <v>169</v>
      </c>
      <c r="M198" s="175">
        <v>4</v>
      </c>
      <c r="N198" s="180">
        <v>5</v>
      </c>
      <c r="O198" s="180" t="s">
        <v>177</v>
      </c>
    </row>
    <row r="199" spans="1:15" ht="140">
      <c r="A199" s="172" t="s">
        <v>11182</v>
      </c>
      <c r="B199" s="172" t="s">
        <v>11183</v>
      </c>
      <c r="C199" s="172" t="s">
        <v>11184</v>
      </c>
      <c r="D199" s="172" t="s">
        <v>10573</v>
      </c>
      <c r="E199" s="172"/>
      <c r="F199" s="185" t="s">
        <v>209</v>
      </c>
      <c r="G199" s="174" t="s">
        <v>11185</v>
      </c>
      <c r="H199" s="174" t="s">
        <v>176</v>
      </c>
      <c r="I199" s="172"/>
      <c r="J199" s="174" t="s">
        <v>11186</v>
      </c>
      <c r="K199" s="174"/>
      <c r="L199" s="174" t="s">
        <v>169</v>
      </c>
      <c r="M199" s="175">
        <v>4</v>
      </c>
      <c r="N199" s="180">
        <v>5</v>
      </c>
      <c r="O199" s="180" t="s">
        <v>177</v>
      </c>
    </row>
    <row r="200" spans="1:15" ht="130">
      <c r="A200" s="172" t="s">
        <v>11187</v>
      </c>
      <c r="B200" s="172" t="s">
        <v>11188</v>
      </c>
      <c r="C200" s="172" t="s">
        <v>11189</v>
      </c>
      <c r="D200" s="172" t="s">
        <v>10573</v>
      </c>
      <c r="E200" s="172"/>
      <c r="F200" s="185" t="s">
        <v>252</v>
      </c>
      <c r="G200" s="174" t="s">
        <v>11190</v>
      </c>
      <c r="H200" s="174" t="s">
        <v>176</v>
      </c>
      <c r="I200" s="174" t="s">
        <v>11130</v>
      </c>
      <c r="J200" s="174" t="s">
        <v>11191</v>
      </c>
      <c r="K200" s="174"/>
      <c r="L200" s="174" t="s">
        <v>169</v>
      </c>
      <c r="M200" s="175">
        <v>4</v>
      </c>
      <c r="N200" s="180">
        <v>5</v>
      </c>
      <c r="O200" s="180" t="s">
        <v>177</v>
      </c>
    </row>
    <row r="201" spans="1:15" ht="140">
      <c r="A201" s="172" t="s">
        <v>11192</v>
      </c>
      <c r="B201" s="172" t="s">
        <v>11193</v>
      </c>
      <c r="C201" s="172" t="s">
        <v>11194</v>
      </c>
      <c r="D201" s="172" t="s">
        <v>10573</v>
      </c>
      <c r="E201" s="172"/>
      <c r="F201" s="185" t="s">
        <v>209</v>
      </c>
      <c r="G201" s="174" t="s">
        <v>11195</v>
      </c>
      <c r="H201" s="174" t="s">
        <v>176</v>
      </c>
      <c r="I201" s="172"/>
      <c r="J201" s="174" t="s">
        <v>11196</v>
      </c>
      <c r="K201" s="174"/>
      <c r="L201" s="174" t="s">
        <v>169</v>
      </c>
      <c r="M201" s="175">
        <v>4</v>
      </c>
      <c r="N201" s="180">
        <v>5</v>
      </c>
      <c r="O201" s="180" t="s">
        <v>177</v>
      </c>
    </row>
    <row r="202" spans="1:15" ht="140">
      <c r="A202" s="172" t="s">
        <v>11197</v>
      </c>
      <c r="B202" s="172" t="s">
        <v>11198</v>
      </c>
      <c r="C202" s="172" t="s">
        <v>11199</v>
      </c>
      <c r="D202" s="172" t="s">
        <v>10573</v>
      </c>
      <c r="E202" s="172"/>
      <c r="F202" s="185" t="s">
        <v>252</v>
      </c>
      <c r="G202" s="174" t="s">
        <v>11200</v>
      </c>
      <c r="H202" s="174" t="s">
        <v>176</v>
      </c>
      <c r="I202" s="174" t="s">
        <v>11130</v>
      </c>
      <c r="J202" s="174" t="s">
        <v>11201</v>
      </c>
      <c r="K202" s="174"/>
      <c r="L202" s="174" t="s">
        <v>169</v>
      </c>
      <c r="M202" s="175">
        <v>4</v>
      </c>
      <c r="N202" s="180">
        <v>5</v>
      </c>
      <c r="O202" s="180" t="s">
        <v>177</v>
      </c>
    </row>
    <row r="203" spans="1:15" ht="130">
      <c r="A203" s="172" t="s">
        <v>11202</v>
      </c>
      <c r="B203" s="172" t="s">
        <v>11203</v>
      </c>
      <c r="C203" s="172" t="s">
        <v>11204</v>
      </c>
      <c r="D203" s="172" t="s">
        <v>10573</v>
      </c>
      <c r="E203" s="172"/>
      <c r="F203" s="185" t="s">
        <v>209</v>
      </c>
      <c r="G203" s="174" t="s">
        <v>11205</v>
      </c>
      <c r="H203" s="174" t="s">
        <v>176</v>
      </c>
      <c r="I203" s="172"/>
      <c r="J203" s="174" t="s">
        <v>11206</v>
      </c>
      <c r="K203" s="174"/>
      <c r="L203" s="174" t="s">
        <v>169</v>
      </c>
      <c r="M203" s="175">
        <v>4</v>
      </c>
      <c r="N203" s="180">
        <v>5</v>
      </c>
      <c r="O203" s="180" t="s">
        <v>177</v>
      </c>
    </row>
    <row r="204" spans="1:15" ht="90">
      <c r="A204" s="172" t="s">
        <v>11207</v>
      </c>
      <c r="B204" s="172" t="s">
        <v>11208</v>
      </c>
      <c r="C204" s="172" t="s">
        <v>117</v>
      </c>
      <c r="D204" s="172" t="s">
        <v>10573</v>
      </c>
      <c r="E204" s="172"/>
      <c r="F204" s="185" t="s">
        <v>377</v>
      </c>
      <c r="G204" s="174" t="s">
        <v>11209</v>
      </c>
      <c r="H204" s="174" t="s">
        <v>176</v>
      </c>
      <c r="I204" s="172"/>
      <c r="J204" s="174" t="s">
        <v>11210</v>
      </c>
      <c r="K204" s="174"/>
      <c r="L204" s="174" t="s">
        <v>169</v>
      </c>
      <c r="M204" s="175">
        <v>4</v>
      </c>
      <c r="N204" s="180">
        <v>5</v>
      </c>
      <c r="O204" s="180" t="s">
        <v>177</v>
      </c>
    </row>
    <row r="205" spans="1:15" ht="120">
      <c r="A205" s="172" t="s">
        <v>11211</v>
      </c>
      <c r="B205" s="172" t="s">
        <v>11212</v>
      </c>
      <c r="C205" s="172" t="s">
        <v>117</v>
      </c>
      <c r="D205" s="172" t="s">
        <v>10573</v>
      </c>
      <c r="E205" s="172"/>
      <c r="F205" s="185" t="s">
        <v>377</v>
      </c>
      <c r="G205" s="174" t="s">
        <v>11213</v>
      </c>
      <c r="H205" s="174" t="s">
        <v>176</v>
      </c>
      <c r="I205" s="172"/>
      <c r="J205" s="174" t="s">
        <v>11214</v>
      </c>
      <c r="K205" s="174"/>
      <c r="L205" s="174" t="s">
        <v>169</v>
      </c>
      <c r="M205" s="175">
        <v>4</v>
      </c>
      <c r="N205" s="180">
        <v>5</v>
      </c>
      <c r="O205" s="180" t="s">
        <v>177</v>
      </c>
    </row>
    <row r="206" spans="1:15" ht="120">
      <c r="A206" s="172" t="s">
        <v>11215</v>
      </c>
      <c r="B206" s="172" t="s">
        <v>11216</v>
      </c>
      <c r="C206" s="172" t="s">
        <v>117</v>
      </c>
      <c r="D206" s="172" t="s">
        <v>10573</v>
      </c>
      <c r="E206" s="172"/>
      <c r="F206" s="185" t="s">
        <v>377</v>
      </c>
      <c r="G206" s="174" t="s">
        <v>11217</v>
      </c>
      <c r="H206" s="174" t="s">
        <v>717</v>
      </c>
      <c r="I206" s="172"/>
      <c r="J206" s="174" t="s">
        <v>11218</v>
      </c>
      <c r="K206" s="174"/>
      <c r="L206" s="174" t="s">
        <v>169</v>
      </c>
      <c r="M206" s="175">
        <v>4</v>
      </c>
      <c r="N206" s="180">
        <v>5</v>
      </c>
      <c r="O206" s="180" t="s">
        <v>177</v>
      </c>
    </row>
    <row r="207" spans="1:15" ht="120">
      <c r="A207" s="172" t="s">
        <v>11219</v>
      </c>
      <c r="B207" s="172" t="s">
        <v>11220</v>
      </c>
      <c r="C207" s="172" t="s">
        <v>117</v>
      </c>
      <c r="D207" s="172" t="s">
        <v>10573</v>
      </c>
      <c r="E207" s="172"/>
      <c r="F207" s="185" t="s">
        <v>377</v>
      </c>
      <c r="G207" s="174" t="s">
        <v>11221</v>
      </c>
      <c r="H207" s="174" t="s">
        <v>176</v>
      </c>
      <c r="I207" s="172"/>
      <c r="J207" s="174" t="s">
        <v>11222</v>
      </c>
      <c r="K207" s="174"/>
      <c r="L207" s="174" t="s">
        <v>169</v>
      </c>
      <c r="M207" s="175">
        <v>4</v>
      </c>
      <c r="N207" s="180">
        <v>5</v>
      </c>
      <c r="O207" s="180" t="s">
        <v>177</v>
      </c>
    </row>
    <row r="208" spans="1:15" ht="120">
      <c r="A208" s="172" t="s">
        <v>11223</v>
      </c>
      <c r="B208" s="172" t="s">
        <v>11224</v>
      </c>
      <c r="C208" s="172" t="s">
        <v>117</v>
      </c>
      <c r="D208" s="172" t="s">
        <v>10573</v>
      </c>
      <c r="E208" s="172"/>
      <c r="F208" s="185" t="s">
        <v>377</v>
      </c>
      <c r="G208" s="174" t="s">
        <v>11225</v>
      </c>
      <c r="H208" s="174" t="s">
        <v>176</v>
      </c>
      <c r="I208" s="172"/>
      <c r="J208" s="174" t="s">
        <v>11226</v>
      </c>
      <c r="K208" s="174"/>
      <c r="L208" s="174" t="s">
        <v>169</v>
      </c>
      <c r="M208" s="175">
        <v>4</v>
      </c>
      <c r="N208" s="180">
        <v>5</v>
      </c>
      <c r="O208" s="180" t="s">
        <v>177</v>
      </c>
    </row>
    <row r="209" spans="1:15" ht="110">
      <c r="A209" s="172" t="s">
        <v>11227</v>
      </c>
      <c r="B209" s="172" t="s">
        <v>11228</v>
      </c>
      <c r="C209" s="172" t="s">
        <v>117</v>
      </c>
      <c r="D209" s="172" t="s">
        <v>10573</v>
      </c>
      <c r="E209" s="172"/>
      <c r="F209" s="185" t="s">
        <v>377</v>
      </c>
      <c r="G209" s="174" t="s">
        <v>11229</v>
      </c>
      <c r="H209" s="174" t="s">
        <v>176</v>
      </c>
      <c r="I209" s="172"/>
      <c r="J209" s="174" t="s">
        <v>11230</v>
      </c>
      <c r="K209" s="174"/>
      <c r="L209" s="174" t="s">
        <v>169</v>
      </c>
      <c r="M209" s="175">
        <v>4</v>
      </c>
      <c r="N209" s="180">
        <v>5</v>
      </c>
      <c r="O209" s="180" t="s">
        <v>177</v>
      </c>
    </row>
    <row r="210" spans="1:15" ht="70">
      <c r="A210" s="172" t="s">
        <v>11231</v>
      </c>
      <c r="B210" s="172" t="s">
        <v>11232</v>
      </c>
      <c r="C210" s="172" t="s">
        <v>11233</v>
      </c>
      <c r="D210" s="172" t="s">
        <v>10573</v>
      </c>
      <c r="E210" s="172"/>
      <c r="F210" s="203" t="s">
        <v>10651</v>
      </c>
      <c r="G210" s="174" t="s">
        <v>11234</v>
      </c>
      <c r="H210" s="174" t="s">
        <v>176</v>
      </c>
      <c r="I210" s="174"/>
      <c r="J210" s="174" t="s">
        <v>11235</v>
      </c>
      <c r="K210" s="174"/>
      <c r="L210" s="174" t="s">
        <v>169</v>
      </c>
      <c r="M210" s="175">
        <v>4</v>
      </c>
      <c r="N210" s="180">
        <v>5</v>
      </c>
      <c r="O210" s="180" t="s">
        <v>177</v>
      </c>
    </row>
    <row r="211" spans="1:15" ht="90">
      <c r="A211" s="172" t="s">
        <v>11236</v>
      </c>
      <c r="B211" s="172" t="s">
        <v>11237</v>
      </c>
      <c r="C211" s="172" t="s">
        <v>11238</v>
      </c>
      <c r="D211" s="172" t="s">
        <v>10573</v>
      </c>
      <c r="E211" s="172"/>
      <c r="F211" s="203" t="s">
        <v>10651</v>
      </c>
      <c r="G211" s="174" t="s">
        <v>11239</v>
      </c>
      <c r="H211" s="174" t="s">
        <v>176</v>
      </c>
      <c r="I211" s="172"/>
      <c r="J211" s="174" t="s">
        <v>11240</v>
      </c>
      <c r="K211" s="174"/>
      <c r="L211" s="174" t="s">
        <v>169</v>
      </c>
      <c r="M211" s="175">
        <v>4</v>
      </c>
      <c r="N211" s="180">
        <v>5</v>
      </c>
      <c r="O211" s="180" t="s">
        <v>177</v>
      </c>
    </row>
    <row r="212" spans="1:15" ht="90">
      <c r="A212" s="172" t="s">
        <v>11241</v>
      </c>
      <c r="B212" s="172" t="s">
        <v>11242</v>
      </c>
      <c r="C212" s="172" t="s">
        <v>11243</v>
      </c>
      <c r="D212" s="172" t="s">
        <v>10573</v>
      </c>
      <c r="E212" s="172"/>
      <c r="F212" s="185" t="s">
        <v>10933</v>
      </c>
      <c r="G212" s="174" t="s">
        <v>11244</v>
      </c>
      <c r="H212" s="174" t="s">
        <v>717</v>
      </c>
      <c r="I212" s="174" t="s">
        <v>11130</v>
      </c>
      <c r="J212" s="174" t="s">
        <v>11245</v>
      </c>
      <c r="K212" s="174"/>
      <c r="L212" s="174" t="s">
        <v>169</v>
      </c>
      <c r="M212" s="175">
        <v>4</v>
      </c>
      <c r="N212" s="180">
        <v>5</v>
      </c>
      <c r="O212" s="180" t="s">
        <v>177</v>
      </c>
    </row>
    <row r="213" spans="1:15" ht="90">
      <c r="A213" s="172" t="s">
        <v>11246</v>
      </c>
      <c r="B213" s="172" t="s">
        <v>11247</v>
      </c>
      <c r="C213" s="172" t="s">
        <v>11248</v>
      </c>
      <c r="D213" s="172" t="s">
        <v>10573</v>
      </c>
      <c r="E213" s="172"/>
      <c r="F213" s="185" t="s">
        <v>1422</v>
      </c>
      <c r="G213" s="174" t="s">
        <v>11249</v>
      </c>
      <c r="H213" s="174" t="s">
        <v>176</v>
      </c>
      <c r="I213" s="172"/>
      <c r="J213" s="174" t="s">
        <v>11250</v>
      </c>
      <c r="K213" s="174"/>
      <c r="L213" s="174" t="s">
        <v>169</v>
      </c>
      <c r="M213" s="175">
        <v>4</v>
      </c>
      <c r="N213" s="180">
        <v>5</v>
      </c>
      <c r="O213" s="180" t="s">
        <v>177</v>
      </c>
    </row>
    <row r="214" spans="1:15" ht="90">
      <c r="A214" s="172" t="s">
        <v>11251</v>
      </c>
      <c r="B214" s="172" t="s">
        <v>11252</v>
      </c>
      <c r="C214" s="172" t="s">
        <v>11253</v>
      </c>
      <c r="D214" s="172" t="s">
        <v>10573</v>
      </c>
      <c r="E214" s="172"/>
      <c r="F214" s="525" t="s">
        <v>10933</v>
      </c>
      <c r="G214" s="174" t="s">
        <v>11254</v>
      </c>
      <c r="H214" s="174" t="s">
        <v>717</v>
      </c>
      <c r="I214" s="174" t="s">
        <v>11130</v>
      </c>
      <c r="J214" s="174" t="s">
        <v>11255</v>
      </c>
      <c r="K214" s="174"/>
      <c r="L214" s="174" t="s">
        <v>169</v>
      </c>
      <c r="M214" s="175">
        <v>4</v>
      </c>
      <c r="N214" s="180">
        <v>5</v>
      </c>
      <c r="O214" s="180" t="s">
        <v>177</v>
      </c>
    </row>
    <row r="215" spans="1:15" ht="40">
      <c r="A215" s="172" t="s">
        <v>11256</v>
      </c>
      <c r="B215" s="172" t="s">
        <v>11257</v>
      </c>
      <c r="C215" s="172" t="s">
        <v>11258</v>
      </c>
      <c r="D215" s="172" t="s">
        <v>10573</v>
      </c>
      <c r="E215" s="261"/>
      <c r="F215" s="526" t="s">
        <v>10651</v>
      </c>
      <c r="G215" s="512" t="s">
        <v>11259</v>
      </c>
      <c r="H215" s="174" t="s">
        <v>176</v>
      </c>
      <c r="I215" s="172"/>
      <c r="J215" s="174" t="s">
        <v>11260</v>
      </c>
      <c r="K215" s="174"/>
      <c r="L215" s="174" t="s">
        <v>169</v>
      </c>
      <c r="M215" s="175">
        <v>4</v>
      </c>
      <c r="N215" s="180">
        <v>5</v>
      </c>
      <c r="O215" s="180" t="s">
        <v>177</v>
      </c>
    </row>
    <row r="216" spans="1:15" ht="60">
      <c r="A216" s="172" t="s">
        <v>11261</v>
      </c>
      <c r="B216" s="172" t="s">
        <v>11262</v>
      </c>
      <c r="C216" s="172" t="s">
        <v>11263</v>
      </c>
      <c r="D216" s="172" t="s">
        <v>10573</v>
      </c>
      <c r="E216" s="261"/>
      <c r="F216" s="526" t="s">
        <v>273</v>
      </c>
      <c r="G216" s="512" t="s">
        <v>11264</v>
      </c>
      <c r="H216" s="174" t="s">
        <v>176</v>
      </c>
      <c r="I216" s="174" t="s">
        <v>11265</v>
      </c>
      <c r="J216" s="174" t="s">
        <v>11266</v>
      </c>
      <c r="K216" s="174"/>
      <c r="L216" s="174" t="s">
        <v>169</v>
      </c>
      <c r="M216" s="175">
        <v>4</v>
      </c>
      <c r="N216" s="180">
        <v>5</v>
      </c>
      <c r="O216" s="180" t="s">
        <v>177</v>
      </c>
    </row>
    <row r="217" spans="1:15" ht="60">
      <c r="A217" s="172" t="s">
        <v>11267</v>
      </c>
      <c r="B217" s="172" t="s">
        <v>11268</v>
      </c>
      <c r="C217" s="172" t="s">
        <v>11269</v>
      </c>
      <c r="D217" s="172" t="s">
        <v>10573</v>
      </c>
      <c r="E217" s="261"/>
      <c r="F217" s="526" t="s">
        <v>273</v>
      </c>
      <c r="G217" s="512" t="s">
        <v>11270</v>
      </c>
      <c r="H217" s="174" t="s">
        <v>176</v>
      </c>
      <c r="I217" s="172"/>
      <c r="J217" s="174" t="s">
        <v>11271</v>
      </c>
      <c r="K217" s="174"/>
      <c r="L217" s="174" t="s">
        <v>169</v>
      </c>
      <c r="M217" s="175">
        <v>4</v>
      </c>
      <c r="N217" s="180">
        <v>5</v>
      </c>
      <c r="O217" s="180" t="s">
        <v>177</v>
      </c>
    </row>
    <row r="218" spans="1:15" ht="60">
      <c r="A218" s="172" t="s">
        <v>11272</v>
      </c>
      <c r="B218" s="172" t="s">
        <v>11273</v>
      </c>
      <c r="C218" s="172" t="s">
        <v>11274</v>
      </c>
      <c r="D218" s="172" t="s">
        <v>10573</v>
      </c>
      <c r="E218" s="261"/>
      <c r="F218" s="526" t="s">
        <v>273</v>
      </c>
      <c r="G218" s="512" t="s">
        <v>11275</v>
      </c>
      <c r="H218" s="174" t="s">
        <v>176</v>
      </c>
      <c r="I218" s="172"/>
      <c r="J218" s="174" t="s">
        <v>11276</v>
      </c>
      <c r="K218" s="174"/>
      <c r="L218" s="174" t="s">
        <v>169</v>
      </c>
      <c r="M218" s="175">
        <v>4</v>
      </c>
      <c r="N218" s="180">
        <v>5</v>
      </c>
      <c r="O218" s="180" t="s">
        <v>177</v>
      </c>
    </row>
    <row r="219" spans="1:15" ht="60">
      <c r="A219" s="172" t="s">
        <v>11277</v>
      </c>
      <c r="B219" s="172" t="s">
        <v>11278</v>
      </c>
      <c r="C219" s="172" t="s">
        <v>11279</v>
      </c>
      <c r="D219" s="172" t="s">
        <v>10573</v>
      </c>
      <c r="E219" s="261"/>
      <c r="F219" s="526" t="s">
        <v>273</v>
      </c>
      <c r="G219" s="512" t="s">
        <v>11280</v>
      </c>
      <c r="H219" s="174" t="s">
        <v>176</v>
      </c>
      <c r="I219" s="172"/>
      <c r="J219" s="174" t="s">
        <v>11281</v>
      </c>
      <c r="K219" s="174"/>
      <c r="L219" s="174" t="s">
        <v>169</v>
      </c>
      <c r="M219" s="175">
        <v>4</v>
      </c>
      <c r="N219" s="180">
        <v>5</v>
      </c>
      <c r="O219" s="180" t="s">
        <v>177</v>
      </c>
    </row>
    <row r="220" spans="1:15" ht="49.5" customHeight="1">
      <c r="A220" s="172" t="s">
        <v>11282</v>
      </c>
      <c r="B220" s="172" t="s">
        <v>11283</v>
      </c>
      <c r="C220" s="172" t="s">
        <v>117</v>
      </c>
      <c r="D220" s="172" t="s">
        <v>10573</v>
      </c>
      <c r="E220" s="261"/>
      <c r="F220" s="526" t="s">
        <v>377</v>
      </c>
      <c r="G220" s="512" t="s">
        <v>11284</v>
      </c>
      <c r="H220" s="174" t="s">
        <v>176</v>
      </c>
      <c r="I220" s="174"/>
      <c r="J220" s="174" t="s">
        <v>11285</v>
      </c>
      <c r="K220" s="174"/>
      <c r="L220" s="174" t="s">
        <v>169</v>
      </c>
      <c r="M220" s="175">
        <v>4</v>
      </c>
      <c r="N220" s="180">
        <v>5</v>
      </c>
      <c r="O220" s="180" t="s">
        <v>177</v>
      </c>
    </row>
    <row r="221" spans="1:15" ht="46.5" customHeight="1">
      <c r="A221" s="172" t="s">
        <v>11286</v>
      </c>
      <c r="B221" s="172" t="s">
        <v>11287</v>
      </c>
      <c r="C221" s="172" t="s">
        <v>117</v>
      </c>
      <c r="D221" s="172" t="s">
        <v>10573</v>
      </c>
      <c r="E221" s="261"/>
      <c r="F221" s="526" t="s">
        <v>377</v>
      </c>
      <c r="G221" s="512" t="s">
        <v>11288</v>
      </c>
      <c r="H221" s="174" t="s">
        <v>176</v>
      </c>
      <c r="I221" s="174"/>
      <c r="J221" s="174" t="s">
        <v>11289</v>
      </c>
      <c r="K221" s="174"/>
      <c r="L221" s="174" t="s">
        <v>169</v>
      </c>
      <c r="M221" s="175">
        <v>4</v>
      </c>
      <c r="N221" s="180">
        <v>5</v>
      </c>
      <c r="O221" s="180" t="s">
        <v>177</v>
      </c>
    </row>
    <row r="222" spans="1:15" ht="48.75" customHeight="1">
      <c r="A222" s="172" t="s">
        <v>11290</v>
      </c>
      <c r="B222" s="172" t="s">
        <v>11291</v>
      </c>
      <c r="C222" s="172" t="s">
        <v>117</v>
      </c>
      <c r="D222" s="172" t="s">
        <v>10573</v>
      </c>
      <c r="E222" s="261"/>
      <c r="F222" s="526" t="s">
        <v>377</v>
      </c>
      <c r="G222" s="512" t="s">
        <v>11292</v>
      </c>
      <c r="H222" s="174" t="s">
        <v>176</v>
      </c>
      <c r="I222" s="174"/>
      <c r="J222" s="174" t="s">
        <v>11293</v>
      </c>
      <c r="K222" s="174"/>
      <c r="L222" s="174" t="s">
        <v>169</v>
      </c>
      <c r="M222" s="175">
        <v>4</v>
      </c>
      <c r="N222" s="180">
        <v>5</v>
      </c>
      <c r="O222" s="180" t="s">
        <v>177</v>
      </c>
    </row>
    <row r="223" spans="1:15" ht="34.5" customHeight="1">
      <c r="A223" s="172" t="s">
        <v>11294</v>
      </c>
      <c r="B223" s="172" t="s">
        <v>11295</v>
      </c>
      <c r="C223" s="172" t="s">
        <v>117</v>
      </c>
      <c r="D223" s="172" t="s">
        <v>10573</v>
      </c>
      <c r="E223" s="261"/>
      <c r="F223" s="526" t="s">
        <v>377</v>
      </c>
      <c r="G223" s="512" t="s">
        <v>11280</v>
      </c>
      <c r="H223" s="174" t="s">
        <v>176</v>
      </c>
      <c r="I223" s="174"/>
      <c r="J223" s="174" t="s">
        <v>11296</v>
      </c>
      <c r="K223" s="174"/>
      <c r="L223" s="174" t="s">
        <v>169</v>
      </c>
      <c r="M223" s="175">
        <v>4</v>
      </c>
      <c r="N223" s="180">
        <v>5</v>
      </c>
      <c r="O223" s="180" t="s">
        <v>177</v>
      </c>
    </row>
    <row r="224" spans="1:15" ht="70">
      <c r="A224" s="172" t="s">
        <v>11297</v>
      </c>
      <c r="B224" s="172" t="s">
        <v>11298</v>
      </c>
      <c r="C224" s="172" t="s">
        <v>117</v>
      </c>
      <c r="D224" s="172" t="s">
        <v>10573</v>
      </c>
      <c r="E224" s="261"/>
      <c r="F224" s="526" t="s">
        <v>377</v>
      </c>
      <c r="G224" s="512" t="s">
        <v>11284</v>
      </c>
      <c r="H224" s="174" t="s">
        <v>176</v>
      </c>
      <c r="I224" s="174"/>
      <c r="J224" s="174" t="s">
        <v>11299</v>
      </c>
      <c r="K224" s="174"/>
      <c r="L224" s="174" t="s">
        <v>169</v>
      </c>
      <c r="M224" s="175">
        <v>4</v>
      </c>
      <c r="N224" s="180">
        <v>5</v>
      </c>
      <c r="O224" s="180" t="s">
        <v>177</v>
      </c>
    </row>
    <row r="225" spans="1:15" ht="70">
      <c r="A225" s="172" t="s">
        <v>11300</v>
      </c>
      <c r="B225" s="172" t="s">
        <v>11301</v>
      </c>
      <c r="C225" s="172" t="s">
        <v>117</v>
      </c>
      <c r="D225" s="172" t="s">
        <v>10573</v>
      </c>
      <c r="E225" s="261"/>
      <c r="F225" s="526" t="s">
        <v>377</v>
      </c>
      <c r="G225" s="512" t="s">
        <v>11270</v>
      </c>
      <c r="H225" s="174" t="s">
        <v>176</v>
      </c>
      <c r="I225" s="174"/>
      <c r="J225" s="174" t="s">
        <v>11302</v>
      </c>
      <c r="K225" s="174"/>
      <c r="L225" s="174" t="s">
        <v>169</v>
      </c>
      <c r="M225" s="175">
        <v>4</v>
      </c>
      <c r="N225" s="180">
        <v>5</v>
      </c>
      <c r="O225" s="180" t="s">
        <v>177</v>
      </c>
    </row>
    <row r="226" spans="1:15" ht="70">
      <c r="A226" s="172" t="s">
        <v>11303</v>
      </c>
      <c r="B226" s="172" t="s">
        <v>11304</v>
      </c>
      <c r="C226" s="172" t="s">
        <v>117</v>
      </c>
      <c r="D226" s="172" t="s">
        <v>10573</v>
      </c>
      <c r="E226" s="261"/>
      <c r="F226" s="526" t="s">
        <v>377</v>
      </c>
      <c r="G226" s="512" t="s">
        <v>11292</v>
      </c>
      <c r="H226" s="174" t="s">
        <v>176</v>
      </c>
      <c r="I226" s="174"/>
      <c r="J226" s="174" t="s">
        <v>11305</v>
      </c>
      <c r="K226" s="174"/>
      <c r="L226" s="174" t="s">
        <v>169</v>
      </c>
      <c r="M226" s="175">
        <v>4</v>
      </c>
      <c r="N226" s="180">
        <v>5</v>
      </c>
      <c r="O226" s="180" t="s">
        <v>177</v>
      </c>
    </row>
    <row r="227" spans="1:15" ht="59.25" customHeight="1">
      <c r="A227" s="172" t="s">
        <v>11306</v>
      </c>
      <c r="B227" s="172" t="s">
        <v>11307</v>
      </c>
      <c r="C227" s="172" t="s">
        <v>117</v>
      </c>
      <c r="D227" s="172" t="s">
        <v>10573</v>
      </c>
      <c r="E227" s="261"/>
      <c r="F227" s="526" t="s">
        <v>377</v>
      </c>
      <c r="G227" s="512" t="s">
        <v>11280</v>
      </c>
      <c r="H227" s="174" t="s">
        <v>176</v>
      </c>
      <c r="I227" s="174"/>
      <c r="J227" s="174" t="s">
        <v>11308</v>
      </c>
      <c r="K227" s="174"/>
      <c r="L227" s="174" t="s">
        <v>169</v>
      </c>
      <c r="M227" s="175">
        <v>4</v>
      </c>
      <c r="N227" s="180">
        <v>5</v>
      </c>
      <c r="O227" s="180" t="s">
        <v>177</v>
      </c>
    </row>
    <row r="228" spans="1:15" ht="30">
      <c r="A228" s="172" t="s">
        <v>11309</v>
      </c>
      <c r="B228" s="172" t="s">
        <v>11310</v>
      </c>
      <c r="C228" s="172" t="s">
        <v>11311</v>
      </c>
      <c r="D228" s="172" t="s">
        <v>10573</v>
      </c>
      <c r="E228" s="261"/>
      <c r="F228" s="526" t="s">
        <v>209</v>
      </c>
      <c r="G228" s="512" t="s">
        <v>11312</v>
      </c>
      <c r="H228" s="174" t="s">
        <v>166</v>
      </c>
      <c r="I228" s="174" t="s">
        <v>228</v>
      </c>
      <c r="J228" s="174" t="s">
        <v>11313</v>
      </c>
      <c r="K228" s="174"/>
      <c r="L228" s="174" t="s">
        <v>169</v>
      </c>
      <c r="M228" s="175">
        <v>4</v>
      </c>
      <c r="N228" s="180">
        <v>5</v>
      </c>
      <c r="O228" s="180" t="s">
        <v>177</v>
      </c>
    </row>
    <row r="229" spans="1:15" ht="280">
      <c r="A229" s="172" t="s">
        <v>11314</v>
      </c>
      <c r="B229" s="172" t="s">
        <v>11315</v>
      </c>
      <c r="C229" s="172"/>
      <c r="D229" s="172" t="s">
        <v>10573</v>
      </c>
      <c r="E229" s="261"/>
      <c r="F229" s="526" t="s">
        <v>343</v>
      </c>
      <c r="G229" s="512" t="s">
        <v>11316</v>
      </c>
      <c r="H229" s="174" t="s">
        <v>717</v>
      </c>
      <c r="I229" s="174" t="s">
        <v>11317</v>
      </c>
      <c r="J229" s="174"/>
      <c r="K229" s="174"/>
      <c r="L229" s="174" t="s">
        <v>169</v>
      </c>
      <c r="M229" s="175">
        <v>4</v>
      </c>
      <c r="N229" s="180">
        <v>5</v>
      </c>
      <c r="O229" s="180" t="s">
        <v>177</v>
      </c>
    </row>
  </sheetData>
  <autoFilter ref="A7:Q163" xr:uid="{00000000-0009-0000-0000-000010000000}"/>
  <phoneticPr fontId="39" type="noConversion"/>
  <conditionalFormatting sqref="P8:P164">
    <cfRule type="containsText" dxfId="16" priority="3" operator="containsText" text="Yes">
      <formula>NOT(ISERROR(SEARCH("Yes",P8)))</formula>
    </cfRule>
  </conditionalFormatting>
  <dataValidations count="1">
    <dataValidation type="list" allowBlank="1" showInputMessage="1" showErrorMessage="1" sqref="P8:P164" xr:uid="{00000000-0002-0000-1000-000000000000}">
      <formula1>"No,Yes"</formula1>
    </dataValidation>
  </dataValidations>
  <pageMargins left="0.15748031496063003" right="0.15748031496063003" top="0.47244094488189015" bottom="0.47244094488189015" header="0.15748031496063003" footer="0.15748031496063003"/>
  <pageSetup paperSize="9" scale="65" fitToWidth="0" fitToHeight="0" orientation="landscape" r:id="rId1"/>
  <headerFooter alignWithMargins="0">
    <oddHeader>&amp;C&amp;F</oddHeader>
    <oddFooter>&amp;L&amp;A&amp;CPage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39997558519241921"/>
  </sheetPr>
  <dimension ref="A1:O26"/>
  <sheetViews>
    <sheetView showGridLines="0" zoomScale="75" zoomScaleNormal="75" workbookViewId="0">
      <pane xSplit="1" ySplit="5" topLeftCell="B12" activePane="bottomRight" state="frozen"/>
      <selection pane="topRight" activeCell="A101" sqref="A101"/>
      <selection pane="bottomLeft" activeCell="A101" sqref="A101"/>
      <selection pane="bottomRight" activeCell="O14" sqref="O14"/>
    </sheetView>
  </sheetViews>
  <sheetFormatPr defaultColWidth="9" defaultRowHeight="13"/>
  <cols>
    <col min="1" max="1" width="30" style="67" bestFit="1" customWidth="1"/>
    <col min="2" max="2" width="20.81640625" style="67" bestFit="1" customWidth="1"/>
    <col min="3" max="3" width="9" style="67" customWidth="1"/>
    <col min="4" max="5" width="9" style="67" hidden="1" customWidth="1"/>
    <col min="6" max="6" width="15.26953125" style="68" customWidth="1"/>
    <col min="7" max="7" width="38" style="67" customWidth="1"/>
    <col min="8" max="8" width="25" style="67" hidden="1" customWidth="1"/>
    <col min="9" max="9" width="22" style="67" hidden="1" customWidth="1"/>
    <col min="10" max="10" width="15" style="67" hidden="1" customWidth="1"/>
    <col min="11" max="11" width="16.26953125" style="67" customWidth="1"/>
    <col min="12" max="12" width="11.81640625" style="100" customWidth="1"/>
    <col min="13" max="13" width="7.6328125" style="100" bestFit="1" customWidth="1"/>
    <col min="14" max="14" width="14.6328125" style="78" customWidth="1"/>
    <col min="15" max="15" width="19" style="78" customWidth="1"/>
    <col min="16" max="16384" width="9" style="78"/>
  </cols>
  <sheetData>
    <row r="1" spans="1:15">
      <c r="A1" s="68" t="s">
        <v>11318</v>
      </c>
      <c r="E1" s="68"/>
      <c r="F1" s="67"/>
      <c r="K1" s="100"/>
      <c r="M1" s="78"/>
    </row>
    <row r="2" spans="1:15">
      <c r="A2" s="68"/>
      <c r="E2" s="68"/>
      <c r="F2" s="67"/>
      <c r="K2" s="100"/>
      <c r="M2" s="78"/>
    </row>
    <row r="3" spans="1:15">
      <c r="A3" s="171" t="s">
        <v>141</v>
      </c>
      <c r="E3" s="68"/>
      <c r="F3" s="67"/>
      <c r="K3" s="100"/>
      <c r="M3" s="78"/>
    </row>
    <row r="4" spans="1:15">
      <c r="E4" s="68"/>
      <c r="F4" s="67"/>
      <c r="J4" s="157"/>
      <c r="K4" s="100"/>
      <c r="M4" s="78"/>
    </row>
    <row r="5" spans="1:15" ht="21">
      <c r="A5" s="107" t="s">
        <v>143</v>
      </c>
      <c r="B5" s="107" t="s">
        <v>144</v>
      </c>
      <c r="C5" s="107" t="s">
        <v>145</v>
      </c>
      <c r="D5" s="86" t="s">
        <v>146</v>
      </c>
      <c r="E5" s="86" t="s">
        <v>147</v>
      </c>
      <c r="F5" s="109" t="s">
        <v>148</v>
      </c>
      <c r="G5" s="109" t="s">
        <v>18</v>
      </c>
      <c r="H5" s="86" t="s">
        <v>149</v>
      </c>
      <c r="I5" s="86" t="s">
        <v>152</v>
      </c>
      <c r="J5" s="86" t="s">
        <v>153</v>
      </c>
      <c r="K5" s="87" t="s">
        <v>154</v>
      </c>
      <c r="L5" s="88" t="s">
        <v>632</v>
      </c>
      <c r="M5" s="88" t="s">
        <v>157</v>
      </c>
      <c r="N5" s="330" t="s">
        <v>158</v>
      </c>
      <c r="O5" s="419" t="s">
        <v>159</v>
      </c>
    </row>
    <row r="6" spans="1:15" ht="100">
      <c r="A6" s="89" t="s">
        <v>11319</v>
      </c>
      <c r="B6" s="89" t="s">
        <v>161</v>
      </c>
      <c r="C6" s="89" t="s">
        <v>162</v>
      </c>
      <c r="D6" s="89" t="s">
        <v>10573</v>
      </c>
      <c r="E6" s="89"/>
      <c r="F6" s="90" t="s">
        <v>11320</v>
      </c>
      <c r="G6" s="91" t="s">
        <v>165</v>
      </c>
      <c r="H6" s="89" t="s">
        <v>717</v>
      </c>
      <c r="I6" s="89"/>
      <c r="J6" s="89" t="s">
        <v>169</v>
      </c>
      <c r="K6" s="92">
        <v>4</v>
      </c>
      <c r="L6" s="101">
        <v>5</v>
      </c>
      <c r="M6" s="101" t="s">
        <v>170</v>
      </c>
      <c r="N6" s="427"/>
      <c r="O6" s="426"/>
    </row>
    <row r="7" spans="1:15" ht="12.5">
      <c r="A7" s="89" t="s">
        <v>11321</v>
      </c>
      <c r="B7" s="89" t="s">
        <v>185</v>
      </c>
      <c r="C7" s="89" t="s">
        <v>186</v>
      </c>
      <c r="D7" s="89" t="s">
        <v>10573</v>
      </c>
      <c r="E7" s="89"/>
      <c r="F7" s="90" t="s">
        <v>11320</v>
      </c>
      <c r="G7" s="91" t="s">
        <v>187</v>
      </c>
      <c r="H7" s="91" t="s">
        <v>176</v>
      </c>
      <c r="I7" s="91"/>
      <c r="J7" s="89" t="s">
        <v>169</v>
      </c>
      <c r="K7" s="92">
        <v>2</v>
      </c>
      <c r="L7" s="101">
        <v>5</v>
      </c>
      <c r="M7" s="103" t="s">
        <v>177</v>
      </c>
      <c r="N7" s="318"/>
      <c r="O7" s="426"/>
    </row>
    <row r="8" spans="1:15" ht="12.5">
      <c r="A8" s="89" t="s">
        <v>11322</v>
      </c>
      <c r="B8" s="89" t="s">
        <v>189</v>
      </c>
      <c r="C8" s="89" t="s">
        <v>190</v>
      </c>
      <c r="D8" s="89" t="s">
        <v>10573</v>
      </c>
      <c r="E8" s="89"/>
      <c r="F8" s="90" t="s">
        <v>11320</v>
      </c>
      <c r="G8" s="91" t="s">
        <v>191</v>
      </c>
      <c r="H8" s="91" t="s">
        <v>182</v>
      </c>
      <c r="I8" s="91"/>
      <c r="J8" s="89" t="s">
        <v>169</v>
      </c>
      <c r="K8" s="92">
        <v>2</v>
      </c>
      <c r="L8" s="101">
        <v>5</v>
      </c>
      <c r="M8" s="103" t="s">
        <v>177</v>
      </c>
      <c r="N8" s="318"/>
      <c r="O8" s="426"/>
    </row>
    <row r="9" spans="1:15" ht="12.5">
      <c r="A9" s="89" t="s">
        <v>11323</v>
      </c>
      <c r="B9" s="89" t="s">
        <v>194</v>
      </c>
      <c r="C9" s="89" t="s">
        <v>11324</v>
      </c>
      <c r="D9" s="89" t="s">
        <v>10573</v>
      </c>
      <c r="E9" s="89"/>
      <c r="F9" s="90" t="s">
        <v>11320</v>
      </c>
      <c r="G9" s="91" t="s">
        <v>197</v>
      </c>
      <c r="H9" s="91" t="s">
        <v>182</v>
      </c>
      <c r="I9" s="91"/>
      <c r="J9" s="89" t="s">
        <v>169</v>
      </c>
      <c r="K9" s="92">
        <v>1</v>
      </c>
      <c r="L9" s="101">
        <v>4</v>
      </c>
      <c r="M9" s="103" t="s">
        <v>200</v>
      </c>
      <c r="N9" s="318"/>
      <c r="O9" s="426"/>
    </row>
    <row r="10" spans="1:15" ht="12.5">
      <c r="A10" s="89" t="s">
        <v>11325</v>
      </c>
      <c r="B10" s="89" t="s">
        <v>202</v>
      </c>
      <c r="C10" s="89" t="s">
        <v>11326</v>
      </c>
      <c r="D10" s="89" t="s">
        <v>10573</v>
      </c>
      <c r="E10" s="89"/>
      <c r="F10" s="90" t="s">
        <v>11320</v>
      </c>
      <c r="G10" s="91" t="s">
        <v>205</v>
      </c>
      <c r="H10" s="91" t="s">
        <v>182</v>
      </c>
      <c r="I10" s="91"/>
      <c r="J10" s="89" t="s">
        <v>169</v>
      </c>
      <c r="K10" s="92">
        <v>2</v>
      </c>
      <c r="L10" s="101">
        <v>4</v>
      </c>
      <c r="M10" s="103" t="s">
        <v>200</v>
      </c>
      <c r="N10" s="318"/>
      <c r="O10" s="426"/>
    </row>
    <row r="11" spans="1:15" ht="20">
      <c r="A11" s="91" t="s">
        <v>11327</v>
      </c>
      <c r="B11" s="89" t="s">
        <v>218</v>
      </c>
      <c r="C11" s="89" t="s">
        <v>11328</v>
      </c>
      <c r="D11" s="89" t="s">
        <v>10573</v>
      </c>
      <c r="E11" s="89"/>
      <c r="F11" s="90" t="s">
        <v>11320</v>
      </c>
      <c r="G11" s="91" t="s">
        <v>222</v>
      </c>
      <c r="H11" s="91" t="s">
        <v>182</v>
      </c>
      <c r="I11" s="91"/>
      <c r="J11" s="89" t="s">
        <v>169</v>
      </c>
      <c r="K11" s="92">
        <v>1</v>
      </c>
      <c r="L11" s="101">
        <v>5</v>
      </c>
      <c r="M11" s="103" t="s">
        <v>200</v>
      </c>
      <c r="N11" s="318"/>
      <c r="O11" s="426"/>
    </row>
    <row r="12" spans="1:15" ht="20">
      <c r="A12" s="91" t="s">
        <v>11329</v>
      </c>
      <c r="B12" s="89" t="s">
        <v>11330</v>
      </c>
      <c r="C12" s="89" t="s">
        <v>11331</v>
      </c>
      <c r="D12" s="89" t="s">
        <v>10573</v>
      </c>
      <c r="E12" s="89"/>
      <c r="F12" s="90" t="s">
        <v>11320</v>
      </c>
      <c r="G12" s="91" t="s">
        <v>311</v>
      </c>
      <c r="H12" s="91" t="s">
        <v>182</v>
      </c>
      <c r="I12" s="91"/>
      <c r="J12" s="89" t="s">
        <v>169</v>
      </c>
      <c r="K12" s="92">
        <v>2</v>
      </c>
      <c r="L12" s="101">
        <v>5</v>
      </c>
      <c r="M12" s="103" t="s">
        <v>200</v>
      </c>
      <c r="N12" s="318"/>
      <c r="O12" s="426"/>
    </row>
    <row r="13" spans="1:15" ht="60">
      <c r="A13" s="91" t="s">
        <v>11332</v>
      </c>
      <c r="B13" s="89" t="s">
        <v>423</v>
      </c>
      <c r="C13" s="89" t="s">
        <v>424</v>
      </c>
      <c r="D13" s="89" t="s">
        <v>10573</v>
      </c>
      <c r="E13" s="89"/>
      <c r="F13" s="90" t="s">
        <v>11320</v>
      </c>
      <c r="G13" s="91" t="s">
        <v>425</v>
      </c>
      <c r="H13" s="91" t="s">
        <v>182</v>
      </c>
      <c r="I13" s="91"/>
      <c r="J13" s="89" t="s">
        <v>169</v>
      </c>
      <c r="K13" s="92">
        <v>1</v>
      </c>
      <c r="L13" s="101">
        <v>5</v>
      </c>
      <c r="M13" s="103" t="s">
        <v>177</v>
      </c>
      <c r="N13" s="318"/>
      <c r="O13" s="426"/>
    </row>
    <row r="14" spans="1:15" ht="50">
      <c r="A14" s="91" t="s">
        <v>11333</v>
      </c>
      <c r="B14" s="89" t="s">
        <v>431</v>
      </c>
      <c r="C14" s="89" t="s">
        <v>432</v>
      </c>
      <c r="D14" s="89" t="s">
        <v>10573</v>
      </c>
      <c r="E14" s="89"/>
      <c r="F14" s="90" t="s">
        <v>11320</v>
      </c>
      <c r="G14" s="91" t="s">
        <v>433</v>
      </c>
      <c r="H14" s="91" t="s">
        <v>182</v>
      </c>
      <c r="I14" s="91"/>
      <c r="J14" s="89" t="s">
        <v>169</v>
      </c>
      <c r="K14" s="92">
        <v>1</v>
      </c>
      <c r="L14" s="101">
        <v>4</v>
      </c>
      <c r="M14" s="103" t="s">
        <v>177</v>
      </c>
      <c r="N14" s="318" t="s">
        <v>10</v>
      </c>
      <c r="O14" s="426" t="s">
        <v>13984</v>
      </c>
    </row>
    <row r="15" spans="1:15" ht="50">
      <c r="A15" s="91" t="s">
        <v>11334</v>
      </c>
      <c r="B15" s="89" t="s">
        <v>440</v>
      </c>
      <c r="C15" s="89" t="s">
        <v>441</v>
      </c>
      <c r="D15" s="89" t="s">
        <v>10573</v>
      </c>
      <c r="E15" s="89"/>
      <c r="F15" s="90" t="s">
        <v>11320</v>
      </c>
      <c r="G15" s="91" t="s">
        <v>442</v>
      </c>
      <c r="H15" s="91" t="s">
        <v>443</v>
      </c>
      <c r="I15" s="91"/>
      <c r="J15" s="89" t="s">
        <v>169</v>
      </c>
      <c r="K15" s="92">
        <v>1</v>
      </c>
      <c r="L15" s="101">
        <v>4</v>
      </c>
      <c r="M15" s="103" t="s">
        <v>177</v>
      </c>
      <c r="N15" s="318"/>
      <c r="O15" s="426"/>
    </row>
    <row r="16" spans="1:15" ht="12.5">
      <c r="A16" s="73"/>
      <c r="B16" s="113"/>
      <c r="C16" s="113"/>
      <c r="D16" s="113"/>
      <c r="E16" s="113"/>
      <c r="F16" s="170"/>
      <c r="G16" s="73"/>
      <c r="H16" s="73"/>
      <c r="I16" s="73"/>
      <c r="J16" s="73"/>
      <c r="K16" s="129"/>
      <c r="N16" s="77"/>
      <c r="O16" s="77"/>
    </row>
    <row r="17" spans="1:13" ht="12.75" customHeight="1">
      <c r="A17" s="68" t="s">
        <v>11318</v>
      </c>
    </row>
    <row r="18" spans="1:13">
      <c r="A18" s="68"/>
    </row>
    <row r="19" spans="1:13">
      <c r="A19" s="68" t="s">
        <v>465</v>
      </c>
    </row>
    <row r="20" spans="1:13">
      <c r="A20" s="74" t="s">
        <v>466</v>
      </c>
    </row>
    <row r="21" spans="1:13">
      <c r="K21" s="78"/>
    </row>
    <row r="22" spans="1:13" ht="21">
      <c r="A22" s="107" t="s">
        <v>143</v>
      </c>
      <c r="B22" s="107" t="s">
        <v>144</v>
      </c>
      <c r="C22" s="107" t="s">
        <v>145</v>
      </c>
      <c r="D22" s="109" t="s">
        <v>146</v>
      </c>
      <c r="E22" s="86" t="s">
        <v>147</v>
      </c>
      <c r="F22" s="109" t="s">
        <v>148</v>
      </c>
      <c r="G22" s="109" t="s">
        <v>18</v>
      </c>
      <c r="H22" s="86" t="s">
        <v>149</v>
      </c>
      <c r="I22" s="86" t="s">
        <v>152</v>
      </c>
      <c r="J22" s="86" t="s">
        <v>153</v>
      </c>
      <c r="K22" s="87" t="s">
        <v>154</v>
      </c>
      <c r="L22" s="88" t="s">
        <v>632</v>
      </c>
      <c r="M22" s="158" t="s">
        <v>157</v>
      </c>
    </row>
    <row r="23" spans="1:13" ht="30" customHeight="1">
      <c r="A23" s="172" t="s">
        <v>11335</v>
      </c>
      <c r="B23" s="172" t="s">
        <v>482</v>
      </c>
      <c r="C23" s="172" t="s">
        <v>483</v>
      </c>
      <c r="D23" s="172" t="s">
        <v>10573</v>
      </c>
      <c r="E23" s="172"/>
      <c r="F23" s="173" t="s">
        <v>11320</v>
      </c>
      <c r="G23" s="172" t="s">
        <v>484</v>
      </c>
      <c r="H23" s="172" t="s">
        <v>176</v>
      </c>
      <c r="I23" s="172"/>
      <c r="J23" s="172" t="s">
        <v>169</v>
      </c>
      <c r="K23" s="175">
        <v>4</v>
      </c>
      <c r="L23" s="180">
        <v>5</v>
      </c>
      <c r="M23" s="181" t="s">
        <v>177</v>
      </c>
    </row>
    <row r="24" spans="1:13" ht="30" customHeight="1">
      <c r="A24" s="172" t="s">
        <v>11336</v>
      </c>
      <c r="B24" s="172" t="s">
        <v>468</v>
      </c>
      <c r="C24" s="172" t="s">
        <v>469</v>
      </c>
      <c r="D24" s="172" t="s">
        <v>10573</v>
      </c>
      <c r="E24" s="172"/>
      <c r="F24" s="173" t="s">
        <v>11320</v>
      </c>
      <c r="G24" s="174" t="s">
        <v>471</v>
      </c>
      <c r="H24" s="174" t="s">
        <v>443</v>
      </c>
      <c r="I24" s="174"/>
      <c r="J24" s="172" t="s">
        <v>169</v>
      </c>
      <c r="K24" s="175">
        <v>4</v>
      </c>
      <c r="L24" s="180">
        <v>3</v>
      </c>
      <c r="M24" s="180" t="s">
        <v>177</v>
      </c>
    </row>
    <row r="25" spans="1:13" ht="30" customHeight="1">
      <c r="A25" s="172" t="s">
        <v>11337</v>
      </c>
      <c r="B25" s="172" t="s">
        <v>11338</v>
      </c>
      <c r="C25" s="172" t="s">
        <v>11339</v>
      </c>
      <c r="D25" s="172" t="s">
        <v>10573</v>
      </c>
      <c r="E25" s="172"/>
      <c r="F25" s="173" t="s">
        <v>11320</v>
      </c>
      <c r="G25" s="172" t="s">
        <v>11340</v>
      </c>
      <c r="H25" s="172" t="s">
        <v>176</v>
      </c>
      <c r="I25" s="172"/>
      <c r="J25" s="172" t="s">
        <v>169</v>
      </c>
      <c r="K25" s="175">
        <v>4</v>
      </c>
      <c r="L25" s="180">
        <v>4</v>
      </c>
      <c r="M25" s="180" t="s">
        <v>177</v>
      </c>
    </row>
    <row r="26" spans="1:13" ht="30" customHeight="1">
      <c r="A26" s="172" t="s">
        <v>11341</v>
      </c>
      <c r="B26" s="172" t="s">
        <v>11342</v>
      </c>
      <c r="C26" s="172" t="s">
        <v>11343</v>
      </c>
      <c r="D26" s="172" t="s">
        <v>10573</v>
      </c>
      <c r="E26" s="172"/>
      <c r="F26" s="173" t="s">
        <v>4191</v>
      </c>
      <c r="G26" s="172" t="s">
        <v>11344</v>
      </c>
      <c r="H26" s="252" t="s">
        <v>717</v>
      </c>
      <c r="I26" s="172"/>
      <c r="J26" s="172" t="s">
        <v>169</v>
      </c>
      <c r="K26" s="175">
        <v>4</v>
      </c>
      <c r="L26" s="180">
        <v>5</v>
      </c>
      <c r="M26" s="180" t="s">
        <v>177</v>
      </c>
    </row>
  </sheetData>
  <autoFilter ref="A5:O15" xr:uid="{00000000-0009-0000-0000-000011000000}"/>
  <conditionalFormatting sqref="N6:N16">
    <cfRule type="containsText" dxfId="15" priority="3" operator="containsText" text="Yes">
      <formula>NOT(ISERROR(SEARCH("Yes",N6)))</formula>
    </cfRule>
  </conditionalFormatting>
  <dataValidations count="1">
    <dataValidation type="list" allowBlank="1" showInputMessage="1" showErrorMessage="1" sqref="N6:N16" xr:uid="{00000000-0002-0000-1100-000000000000}">
      <formula1>"No,Yes"</formula1>
    </dataValidation>
  </dataValidations>
  <pageMargins left="0.17" right="0.17" top="0.28000000000000003" bottom="0.29000000000000004" header="0.17" footer="0.17"/>
  <pageSetup paperSize="9" fitToWidth="0" fitToHeight="0" orientation="landscape" r:id="rId1"/>
  <headerFooter alignWithMargins="0">
    <oddHeader>&amp;C&amp;F</oddHeader>
    <oddFooter>&amp;L&amp;A&amp;CPage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39997558519241921"/>
  </sheetPr>
  <dimension ref="A1:R96"/>
  <sheetViews>
    <sheetView showGridLines="0" zoomScale="75" zoomScaleNormal="75" workbookViewId="0">
      <pane xSplit="1" ySplit="7" topLeftCell="C53" activePane="bottomRight" state="frozen"/>
      <selection pane="topRight" activeCell="A101" sqref="A101"/>
      <selection pane="bottomLeft" activeCell="A101" sqref="A101"/>
      <selection pane="bottomRight" activeCell="R53" sqref="R53"/>
    </sheetView>
  </sheetViews>
  <sheetFormatPr defaultColWidth="9" defaultRowHeight="12.5"/>
  <cols>
    <col min="1" max="1" width="35" style="82" bestFit="1" customWidth="1"/>
    <col min="2" max="2" width="25.6328125" style="82" customWidth="1"/>
    <col min="3" max="3" width="9.81640625" style="82" bestFit="1" customWidth="1"/>
    <col min="4" max="5" width="9.81640625" style="82" hidden="1" customWidth="1"/>
    <col min="6" max="6" width="23.26953125" style="114" bestFit="1" customWidth="1"/>
    <col min="7" max="7" width="42" style="84" customWidth="1"/>
    <col min="8" max="8" width="17.26953125" style="84" hidden="1" customWidth="1"/>
    <col min="9" max="9" width="27.26953125" style="82" customWidth="1"/>
    <col min="10" max="10" width="9.81640625" style="82" customWidth="1"/>
    <col min="11" max="12" width="9.81640625" style="82" hidden="1" customWidth="1"/>
    <col min="13" max="13" width="6.6328125" style="67" customWidth="1"/>
    <col min="14" max="14" width="7" style="100" customWidth="1"/>
    <col min="15" max="15" width="7.6328125" style="100" customWidth="1"/>
    <col min="16" max="16" width="18.6328125" style="75" customWidth="1"/>
    <col min="17" max="17" width="20" style="75" hidden="1" customWidth="1"/>
    <col min="18" max="18" width="18" style="75" customWidth="1"/>
    <col min="19" max="16384" width="9" style="75"/>
  </cols>
  <sheetData>
    <row r="1" spans="1:18" ht="13">
      <c r="A1" s="68" t="s">
        <v>11345</v>
      </c>
      <c r="B1" s="248" t="s">
        <v>11346</v>
      </c>
      <c r="H1" s="82"/>
      <c r="L1" s="67"/>
      <c r="M1" s="100"/>
      <c r="O1" s="75"/>
    </row>
    <row r="2" spans="1:18" ht="13">
      <c r="A2" s="68"/>
      <c r="B2" s="248" t="s">
        <v>11347</v>
      </c>
      <c r="H2" s="82"/>
      <c r="L2" s="67"/>
      <c r="M2" s="100"/>
      <c r="O2" s="75"/>
    </row>
    <row r="3" spans="1:18" ht="13">
      <c r="A3" s="171" t="s">
        <v>141</v>
      </c>
      <c r="B3" s="248" t="s">
        <v>11348</v>
      </c>
      <c r="H3" s="82"/>
      <c r="L3" s="67"/>
      <c r="M3" s="100"/>
      <c r="O3" s="75"/>
    </row>
    <row r="4" spans="1:18" ht="12.75" customHeight="1">
      <c r="B4" s="248" t="s">
        <v>11349</v>
      </c>
      <c r="H4" s="82"/>
      <c r="L4" s="67"/>
      <c r="M4" s="100"/>
      <c r="O4" s="75"/>
    </row>
    <row r="5" spans="1:18" ht="15" customHeight="1">
      <c r="B5" s="248" t="s">
        <v>11350</v>
      </c>
    </row>
    <row r="6" spans="1:18">
      <c r="B6" s="248"/>
    </row>
    <row r="7" spans="1:18" ht="31.5">
      <c r="A7" s="107" t="s">
        <v>11065</v>
      </c>
      <c r="B7" s="104" t="s">
        <v>11066</v>
      </c>
      <c r="C7" s="107" t="s">
        <v>11067</v>
      </c>
      <c r="D7" s="86" t="s">
        <v>146</v>
      </c>
      <c r="E7" s="86" t="s">
        <v>147</v>
      </c>
      <c r="F7" s="528" t="s">
        <v>148</v>
      </c>
      <c r="G7" s="109" t="s">
        <v>18</v>
      </c>
      <c r="H7" s="86" t="s">
        <v>149</v>
      </c>
      <c r="I7" s="109" t="s">
        <v>150</v>
      </c>
      <c r="J7" s="111" t="s">
        <v>11351</v>
      </c>
      <c r="K7" s="86" t="s">
        <v>152</v>
      </c>
      <c r="L7" s="86" t="s">
        <v>153</v>
      </c>
      <c r="M7" s="87" t="s">
        <v>154</v>
      </c>
      <c r="N7" s="88" t="s">
        <v>632</v>
      </c>
      <c r="O7" s="88" t="s">
        <v>157</v>
      </c>
      <c r="P7" s="79" t="s">
        <v>158</v>
      </c>
      <c r="Q7" s="330" t="s">
        <v>11352</v>
      </c>
      <c r="R7" s="419" t="s">
        <v>159</v>
      </c>
    </row>
    <row r="8" spans="1:18" ht="90">
      <c r="A8" s="89" t="s">
        <v>11319</v>
      </c>
      <c r="B8" s="89" t="s">
        <v>161</v>
      </c>
      <c r="C8" s="89" t="s">
        <v>11353</v>
      </c>
      <c r="D8" s="89" t="s">
        <v>10573</v>
      </c>
      <c r="E8" s="260"/>
      <c r="F8" s="524" t="s">
        <v>209</v>
      </c>
      <c r="G8" s="285" t="s">
        <v>165</v>
      </c>
      <c r="H8" s="91" t="s">
        <v>166</v>
      </c>
      <c r="I8" s="91" t="s">
        <v>167</v>
      </c>
      <c r="J8" s="80">
        <v>2</v>
      </c>
      <c r="K8" s="71"/>
      <c r="L8" s="71" t="s">
        <v>169</v>
      </c>
      <c r="M8" s="92">
        <v>4</v>
      </c>
      <c r="N8" s="101">
        <v>5</v>
      </c>
      <c r="O8" s="101" t="s">
        <v>170</v>
      </c>
      <c r="P8" s="80"/>
      <c r="Q8" s="318">
        <v>2</v>
      </c>
      <c r="R8" s="411"/>
    </row>
    <row r="9" spans="1:18" ht="20">
      <c r="A9" s="89" t="s">
        <v>11354</v>
      </c>
      <c r="B9" s="89" t="s">
        <v>172</v>
      </c>
      <c r="C9" s="260" t="s">
        <v>11355</v>
      </c>
      <c r="D9" s="250" t="s">
        <v>10573</v>
      </c>
      <c r="E9" s="527"/>
      <c r="F9" s="524" t="s">
        <v>209</v>
      </c>
      <c r="G9" s="285" t="s">
        <v>11356</v>
      </c>
      <c r="H9" s="91" t="s">
        <v>176</v>
      </c>
      <c r="I9" s="91"/>
      <c r="J9" s="80">
        <v>2</v>
      </c>
      <c r="K9" s="71"/>
      <c r="L9" s="71" t="s">
        <v>169</v>
      </c>
      <c r="M9" s="92">
        <v>2</v>
      </c>
      <c r="N9" s="101">
        <v>5</v>
      </c>
      <c r="O9" s="103" t="s">
        <v>177</v>
      </c>
      <c r="P9" s="80"/>
      <c r="Q9" s="318">
        <v>2</v>
      </c>
      <c r="R9" s="411"/>
    </row>
    <row r="10" spans="1:18" ht="20">
      <c r="A10" s="89" t="s">
        <v>11357</v>
      </c>
      <c r="B10" s="89" t="s">
        <v>179</v>
      </c>
      <c r="C10" s="260" t="s">
        <v>11358</v>
      </c>
      <c r="D10" s="250" t="s">
        <v>10573</v>
      </c>
      <c r="E10" s="527"/>
      <c r="F10" s="524" t="s">
        <v>209</v>
      </c>
      <c r="G10" s="285" t="s">
        <v>11359</v>
      </c>
      <c r="H10" s="91" t="s">
        <v>717</v>
      </c>
      <c r="I10" s="91" t="s">
        <v>637</v>
      </c>
      <c r="J10" s="80">
        <v>2</v>
      </c>
      <c r="K10" s="71"/>
      <c r="L10" s="71" t="s">
        <v>169</v>
      </c>
      <c r="M10" s="92">
        <v>2</v>
      </c>
      <c r="N10" s="101">
        <v>5</v>
      </c>
      <c r="O10" s="103" t="s">
        <v>177</v>
      </c>
      <c r="P10" s="80"/>
      <c r="Q10" s="318">
        <v>2</v>
      </c>
      <c r="R10" s="411"/>
    </row>
    <row r="11" spans="1:18" ht="10.5">
      <c r="A11" s="89" t="s">
        <v>11321</v>
      </c>
      <c r="B11" s="89" t="s">
        <v>185</v>
      </c>
      <c r="C11" s="260" t="s">
        <v>11360</v>
      </c>
      <c r="D11" s="250" t="s">
        <v>10573</v>
      </c>
      <c r="E11" s="527"/>
      <c r="F11" s="524" t="s">
        <v>209</v>
      </c>
      <c r="G11" s="285" t="s">
        <v>187</v>
      </c>
      <c r="H11" s="91" t="s">
        <v>176</v>
      </c>
      <c r="I11" s="91"/>
      <c r="J11" s="80">
        <v>2</v>
      </c>
      <c r="K11" s="71"/>
      <c r="L11" s="71" t="s">
        <v>169</v>
      </c>
      <c r="M11" s="92">
        <v>2</v>
      </c>
      <c r="N11" s="101">
        <v>5</v>
      </c>
      <c r="O11" s="103" t="s">
        <v>177</v>
      </c>
      <c r="P11" s="80"/>
      <c r="Q11" s="318">
        <v>2</v>
      </c>
      <c r="R11" s="411"/>
    </row>
    <row r="12" spans="1:18" ht="10.5">
      <c r="A12" s="89" t="s">
        <v>11322</v>
      </c>
      <c r="B12" s="89" t="s">
        <v>189</v>
      </c>
      <c r="C12" s="260" t="s">
        <v>11361</v>
      </c>
      <c r="D12" s="250" t="s">
        <v>10573</v>
      </c>
      <c r="E12" s="527"/>
      <c r="F12" s="524" t="s">
        <v>209</v>
      </c>
      <c r="G12" s="285" t="s">
        <v>191</v>
      </c>
      <c r="H12" s="91" t="s">
        <v>717</v>
      </c>
      <c r="I12" s="91" t="s">
        <v>640</v>
      </c>
      <c r="J12" s="80">
        <v>2</v>
      </c>
      <c r="K12" s="71"/>
      <c r="L12" s="71" t="s">
        <v>169</v>
      </c>
      <c r="M12" s="92">
        <v>2</v>
      </c>
      <c r="N12" s="101">
        <v>5</v>
      </c>
      <c r="O12" s="103" t="s">
        <v>177</v>
      </c>
      <c r="P12" s="80"/>
      <c r="Q12" s="318">
        <v>2</v>
      </c>
      <c r="R12" s="411"/>
    </row>
    <row r="13" spans="1:18" ht="10.5">
      <c r="A13" s="89" t="s">
        <v>11323</v>
      </c>
      <c r="B13" s="89" t="s">
        <v>194</v>
      </c>
      <c r="C13" s="260" t="s">
        <v>11362</v>
      </c>
      <c r="D13" s="250" t="s">
        <v>10573</v>
      </c>
      <c r="E13" s="527"/>
      <c r="F13" s="524" t="s">
        <v>209</v>
      </c>
      <c r="G13" s="285" t="s">
        <v>197</v>
      </c>
      <c r="H13" s="91" t="s">
        <v>717</v>
      </c>
      <c r="I13" s="91"/>
      <c r="J13" s="80">
        <v>2</v>
      </c>
      <c r="K13" s="71"/>
      <c r="L13" s="71" t="s">
        <v>169</v>
      </c>
      <c r="M13" s="92">
        <v>1</v>
      </c>
      <c r="N13" s="101">
        <v>4</v>
      </c>
      <c r="O13" s="103" t="s">
        <v>200</v>
      </c>
      <c r="P13" s="80"/>
      <c r="Q13" s="318">
        <v>2</v>
      </c>
      <c r="R13" s="411"/>
    </row>
    <row r="14" spans="1:18" ht="10.5">
      <c r="A14" s="89" t="s">
        <v>11325</v>
      </c>
      <c r="B14" s="89" t="s">
        <v>202</v>
      </c>
      <c r="C14" s="260" t="s">
        <v>11363</v>
      </c>
      <c r="D14" s="250" t="s">
        <v>10573</v>
      </c>
      <c r="E14" s="527"/>
      <c r="F14" s="524" t="s">
        <v>10588</v>
      </c>
      <c r="G14" s="285" t="s">
        <v>205</v>
      </c>
      <c r="H14" s="91" t="s">
        <v>717</v>
      </c>
      <c r="I14" s="91"/>
      <c r="J14" s="80">
        <v>2</v>
      </c>
      <c r="K14" s="71"/>
      <c r="L14" s="71" t="s">
        <v>169</v>
      </c>
      <c r="M14" s="92">
        <v>2</v>
      </c>
      <c r="N14" s="101">
        <v>4</v>
      </c>
      <c r="O14" s="103" t="s">
        <v>200</v>
      </c>
      <c r="P14" s="80"/>
      <c r="Q14" s="318">
        <v>2</v>
      </c>
      <c r="R14" s="411"/>
    </row>
    <row r="15" spans="1:18" ht="98.25" customHeight="1">
      <c r="A15" s="89" t="s">
        <v>11364</v>
      </c>
      <c r="B15" s="89" t="s">
        <v>208</v>
      </c>
      <c r="C15" s="260" t="s">
        <v>203</v>
      </c>
      <c r="D15" s="250" t="s">
        <v>10573</v>
      </c>
      <c r="E15" s="527"/>
      <c r="F15" s="522" t="s">
        <v>305</v>
      </c>
      <c r="G15" s="285" t="s">
        <v>210</v>
      </c>
      <c r="H15" s="91" t="s">
        <v>717</v>
      </c>
      <c r="I15" s="91" t="s">
        <v>211</v>
      </c>
      <c r="J15" s="80">
        <v>2</v>
      </c>
      <c r="K15" s="71"/>
      <c r="L15" s="71" t="s">
        <v>169</v>
      </c>
      <c r="M15" s="92">
        <v>2</v>
      </c>
      <c r="N15" s="101">
        <v>4</v>
      </c>
      <c r="O15" s="103" t="s">
        <v>200</v>
      </c>
      <c r="P15" s="80"/>
      <c r="Q15" s="318">
        <v>2</v>
      </c>
      <c r="R15" s="411"/>
    </row>
    <row r="16" spans="1:18" ht="70">
      <c r="A16" s="89" t="s">
        <v>11365</v>
      </c>
      <c r="B16" s="89" t="s">
        <v>213</v>
      </c>
      <c r="C16" s="260" t="s">
        <v>214</v>
      </c>
      <c r="D16" s="250" t="s">
        <v>10573</v>
      </c>
      <c r="E16" s="527"/>
      <c r="F16" s="522" t="s">
        <v>305</v>
      </c>
      <c r="G16" s="285" t="s">
        <v>215</v>
      </c>
      <c r="H16" s="91" t="s">
        <v>717</v>
      </c>
      <c r="I16" s="91" t="s">
        <v>216</v>
      </c>
      <c r="J16" s="80">
        <v>2</v>
      </c>
      <c r="K16" s="71"/>
      <c r="L16" s="71" t="s">
        <v>169</v>
      </c>
      <c r="M16" s="92">
        <v>2</v>
      </c>
      <c r="N16" s="101">
        <v>5</v>
      </c>
      <c r="O16" s="103" t="s">
        <v>200</v>
      </c>
      <c r="P16" s="80"/>
      <c r="Q16" s="318">
        <v>2</v>
      </c>
      <c r="R16" s="411"/>
    </row>
    <row r="17" spans="1:18" ht="50">
      <c r="A17" s="89" t="s">
        <v>11366</v>
      </c>
      <c r="B17" s="89" t="s">
        <v>218</v>
      </c>
      <c r="C17" s="260" t="s">
        <v>11367</v>
      </c>
      <c r="D17" s="250" t="s">
        <v>10573</v>
      </c>
      <c r="E17" s="527"/>
      <c r="F17" s="522" t="s">
        <v>273</v>
      </c>
      <c r="G17" s="285" t="s">
        <v>222</v>
      </c>
      <c r="H17" s="91" t="s">
        <v>717</v>
      </c>
      <c r="I17" s="91" t="s">
        <v>223</v>
      </c>
      <c r="J17" s="80">
        <v>2</v>
      </c>
      <c r="K17" s="71"/>
      <c r="L17" s="71" t="s">
        <v>169</v>
      </c>
      <c r="M17" s="92">
        <v>1</v>
      </c>
      <c r="N17" s="101">
        <v>5</v>
      </c>
      <c r="O17" s="103" t="s">
        <v>177</v>
      </c>
      <c r="P17" s="80"/>
      <c r="Q17" s="318">
        <v>2</v>
      </c>
      <c r="R17" s="411"/>
    </row>
    <row r="18" spans="1:18" ht="13.5" customHeight="1">
      <c r="A18" s="89" t="s">
        <v>11368</v>
      </c>
      <c r="B18" s="89" t="s">
        <v>290</v>
      </c>
      <c r="C18" s="89" t="s">
        <v>11369</v>
      </c>
      <c r="D18" s="89" t="s">
        <v>10573</v>
      </c>
      <c r="E18" s="260"/>
      <c r="F18" s="522" t="s">
        <v>209</v>
      </c>
      <c r="G18" s="285" t="s">
        <v>292</v>
      </c>
      <c r="H18" s="91" t="s">
        <v>176</v>
      </c>
      <c r="I18" s="91"/>
      <c r="J18" s="80">
        <v>2</v>
      </c>
      <c r="K18" s="71"/>
      <c r="L18" s="71" t="s">
        <v>169</v>
      </c>
      <c r="M18" s="92">
        <v>2</v>
      </c>
      <c r="N18" s="101">
        <v>5</v>
      </c>
      <c r="O18" s="103" t="s">
        <v>177</v>
      </c>
      <c r="P18" s="80"/>
      <c r="Q18" s="318">
        <v>2</v>
      </c>
      <c r="R18" s="411"/>
    </row>
    <row r="19" spans="1:18" ht="10.5">
      <c r="A19" s="89" t="s">
        <v>11370</v>
      </c>
      <c r="B19" s="89" t="s">
        <v>294</v>
      </c>
      <c r="C19" s="89" t="s">
        <v>11371</v>
      </c>
      <c r="D19" s="89" t="s">
        <v>10573</v>
      </c>
      <c r="E19" s="260"/>
      <c r="F19" s="522" t="s">
        <v>209</v>
      </c>
      <c r="G19" s="285" t="s">
        <v>296</v>
      </c>
      <c r="H19" s="91" t="s">
        <v>176</v>
      </c>
      <c r="I19" s="91"/>
      <c r="J19" s="80">
        <v>2</v>
      </c>
      <c r="K19" s="71"/>
      <c r="L19" s="71" t="s">
        <v>169</v>
      </c>
      <c r="M19" s="92">
        <v>2</v>
      </c>
      <c r="N19" s="101">
        <v>5</v>
      </c>
      <c r="O19" s="103" t="s">
        <v>177</v>
      </c>
      <c r="P19" s="80"/>
      <c r="Q19" s="318">
        <v>2</v>
      </c>
      <c r="R19" s="411"/>
    </row>
    <row r="20" spans="1:18" ht="20">
      <c r="A20" s="89" t="s">
        <v>11372</v>
      </c>
      <c r="B20" s="89" t="s">
        <v>298</v>
      </c>
      <c r="C20" s="89" t="s">
        <v>11373</v>
      </c>
      <c r="D20" s="89" t="s">
        <v>10573</v>
      </c>
      <c r="E20" s="260"/>
      <c r="F20" s="522" t="s">
        <v>209</v>
      </c>
      <c r="G20" s="285" t="s">
        <v>301</v>
      </c>
      <c r="H20" s="91" t="s">
        <v>166</v>
      </c>
      <c r="I20" s="91" t="s">
        <v>228</v>
      </c>
      <c r="J20" s="80">
        <v>2</v>
      </c>
      <c r="K20" s="71"/>
      <c r="L20" s="71" t="s">
        <v>169</v>
      </c>
      <c r="M20" s="92">
        <v>2</v>
      </c>
      <c r="N20" s="101">
        <v>5</v>
      </c>
      <c r="O20" s="103" t="s">
        <v>177</v>
      </c>
      <c r="P20" s="80"/>
      <c r="Q20" s="318">
        <v>2</v>
      </c>
      <c r="R20" s="411"/>
    </row>
    <row r="21" spans="1:18" ht="10.5">
      <c r="A21" s="89" t="s">
        <v>11374</v>
      </c>
      <c r="B21" s="89" t="s">
        <v>303</v>
      </c>
      <c r="C21" s="89" t="s">
        <v>11375</v>
      </c>
      <c r="D21" s="89" t="s">
        <v>10573</v>
      </c>
      <c r="E21" s="260"/>
      <c r="F21" s="522" t="s">
        <v>209</v>
      </c>
      <c r="G21" s="285" t="s">
        <v>306</v>
      </c>
      <c r="H21" s="257" t="s">
        <v>717</v>
      </c>
      <c r="I21" s="91"/>
      <c r="J21" s="80">
        <v>2</v>
      </c>
      <c r="K21" s="71"/>
      <c r="L21" s="71" t="s">
        <v>169</v>
      </c>
      <c r="M21" s="92">
        <v>2</v>
      </c>
      <c r="N21" s="101">
        <v>4</v>
      </c>
      <c r="O21" s="103" t="s">
        <v>177</v>
      </c>
      <c r="P21" s="80"/>
      <c r="Q21" s="318">
        <v>2</v>
      </c>
      <c r="R21" s="411"/>
    </row>
    <row r="22" spans="1:18" ht="71.25" customHeight="1">
      <c r="A22" s="89" t="s">
        <v>11376</v>
      </c>
      <c r="B22" s="89" t="s">
        <v>309</v>
      </c>
      <c r="C22" s="89" t="s">
        <v>11377</v>
      </c>
      <c r="D22" s="89" t="s">
        <v>10573</v>
      </c>
      <c r="E22" s="260"/>
      <c r="F22" s="522" t="s">
        <v>209</v>
      </c>
      <c r="G22" s="285" t="s">
        <v>311</v>
      </c>
      <c r="H22" s="91" t="s">
        <v>717</v>
      </c>
      <c r="I22" s="91" t="s">
        <v>11378</v>
      </c>
      <c r="J22" s="80">
        <v>1</v>
      </c>
      <c r="K22" s="71"/>
      <c r="L22" s="71" t="s">
        <v>169</v>
      </c>
      <c r="M22" s="92">
        <v>2</v>
      </c>
      <c r="N22" s="101">
        <v>5</v>
      </c>
      <c r="O22" s="103" t="s">
        <v>200</v>
      </c>
      <c r="P22" s="80"/>
      <c r="Q22" s="318">
        <v>1</v>
      </c>
      <c r="R22" s="411"/>
    </row>
    <row r="23" spans="1:18" ht="10.5">
      <c r="A23" s="89" t="s">
        <v>11379</v>
      </c>
      <c r="B23" s="89" t="s">
        <v>11380</v>
      </c>
      <c r="C23" s="89"/>
      <c r="D23" s="89" t="s">
        <v>10573</v>
      </c>
      <c r="E23" s="260"/>
      <c r="F23" s="522" t="s">
        <v>279</v>
      </c>
      <c r="G23" s="285" t="s">
        <v>311</v>
      </c>
      <c r="H23" s="91" t="s">
        <v>717</v>
      </c>
      <c r="I23" s="91" t="s">
        <v>11381</v>
      </c>
      <c r="J23" s="80">
        <v>2</v>
      </c>
      <c r="K23" s="71"/>
      <c r="L23" s="71" t="s">
        <v>169</v>
      </c>
      <c r="M23" s="92">
        <v>2</v>
      </c>
      <c r="N23" s="101">
        <v>5</v>
      </c>
      <c r="O23" s="103" t="s">
        <v>200</v>
      </c>
      <c r="P23" s="80"/>
      <c r="Q23" s="318">
        <v>2</v>
      </c>
      <c r="R23" s="411"/>
    </row>
    <row r="24" spans="1:18" ht="10.5">
      <c r="A24" s="89" t="s">
        <v>11382</v>
      </c>
      <c r="B24" s="89" t="s">
        <v>11383</v>
      </c>
      <c r="C24" s="89"/>
      <c r="D24" s="89" t="s">
        <v>10573</v>
      </c>
      <c r="E24" s="260"/>
      <c r="F24" s="522" t="s">
        <v>279</v>
      </c>
      <c r="G24" s="285" t="s">
        <v>311</v>
      </c>
      <c r="H24" s="91" t="s">
        <v>717</v>
      </c>
      <c r="I24" s="91" t="s">
        <v>11381</v>
      </c>
      <c r="J24" s="80">
        <v>2</v>
      </c>
      <c r="K24" s="71"/>
      <c r="L24" s="71" t="s">
        <v>169</v>
      </c>
      <c r="M24" s="92">
        <v>2</v>
      </c>
      <c r="N24" s="101">
        <v>5</v>
      </c>
      <c r="O24" s="103" t="s">
        <v>200</v>
      </c>
      <c r="P24" s="80"/>
      <c r="Q24" s="318">
        <v>2</v>
      </c>
      <c r="R24" s="411"/>
    </row>
    <row r="25" spans="1:18" ht="140">
      <c r="A25" s="89" t="s">
        <v>11384</v>
      </c>
      <c r="B25" s="89" t="s">
        <v>11385</v>
      </c>
      <c r="C25" s="89" t="s">
        <v>11386</v>
      </c>
      <c r="D25" s="89" t="s">
        <v>10573</v>
      </c>
      <c r="E25" s="260"/>
      <c r="F25" s="522" t="s">
        <v>209</v>
      </c>
      <c r="G25" s="285" t="s">
        <v>11387</v>
      </c>
      <c r="H25" s="91" t="s">
        <v>717</v>
      </c>
      <c r="I25" s="91" t="s">
        <v>11388</v>
      </c>
      <c r="J25" s="80">
        <v>1</v>
      </c>
      <c r="K25" s="71"/>
      <c r="L25" s="71" t="s">
        <v>169</v>
      </c>
      <c r="M25" s="92">
        <v>1</v>
      </c>
      <c r="N25" s="101">
        <v>5</v>
      </c>
      <c r="O25" s="103" t="s">
        <v>200</v>
      </c>
      <c r="P25" s="80" t="s">
        <v>10</v>
      </c>
      <c r="Q25" s="318">
        <v>1</v>
      </c>
      <c r="R25" s="411" t="s">
        <v>13983</v>
      </c>
    </row>
    <row r="26" spans="1:18" ht="140">
      <c r="A26" s="89" t="s">
        <v>11389</v>
      </c>
      <c r="B26" s="89" t="s">
        <v>11385</v>
      </c>
      <c r="C26" s="89"/>
      <c r="D26" s="89"/>
      <c r="E26" s="260"/>
      <c r="F26" s="522" t="s">
        <v>578</v>
      </c>
      <c r="G26" s="285" t="s">
        <v>11390</v>
      </c>
      <c r="H26" s="91" t="s">
        <v>11391</v>
      </c>
      <c r="I26" s="91" t="s">
        <v>11388</v>
      </c>
      <c r="J26" s="80">
        <v>1</v>
      </c>
      <c r="K26" s="71"/>
      <c r="L26" s="71"/>
      <c r="M26" s="92">
        <v>1</v>
      </c>
      <c r="N26" s="101">
        <v>5</v>
      </c>
      <c r="O26" s="103" t="s">
        <v>200</v>
      </c>
      <c r="P26" s="80"/>
      <c r="Q26" s="318"/>
      <c r="R26" s="411"/>
    </row>
    <row r="27" spans="1:18" ht="140">
      <c r="A27" s="89" t="s">
        <v>11392</v>
      </c>
      <c r="B27" s="89" t="s">
        <v>11385</v>
      </c>
      <c r="C27" s="89"/>
      <c r="D27" s="89"/>
      <c r="E27" s="260"/>
      <c r="F27" s="522" t="s">
        <v>578</v>
      </c>
      <c r="G27" s="285" t="s">
        <v>11390</v>
      </c>
      <c r="H27" s="91" t="s">
        <v>11393</v>
      </c>
      <c r="I27" s="91" t="s">
        <v>11388</v>
      </c>
      <c r="J27" s="80">
        <v>1</v>
      </c>
      <c r="K27" s="71"/>
      <c r="L27" s="71"/>
      <c r="M27" s="92">
        <v>1</v>
      </c>
      <c r="N27" s="101">
        <v>5</v>
      </c>
      <c r="O27" s="103" t="s">
        <v>200</v>
      </c>
      <c r="P27" s="80"/>
      <c r="Q27" s="318"/>
      <c r="R27" s="411"/>
    </row>
    <row r="28" spans="1:18" ht="140">
      <c r="A28" s="89" t="s">
        <v>11394</v>
      </c>
      <c r="B28" s="89" t="s">
        <v>11385</v>
      </c>
      <c r="C28" s="89"/>
      <c r="D28" s="89"/>
      <c r="E28" s="260"/>
      <c r="F28" s="522" t="s">
        <v>578</v>
      </c>
      <c r="G28" s="285" t="s">
        <v>11390</v>
      </c>
      <c r="H28" s="91" t="s">
        <v>11395</v>
      </c>
      <c r="I28" s="91" t="s">
        <v>11388</v>
      </c>
      <c r="J28" s="80">
        <v>1</v>
      </c>
      <c r="K28" s="71"/>
      <c r="L28" s="71"/>
      <c r="M28" s="92">
        <v>1</v>
      </c>
      <c r="N28" s="101">
        <v>5</v>
      </c>
      <c r="O28" s="103" t="s">
        <v>200</v>
      </c>
      <c r="P28" s="80"/>
      <c r="Q28" s="318"/>
      <c r="R28" s="411"/>
    </row>
    <row r="29" spans="1:18" ht="110">
      <c r="A29" s="89" t="s">
        <v>11396</v>
      </c>
      <c r="B29" s="89" t="s">
        <v>225</v>
      </c>
      <c r="C29" s="89" t="s">
        <v>11397</v>
      </c>
      <c r="D29" s="89" t="s">
        <v>10573</v>
      </c>
      <c r="E29" s="260"/>
      <c r="F29" s="522" t="s">
        <v>209</v>
      </c>
      <c r="G29" s="285" t="s">
        <v>10599</v>
      </c>
      <c r="H29" s="91" t="s">
        <v>166</v>
      </c>
      <c r="I29" s="91" t="s">
        <v>1429</v>
      </c>
      <c r="J29" s="80">
        <v>2</v>
      </c>
      <c r="K29" s="71"/>
      <c r="L29" s="71" t="s">
        <v>169</v>
      </c>
      <c r="M29" s="92">
        <v>2</v>
      </c>
      <c r="N29" s="101">
        <v>5</v>
      </c>
      <c r="O29" s="103" t="s">
        <v>170</v>
      </c>
      <c r="P29" s="80"/>
      <c r="Q29" s="318">
        <v>2</v>
      </c>
      <c r="R29" s="411"/>
    </row>
    <row r="30" spans="1:18" ht="80">
      <c r="A30" s="89" t="s">
        <v>11398</v>
      </c>
      <c r="B30" s="91" t="s">
        <v>245</v>
      </c>
      <c r="C30" s="89" t="s">
        <v>11399</v>
      </c>
      <c r="D30" s="89" t="s">
        <v>10573</v>
      </c>
      <c r="E30" s="260"/>
      <c r="F30" s="522" t="s">
        <v>331</v>
      </c>
      <c r="G30" s="285" t="s">
        <v>247</v>
      </c>
      <c r="H30" s="91" t="s">
        <v>717</v>
      </c>
      <c r="I30" s="91" t="s">
        <v>248</v>
      </c>
      <c r="J30" s="80">
        <v>2</v>
      </c>
      <c r="K30" s="71"/>
      <c r="L30" s="71" t="s">
        <v>169</v>
      </c>
      <c r="M30" s="92">
        <v>2</v>
      </c>
      <c r="N30" s="101">
        <v>5</v>
      </c>
      <c r="O30" s="103" t="s">
        <v>200</v>
      </c>
      <c r="P30" s="80"/>
      <c r="Q30" s="318">
        <v>2</v>
      </c>
      <c r="R30" s="411"/>
    </row>
    <row r="31" spans="1:18" ht="20">
      <c r="A31" s="89" t="s">
        <v>11400</v>
      </c>
      <c r="B31" s="89" t="s">
        <v>250</v>
      </c>
      <c r="C31" s="89" t="s">
        <v>11401</v>
      </c>
      <c r="D31" s="89" t="s">
        <v>10573</v>
      </c>
      <c r="E31" s="260"/>
      <c r="F31" s="522" t="s">
        <v>252</v>
      </c>
      <c r="G31" s="285" t="s">
        <v>253</v>
      </c>
      <c r="H31" s="91" t="s">
        <v>717</v>
      </c>
      <c r="I31" s="91" t="s">
        <v>11402</v>
      </c>
      <c r="J31" s="80">
        <v>2</v>
      </c>
      <c r="K31" s="71"/>
      <c r="L31" s="71" t="s">
        <v>169</v>
      </c>
      <c r="M31" s="92">
        <v>1</v>
      </c>
      <c r="N31" s="101">
        <v>4</v>
      </c>
      <c r="O31" s="103" t="s">
        <v>200</v>
      </c>
      <c r="P31" s="80"/>
      <c r="Q31" s="318">
        <v>2</v>
      </c>
      <c r="R31" s="411"/>
    </row>
    <row r="32" spans="1:18" ht="30">
      <c r="A32" s="89" t="s">
        <v>11403</v>
      </c>
      <c r="B32" s="89" t="s">
        <v>256</v>
      </c>
      <c r="C32" s="89" t="s">
        <v>11404</v>
      </c>
      <c r="D32" s="89" t="s">
        <v>10573</v>
      </c>
      <c r="E32" s="260"/>
      <c r="F32" s="522" t="s">
        <v>11405</v>
      </c>
      <c r="G32" s="285" t="s">
        <v>11406</v>
      </c>
      <c r="H32" s="91" t="s">
        <v>717</v>
      </c>
      <c r="I32" s="91" t="s">
        <v>11407</v>
      </c>
      <c r="J32" s="80">
        <v>2</v>
      </c>
      <c r="K32" s="71"/>
      <c r="L32" s="71" t="s">
        <v>169</v>
      </c>
      <c r="M32" s="92">
        <v>2</v>
      </c>
      <c r="N32" s="101">
        <v>5</v>
      </c>
      <c r="O32" s="103" t="s">
        <v>200</v>
      </c>
      <c r="P32" s="80"/>
      <c r="Q32" s="318">
        <v>2</v>
      </c>
      <c r="R32" s="411"/>
    </row>
    <row r="33" spans="1:18" ht="120">
      <c r="A33" s="89" t="s">
        <v>11408</v>
      </c>
      <c r="B33" s="89" t="s">
        <v>262</v>
      </c>
      <c r="C33" s="89" t="s">
        <v>257</v>
      </c>
      <c r="D33" s="89" t="s">
        <v>10573</v>
      </c>
      <c r="E33" s="260"/>
      <c r="F33" s="522" t="s">
        <v>305</v>
      </c>
      <c r="G33" s="285" t="s">
        <v>263</v>
      </c>
      <c r="H33" s="91" t="s">
        <v>717</v>
      </c>
      <c r="I33" s="91" t="s">
        <v>264</v>
      </c>
      <c r="J33" s="80">
        <v>2</v>
      </c>
      <c r="K33" s="71"/>
      <c r="L33" s="71" t="s">
        <v>169</v>
      </c>
      <c r="M33" s="92">
        <v>2</v>
      </c>
      <c r="N33" s="101">
        <v>5</v>
      </c>
      <c r="O33" s="103" t="s">
        <v>200</v>
      </c>
      <c r="P33" s="80"/>
      <c r="Q33" s="318">
        <v>2</v>
      </c>
      <c r="R33" s="411"/>
    </row>
    <row r="34" spans="1:18" ht="60">
      <c r="A34" s="89" t="s">
        <v>11409</v>
      </c>
      <c r="B34" s="89" t="s">
        <v>266</v>
      </c>
      <c r="C34" s="89" t="s">
        <v>267</v>
      </c>
      <c r="D34" s="89" t="s">
        <v>10573</v>
      </c>
      <c r="E34" s="260"/>
      <c r="F34" s="522" t="s">
        <v>305</v>
      </c>
      <c r="G34" s="285" t="s">
        <v>268</v>
      </c>
      <c r="H34" s="91" t="s">
        <v>717</v>
      </c>
      <c r="I34" s="91" t="s">
        <v>269</v>
      </c>
      <c r="J34" s="80">
        <v>2</v>
      </c>
      <c r="K34" s="71"/>
      <c r="L34" s="71" t="s">
        <v>169</v>
      </c>
      <c r="M34" s="92">
        <v>2</v>
      </c>
      <c r="N34" s="101">
        <v>5</v>
      </c>
      <c r="O34" s="103" t="s">
        <v>200</v>
      </c>
      <c r="P34" s="80"/>
      <c r="Q34" s="318">
        <v>2</v>
      </c>
      <c r="R34" s="411"/>
    </row>
    <row r="35" spans="1:18" ht="20">
      <c r="A35" s="89" t="s">
        <v>11410</v>
      </c>
      <c r="B35" s="89" t="s">
        <v>271</v>
      </c>
      <c r="C35" s="89" t="s">
        <v>11411</v>
      </c>
      <c r="D35" s="89" t="s">
        <v>10573</v>
      </c>
      <c r="E35" s="260"/>
      <c r="F35" s="522" t="s">
        <v>11412</v>
      </c>
      <c r="G35" s="285" t="s">
        <v>274</v>
      </c>
      <c r="H35" s="91" t="s">
        <v>166</v>
      </c>
      <c r="I35" s="91" t="s">
        <v>1429</v>
      </c>
      <c r="J35" s="80">
        <v>2</v>
      </c>
      <c r="K35" s="71"/>
      <c r="L35" s="71" t="s">
        <v>169</v>
      </c>
      <c r="M35" s="92">
        <v>2</v>
      </c>
      <c r="N35" s="101">
        <v>4</v>
      </c>
      <c r="O35" s="103" t="s">
        <v>177</v>
      </c>
      <c r="P35" s="80"/>
      <c r="Q35" s="318">
        <v>2</v>
      </c>
      <c r="R35" s="411"/>
    </row>
    <row r="36" spans="1:18" ht="40">
      <c r="A36" s="89" t="s">
        <v>11413</v>
      </c>
      <c r="B36" s="89" t="s">
        <v>276</v>
      </c>
      <c r="C36" s="89" t="s">
        <v>11414</v>
      </c>
      <c r="D36" s="89" t="s">
        <v>10573</v>
      </c>
      <c r="E36" s="260"/>
      <c r="F36" s="522" t="s">
        <v>279</v>
      </c>
      <c r="G36" s="285" t="s">
        <v>280</v>
      </c>
      <c r="H36" s="91" t="s">
        <v>717</v>
      </c>
      <c r="I36" s="91" t="s">
        <v>281</v>
      </c>
      <c r="J36" s="80">
        <v>2</v>
      </c>
      <c r="K36" s="71"/>
      <c r="L36" s="71" t="s">
        <v>169</v>
      </c>
      <c r="M36" s="92">
        <v>1</v>
      </c>
      <c r="N36" s="101">
        <v>5</v>
      </c>
      <c r="O36" s="103" t="s">
        <v>170</v>
      </c>
      <c r="P36" s="80"/>
      <c r="Q36" s="318">
        <v>2</v>
      </c>
      <c r="R36" s="411"/>
    </row>
    <row r="37" spans="1:18" ht="40">
      <c r="A37" s="89" t="s">
        <v>11415</v>
      </c>
      <c r="B37" s="89" t="s">
        <v>284</v>
      </c>
      <c r="C37" s="89" t="s">
        <v>11416</v>
      </c>
      <c r="D37" s="89" t="s">
        <v>10573</v>
      </c>
      <c r="E37" s="260"/>
      <c r="F37" s="522" t="s">
        <v>11417</v>
      </c>
      <c r="G37" s="285" t="s">
        <v>287</v>
      </c>
      <c r="H37" s="91" t="s">
        <v>717</v>
      </c>
      <c r="I37" s="91" t="s">
        <v>288</v>
      </c>
      <c r="J37" s="80">
        <v>2</v>
      </c>
      <c r="K37" s="71"/>
      <c r="L37" s="71" t="s">
        <v>169</v>
      </c>
      <c r="M37" s="92">
        <v>1</v>
      </c>
      <c r="N37" s="101">
        <v>5</v>
      </c>
      <c r="O37" s="103" t="s">
        <v>170</v>
      </c>
      <c r="P37" s="80"/>
      <c r="Q37" s="318">
        <v>2</v>
      </c>
      <c r="R37" s="411"/>
    </row>
    <row r="38" spans="1:18" ht="150">
      <c r="A38" s="89" t="s">
        <v>11418</v>
      </c>
      <c r="B38" s="89" t="s">
        <v>318</v>
      </c>
      <c r="C38" s="89" t="s">
        <v>11419</v>
      </c>
      <c r="D38" s="89" t="s">
        <v>10573</v>
      </c>
      <c r="E38" s="260"/>
      <c r="F38" s="522" t="s">
        <v>209</v>
      </c>
      <c r="G38" s="285" t="s">
        <v>4238</v>
      </c>
      <c r="H38" s="91" t="s">
        <v>717</v>
      </c>
      <c r="I38" s="91" t="s">
        <v>11420</v>
      </c>
      <c r="J38" s="80">
        <v>2</v>
      </c>
      <c r="K38" s="71"/>
      <c r="L38" s="71" t="s">
        <v>169</v>
      </c>
      <c r="M38" s="92">
        <v>1</v>
      </c>
      <c r="N38" s="101">
        <v>5</v>
      </c>
      <c r="O38" s="103" t="s">
        <v>200</v>
      </c>
      <c r="P38" s="80"/>
      <c r="Q38" s="318">
        <v>2</v>
      </c>
      <c r="R38" s="411"/>
    </row>
    <row r="39" spans="1:18" ht="10.5">
      <c r="A39" s="89" t="s">
        <v>11421</v>
      </c>
      <c r="B39" s="89" t="s">
        <v>324</v>
      </c>
      <c r="C39" s="89" t="s">
        <v>11422</v>
      </c>
      <c r="D39" s="89" t="s">
        <v>10573</v>
      </c>
      <c r="E39" s="260"/>
      <c r="F39" s="522" t="s">
        <v>209</v>
      </c>
      <c r="G39" s="285" t="s">
        <v>11423</v>
      </c>
      <c r="H39" s="91" t="s">
        <v>717</v>
      </c>
      <c r="I39" s="91" t="s">
        <v>327</v>
      </c>
      <c r="J39" s="80">
        <v>2</v>
      </c>
      <c r="K39" s="71"/>
      <c r="L39" s="71" t="s">
        <v>169</v>
      </c>
      <c r="M39" s="92">
        <v>1</v>
      </c>
      <c r="N39" s="101">
        <v>5</v>
      </c>
      <c r="O39" s="103" t="s">
        <v>200</v>
      </c>
      <c r="P39" s="80"/>
      <c r="Q39" s="318">
        <v>2</v>
      </c>
      <c r="R39" s="411"/>
    </row>
    <row r="40" spans="1:18" ht="20">
      <c r="A40" s="89" t="s">
        <v>11424</v>
      </c>
      <c r="B40" s="89" t="s">
        <v>329</v>
      </c>
      <c r="C40" s="89" t="s">
        <v>11425</v>
      </c>
      <c r="D40" s="89" t="s">
        <v>10573</v>
      </c>
      <c r="E40" s="260"/>
      <c r="F40" s="522" t="s">
        <v>331</v>
      </c>
      <c r="G40" s="285" t="s">
        <v>332</v>
      </c>
      <c r="H40" s="91" t="s">
        <v>166</v>
      </c>
      <c r="I40" s="91" t="s">
        <v>1429</v>
      </c>
      <c r="J40" s="80">
        <v>2</v>
      </c>
      <c r="K40" s="71"/>
      <c r="L40" s="71" t="s">
        <v>169</v>
      </c>
      <c r="M40" s="92">
        <v>2</v>
      </c>
      <c r="N40" s="101">
        <v>5</v>
      </c>
      <c r="O40" s="103" t="s">
        <v>200</v>
      </c>
      <c r="P40" s="80"/>
      <c r="Q40" s="318">
        <v>2</v>
      </c>
      <c r="R40" s="411"/>
    </row>
    <row r="41" spans="1:18" ht="20">
      <c r="A41" s="89" t="s">
        <v>11426</v>
      </c>
      <c r="B41" s="89" t="s">
        <v>334</v>
      </c>
      <c r="C41" s="89" t="s">
        <v>11427</v>
      </c>
      <c r="D41" s="89" t="s">
        <v>10573</v>
      </c>
      <c r="E41" s="260"/>
      <c r="F41" s="522" t="s">
        <v>252</v>
      </c>
      <c r="G41" s="285" t="s">
        <v>336</v>
      </c>
      <c r="H41" s="91" t="s">
        <v>166</v>
      </c>
      <c r="I41" s="91" t="s">
        <v>1429</v>
      </c>
      <c r="J41" s="80">
        <v>2</v>
      </c>
      <c r="K41" s="71"/>
      <c r="L41" s="71" t="s">
        <v>169</v>
      </c>
      <c r="M41" s="92">
        <v>2</v>
      </c>
      <c r="N41" s="101">
        <v>5</v>
      </c>
      <c r="O41" s="103" t="s">
        <v>200</v>
      </c>
      <c r="P41" s="80"/>
      <c r="Q41" s="318">
        <v>2</v>
      </c>
      <c r="R41" s="411"/>
    </row>
    <row r="42" spans="1:18" ht="20">
      <c r="A42" s="89" t="s">
        <v>11428</v>
      </c>
      <c r="B42" s="89" t="s">
        <v>339</v>
      </c>
      <c r="C42" s="89" t="s">
        <v>11429</v>
      </c>
      <c r="D42" s="89" t="s">
        <v>10573</v>
      </c>
      <c r="E42" s="260"/>
      <c r="F42" s="522" t="s">
        <v>252</v>
      </c>
      <c r="G42" s="285" t="s">
        <v>341</v>
      </c>
      <c r="H42" s="91" t="s">
        <v>166</v>
      </c>
      <c r="I42" s="91" t="s">
        <v>1429</v>
      </c>
      <c r="J42" s="80">
        <v>2</v>
      </c>
      <c r="K42" s="71"/>
      <c r="L42" s="71" t="s">
        <v>169</v>
      </c>
      <c r="M42" s="92">
        <v>2</v>
      </c>
      <c r="N42" s="101">
        <v>5</v>
      </c>
      <c r="O42" s="103" t="s">
        <v>200</v>
      </c>
      <c r="P42" s="80"/>
      <c r="Q42" s="318">
        <v>2</v>
      </c>
      <c r="R42" s="411"/>
    </row>
    <row r="43" spans="1:18" ht="20">
      <c r="A43" s="89" t="s">
        <v>11430</v>
      </c>
      <c r="B43" s="89" t="s">
        <v>366</v>
      </c>
      <c r="C43" s="89" t="s">
        <v>11431</v>
      </c>
      <c r="D43" s="89" t="s">
        <v>10573</v>
      </c>
      <c r="E43" s="260"/>
      <c r="F43" s="522" t="s">
        <v>273</v>
      </c>
      <c r="G43" s="285" t="s">
        <v>10652</v>
      </c>
      <c r="H43" s="91" t="s">
        <v>717</v>
      </c>
      <c r="I43" s="91"/>
      <c r="J43" s="80">
        <v>2</v>
      </c>
      <c r="K43" s="71"/>
      <c r="L43" s="71" t="s">
        <v>169</v>
      </c>
      <c r="M43" s="92">
        <v>1</v>
      </c>
      <c r="N43" s="101">
        <v>5</v>
      </c>
      <c r="O43" s="103" t="s">
        <v>177</v>
      </c>
      <c r="P43" s="80"/>
      <c r="Q43" s="318">
        <v>2</v>
      </c>
      <c r="R43" s="411"/>
    </row>
    <row r="44" spans="1:18" ht="20">
      <c r="A44" s="89" t="s">
        <v>11432</v>
      </c>
      <c r="B44" s="89" t="s">
        <v>670</v>
      </c>
      <c r="C44" s="89" t="s">
        <v>11433</v>
      </c>
      <c r="D44" s="89" t="s">
        <v>10573</v>
      </c>
      <c r="E44" s="260"/>
      <c r="F44" s="522" t="s">
        <v>273</v>
      </c>
      <c r="G44" s="285" t="s">
        <v>10345</v>
      </c>
      <c r="H44" s="91" t="s">
        <v>717</v>
      </c>
      <c r="I44" s="91"/>
      <c r="J44" s="80">
        <v>2</v>
      </c>
      <c r="K44" s="71"/>
      <c r="L44" s="71" t="s">
        <v>169</v>
      </c>
      <c r="M44" s="92">
        <v>1</v>
      </c>
      <c r="N44" s="101">
        <v>5</v>
      </c>
      <c r="O44" s="103" t="s">
        <v>177</v>
      </c>
      <c r="P44" s="80"/>
      <c r="Q44" s="318">
        <v>2</v>
      </c>
      <c r="R44" s="411"/>
    </row>
    <row r="45" spans="1:18" ht="30">
      <c r="A45" s="89" t="s">
        <v>11434</v>
      </c>
      <c r="B45" s="89" t="s">
        <v>371</v>
      </c>
      <c r="C45" s="89"/>
      <c r="D45" s="89" t="s">
        <v>10573</v>
      </c>
      <c r="E45" s="260"/>
      <c r="F45" s="522" t="s">
        <v>11020</v>
      </c>
      <c r="G45" s="285" t="s">
        <v>11435</v>
      </c>
      <c r="H45" s="91" t="s">
        <v>717</v>
      </c>
      <c r="I45" s="91"/>
      <c r="J45" s="80">
        <v>2</v>
      </c>
      <c r="K45" s="71"/>
      <c r="L45" s="71" t="s">
        <v>169</v>
      </c>
      <c r="M45" s="92">
        <v>1</v>
      </c>
      <c r="N45" s="101">
        <v>5</v>
      </c>
      <c r="O45" s="103" t="s">
        <v>177</v>
      </c>
      <c r="P45" s="80"/>
      <c r="Q45" s="318">
        <v>2</v>
      </c>
      <c r="R45" s="411"/>
    </row>
    <row r="46" spans="1:18" ht="30">
      <c r="A46" s="89" t="s">
        <v>11436</v>
      </c>
      <c r="B46" s="89" t="s">
        <v>376</v>
      </c>
      <c r="C46" s="89"/>
      <c r="D46" s="89" t="s">
        <v>10573</v>
      </c>
      <c r="E46" s="260"/>
      <c r="F46" s="522" t="s">
        <v>377</v>
      </c>
      <c r="G46" s="285" t="s">
        <v>11437</v>
      </c>
      <c r="H46" s="91" t="s">
        <v>717</v>
      </c>
      <c r="I46" s="91"/>
      <c r="J46" s="80">
        <v>2</v>
      </c>
      <c r="K46" s="71"/>
      <c r="L46" s="71" t="s">
        <v>169</v>
      </c>
      <c r="M46" s="92">
        <v>1</v>
      </c>
      <c r="N46" s="101">
        <v>5</v>
      </c>
      <c r="O46" s="103" t="s">
        <v>177</v>
      </c>
      <c r="P46" s="80"/>
      <c r="Q46" s="318">
        <v>2</v>
      </c>
      <c r="R46" s="411"/>
    </row>
    <row r="47" spans="1:18" ht="20">
      <c r="A47" s="89" t="s">
        <v>11438</v>
      </c>
      <c r="B47" s="89" t="s">
        <v>11439</v>
      </c>
      <c r="C47" s="89" t="s">
        <v>11440</v>
      </c>
      <c r="D47" s="89" t="s">
        <v>10573</v>
      </c>
      <c r="E47" s="260"/>
      <c r="F47" s="522" t="s">
        <v>564</v>
      </c>
      <c r="G47" s="285" t="s">
        <v>11441</v>
      </c>
      <c r="H47" s="91" t="s">
        <v>176</v>
      </c>
      <c r="I47" s="91"/>
      <c r="J47" s="80">
        <v>2</v>
      </c>
      <c r="K47" s="71"/>
      <c r="L47" s="71" t="s">
        <v>169</v>
      </c>
      <c r="M47" s="92">
        <v>2</v>
      </c>
      <c r="N47" s="101">
        <v>5</v>
      </c>
      <c r="O47" s="103" t="s">
        <v>177</v>
      </c>
      <c r="P47" s="80"/>
      <c r="Q47" s="318">
        <v>2</v>
      </c>
      <c r="R47" s="411"/>
    </row>
    <row r="48" spans="1:18" ht="20">
      <c r="A48" s="89" t="s">
        <v>11442</v>
      </c>
      <c r="B48" s="89" t="s">
        <v>11443</v>
      </c>
      <c r="C48" s="89" t="s">
        <v>11444</v>
      </c>
      <c r="D48" s="89" t="s">
        <v>10573</v>
      </c>
      <c r="E48" s="260"/>
      <c r="F48" s="522" t="s">
        <v>564</v>
      </c>
      <c r="G48" s="285" t="s">
        <v>11445</v>
      </c>
      <c r="H48" s="91" t="s">
        <v>717</v>
      </c>
      <c r="I48" s="91"/>
      <c r="J48" s="80">
        <v>2</v>
      </c>
      <c r="K48" s="71"/>
      <c r="L48" s="71" t="s">
        <v>169</v>
      </c>
      <c r="M48" s="92">
        <v>2</v>
      </c>
      <c r="N48" s="101">
        <v>5</v>
      </c>
      <c r="O48" s="103" t="s">
        <v>177</v>
      </c>
      <c r="P48" s="80"/>
      <c r="Q48" s="318">
        <v>2</v>
      </c>
      <c r="R48" s="411"/>
    </row>
    <row r="49" spans="1:18" ht="20">
      <c r="A49" s="95" t="s">
        <v>11446</v>
      </c>
      <c r="B49" s="89" t="s">
        <v>11447</v>
      </c>
      <c r="C49" s="143"/>
      <c r="D49" s="89" t="s">
        <v>10573</v>
      </c>
      <c r="E49" s="260"/>
      <c r="F49" s="522" t="s">
        <v>347</v>
      </c>
      <c r="G49" s="342" t="s">
        <v>11448</v>
      </c>
      <c r="H49" s="96" t="s">
        <v>176</v>
      </c>
      <c r="I49" s="144"/>
      <c r="J49" s="80">
        <v>2</v>
      </c>
      <c r="K49" s="131"/>
      <c r="L49" s="71" t="s">
        <v>169</v>
      </c>
      <c r="M49" s="92">
        <v>2</v>
      </c>
      <c r="N49" s="101">
        <v>5</v>
      </c>
      <c r="O49" s="103" t="s">
        <v>177</v>
      </c>
      <c r="P49" s="80"/>
      <c r="Q49" s="318">
        <v>2</v>
      </c>
      <c r="R49" s="411"/>
    </row>
    <row r="50" spans="1:18" ht="20">
      <c r="A50" s="95" t="s">
        <v>11449</v>
      </c>
      <c r="B50" s="89" t="s">
        <v>11450</v>
      </c>
      <c r="C50" s="143"/>
      <c r="D50" s="89" t="s">
        <v>10573</v>
      </c>
      <c r="E50" s="260"/>
      <c r="F50" s="522" t="s">
        <v>347</v>
      </c>
      <c r="G50" s="342" t="s">
        <v>11451</v>
      </c>
      <c r="H50" s="96" t="s">
        <v>717</v>
      </c>
      <c r="I50" s="144"/>
      <c r="J50" s="80">
        <v>2</v>
      </c>
      <c r="K50" s="131"/>
      <c r="L50" s="71" t="s">
        <v>169</v>
      </c>
      <c r="M50" s="92">
        <v>2</v>
      </c>
      <c r="N50" s="101">
        <v>5</v>
      </c>
      <c r="O50" s="103" t="s">
        <v>177</v>
      </c>
      <c r="P50" s="80"/>
      <c r="Q50" s="318">
        <v>2</v>
      </c>
      <c r="R50" s="411"/>
    </row>
    <row r="51" spans="1:18" ht="100">
      <c r="A51" s="95" t="s">
        <v>11452</v>
      </c>
      <c r="B51" s="89" t="s">
        <v>11453</v>
      </c>
      <c r="C51" s="143"/>
      <c r="D51" s="89" t="s">
        <v>10573</v>
      </c>
      <c r="E51" s="260"/>
      <c r="F51" s="530" t="s">
        <v>11046</v>
      </c>
      <c r="G51" s="342" t="s">
        <v>11454</v>
      </c>
      <c r="H51" s="96" t="s">
        <v>717</v>
      </c>
      <c r="I51" s="96" t="s">
        <v>11455</v>
      </c>
      <c r="J51" s="80">
        <v>2</v>
      </c>
      <c r="K51" s="131"/>
      <c r="L51" s="71" t="s">
        <v>169</v>
      </c>
      <c r="M51" s="92">
        <v>2</v>
      </c>
      <c r="N51" s="101">
        <v>5</v>
      </c>
      <c r="O51" s="103" t="s">
        <v>177</v>
      </c>
      <c r="P51" s="80"/>
      <c r="Q51" s="318">
        <v>2</v>
      </c>
      <c r="R51" s="411"/>
    </row>
    <row r="52" spans="1:18" ht="50">
      <c r="A52" s="95" t="s">
        <v>11332</v>
      </c>
      <c r="B52" s="89" t="s">
        <v>423</v>
      </c>
      <c r="C52" s="143" t="s">
        <v>11456</v>
      </c>
      <c r="D52" s="89" t="s">
        <v>10573</v>
      </c>
      <c r="E52" s="260"/>
      <c r="F52" s="530" t="s">
        <v>209</v>
      </c>
      <c r="G52" s="342" t="s">
        <v>425</v>
      </c>
      <c r="H52" s="96" t="s">
        <v>717</v>
      </c>
      <c r="I52" s="96"/>
      <c r="J52" s="80">
        <v>2</v>
      </c>
      <c r="K52" s="131"/>
      <c r="L52" s="71" t="s">
        <v>169</v>
      </c>
      <c r="M52" s="92">
        <v>1</v>
      </c>
      <c r="N52" s="101">
        <v>5</v>
      </c>
      <c r="O52" s="103" t="s">
        <v>177</v>
      </c>
      <c r="P52" s="80"/>
      <c r="Q52" s="318">
        <v>2</v>
      </c>
      <c r="R52" s="411"/>
    </row>
    <row r="53" spans="1:18" ht="50">
      <c r="A53" s="95" t="s">
        <v>11333</v>
      </c>
      <c r="B53" s="89" t="s">
        <v>431</v>
      </c>
      <c r="C53" s="143" t="s">
        <v>11457</v>
      </c>
      <c r="D53" s="89" t="s">
        <v>10573</v>
      </c>
      <c r="E53" s="260"/>
      <c r="F53" s="530" t="s">
        <v>209</v>
      </c>
      <c r="G53" s="342" t="s">
        <v>433</v>
      </c>
      <c r="H53" s="96" t="s">
        <v>717</v>
      </c>
      <c r="I53" s="96"/>
      <c r="J53" s="80">
        <v>2</v>
      </c>
      <c r="K53" s="131"/>
      <c r="L53" s="71" t="s">
        <v>169</v>
      </c>
      <c r="M53" s="92">
        <v>1</v>
      </c>
      <c r="N53" s="101">
        <v>4</v>
      </c>
      <c r="O53" s="103" t="s">
        <v>177</v>
      </c>
      <c r="P53" s="80" t="s">
        <v>10</v>
      </c>
      <c r="Q53" s="318">
        <v>2</v>
      </c>
      <c r="R53" s="411" t="s">
        <v>13983</v>
      </c>
    </row>
    <row r="54" spans="1:18" ht="50">
      <c r="A54" s="95" t="s">
        <v>11334</v>
      </c>
      <c r="B54" s="89" t="s">
        <v>440</v>
      </c>
      <c r="C54" s="143" t="s">
        <v>11458</v>
      </c>
      <c r="D54" s="89" t="s">
        <v>10573</v>
      </c>
      <c r="E54" s="260"/>
      <c r="F54" s="530" t="s">
        <v>209</v>
      </c>
      <c r="G54" s="342" t="s">
        <v>442</v>
      </c>
      <c r="H54" s="96" t="s">
        <v>443</v>
      </c>
      <c r="I54" s="96"/>
      <c r="J54" s="80">
        <v>2</v>
      </c>
      <c r="K54" s="131"/>
      <c r="L54" s="71" t="s">
        <v>169</v>
      </c>
      <c r="M54" s="92">
        <v>1</v>
      </c>
      <c r="N54" s="101">
        <v>4</v>
      </c>
      <c r="O54" s="103" t="s">
        <v>177</v>
      </c>
      <c r="P54" s="80"/>
      <c r="Q54" s="318">
        <v>2</v>
      </c>
      <c r="R54" s="411"/>
    </row>
    <row r="55" spans="1:18" ht="50">
      <c r="A55" s="95" t="s">
        <v>11459</v>
      </c>
      <c r="B55" s="89" t="s">
        <v>11460</v>
      </c>
      <c r="C55" s="143"/>
      <c r="D55" s="89" t="s">
        <v>10573</v>
      </c>
      <c r="E55" s="260"/>
      <c r="F55" s="530" t="s">
        <v>279</v>
      </c>
      <c r="G55" s="342" t="s">
        <v>11461</v>
      </c>
      <c r="H55" s="96" t="s">
        <v>717</v>
      </c>
      <c r="I55" s="96"/>
      <c r="J55" s="80">
        <v>3</v>
      </c>
      <c r="K55" s="131"/>
      <c r="L55" s="71" t="s">
        <v>169</v>
      </c>
      <c r="M55" s="92">
        <v>1</v>
      </c>
      <c r="N55" s="101">
        <v>5</v>
      </c>
      <c r="O55" s="103" t="s">
        <v>177</v>
      </c>
      <c r="P55" s="80"/>
      <c r="Q55" s="318">
        <v>3</v>
      </c>
      <c r="R55" s="411"/>
    </row>
    <row r="56" spans="1:18" ht="10.5">
      <c r="A56" s="113"/>
      <c r="B56" s="113"/>
      <c r="C56" s="113"/>
      <c r="D56" s="113"/>
      <c r="E56" s="113"/>
      <c r="F56" s="522"/>
      <c r="G56" s="73"/>
      <c r="H56" s="73"/>
      <c r="I56" s="73"/>
      <c r="J56" s="77"/>
      <c r="K56" s="72"/>
      <c r="L56" s="72"/>
      <c r="M56" s="129"/>
      <c r="P56" s="77"/>
      <c r="Q56" s="77"/>
      <c r="R56" s="411"/>
    </row>
    <row r="57" spans="1:18" ht="10.5">
      <c r="A57" s="130" t="s">
        <v>11462</v>
      </c>
      <c r="B57" s="75"/>
      <c r="C57" s="113"/>
      <c r="D57" s="113"/>
      <c r="E57" s="113"/>
      <c r="F57" s="522"/>
      <c r="G57" s="73"/>
      <c r="H57" s="73"/>
      <c r="I57" s="113"/>
      <c r="J57" s="77"/>
      <c r="K57" s="72"/>
      <c r="L57" s="72"/>
      <c r="M57" s="82"/>
      <c r="P57" s="77"/>
      <c r="Q57" s="77"/>
      <c r="R57" s="411"/>
    </row>
    <row r="58" spans="1:18" ht="140">
      <c r="A58" s="89" t="s">
        <v>11463</v>
      </c>
      <c r="B58" s="89" t="s">
        <v>11464</v>
      </c>
      <c r="C58" s="89" t="s">
        <v>11465</v>
      </c>
      <c r="D58" s="89" t="s">
        <v>10573</v>
      </c>
      <c r="E58" s="260"/>
      <c r="F58" s="522" t="s">
        <v>209</v>
      </c>
      <c r="G58" s="285" t="s">
        <v>11390</v>
      </c>
      <c r="H58" s="91" t="s">
        <v>717</v>
      </c>
      <c r="I58" s="91" t="s">
        <v>11388</v>
      </c>
      <c r="J58" s="80">
        <v>2</v>
      </c>
      <c r="K58" s="71"/>
      <c r="L58" s="71" t="s">
        <v>169</v>
      </c>
      <c r="M58" s="92">
        <v>1</v>
      </c>
      <c r="N58" s="101">
        <v>5</v>
      </c>
      <c r="O58" s="103" t="s">
        <v>200</v>
      </c>
      <c r="P58" s="80"/>
      <c r="Q58" s="318">
        <v>2</v>
      </c>
      <c r="R58" s="411"/>
    </row>
    <row r="59" spans="1:18" ht="70">
      <c r="A59" s="89" t="s">
        <v>11466</v>
      </c>
      <c r="B59" s="89" t="s">
        <v>11467</v>
      </c>
      <c r="C59" s="89" t="s">
        <v>11468</v>
      </c>
      <c r="D59" s="89" t="s">
        <v>10573</v>
      </c>
      <c r="E59" s="260"/>
      <c r="F59" s="522" t="s">
        <v>209</v>
      </c>
      <c r="G59" s="285" t="s">
        <v>311</v>
      </c>
      <c r="H59" s="91" t="s">
        <v>717</v>
      </c>
      <c r="I59" s="91" t="s">
        <v>11378</v>
      </c>
      <c r="J59" s="80">
        <v>2</v>
      </c>
      <c r="K59" s="71"/>
      <c r="L59" s="71" t="s">
        <v>169</v>
      </c>
      <c r="M59" s="92">
        <v>2</v>
      </c>
      <c r="N59" s="101">
        <v>5</v>
      </c>
      <c r="O59" s="103" t="s">
        <v>200</v>
      </c>
      <c r="P59" s="80"/>
      <c r="Q59" s="318">
        <v>2</v>
      </c>
      <c r="R59" s="411"/>
    </row>
    <row r="60" spans="1:18" ht="50">
      <c r="A60" s="89" t="s">
        <v>11469</v>
      </c>
      <c r="B60" s="89" t="s">
        <v>11470</v>
      </c>
      <c r="C60" s="89" t="s">
        <v>11471</v>
      </c>
      <c r="D60" s="89" t="s">
        <v>10573</v>
      </c>
      <c r="E60" s="260"/>
      <c r="F60" s="522" t="s">
        <v>209</v>
      </c>
      <c r="G60" s="285" t="s">
        <v>425</v>
      </c>
      <c r="H60" s="91" t="s">
        <v>717</v>
      </c>
      <c r="I60" s="91"/>
      <c r="J60" s="80">
        <v>2</v>
      </c>
      <c r="K60" s="71"/>
      <c r="L60" s="71" t="s">
        <v>169</v>
      </c>
      <c r="M60" s="92">
        <v>1</v>
      </c>
      <c r="N60" s="101">
        <v>4</v>
      </c>
      <c r="O60" s="103" t="s">
        <v>177</v>
      </c>
      <c r="P60" s="80"/>
      <c r="Q60" s="318">
        <v>2</v>
      </c>
      <c r="R60" s="411"/>
    </row>
    <row r="61" spans="1:18" s="243" customFormat="1" ht="20">
      <c r="A61" s="240" t="s">
        <v>11472</v>
      </c>
      <c r="B61" s="240" t="s">
        <v>11473</v>
      </c>
      <c r="C61" s="240" t="s">
        <v>11474</v>
      </c>
      <c r="D61" s="89" t="s">
        <v>10573</v>
      </c>
      <c r="E61" s="260"/>
      <c r="F61" s="530" t="s">
        <v>209</v>
      </c>
      <c r="G61" s="529" t="s">
        <v>11036</v>
      </c>
      <c r="H61" s="241" t="s">
        <v>717</v>
      </c>
      <c r="I61" s="241"/>
      <c r="J61" s="80">
        <v>3</v>
      </c>
      <c r="K61" s="244"/>
      <c r="L61" s="244" t="s">
        <v>169</v>
      </c>
      <c r="M61" s="242">
        <v>1</v>
      </c>
      <c r="N61" s="245">
        <v>5</v>
      </c>
      <c r="O61" s="245" t="s">
        <v>177</v>
      </c>
      <c r="P61" s="80"/>
      <c r="Q61" s="318">
        <v>3</v>
      </c>
      <c r="R61" s="411"/>
    </row>
    <row r="62" spans="1:18" ht="50">
      <c r="A62" s="89" t="s">
        <v>11475</v>
      </c>
      <c r="B62" s="89" t="s">
        <v>11476</v>
      </c>
      <c r="C62" s="89" t="s">
        <v>11477</v>
      </c>
      <c r="D62" s="89" t="s">
        <v>10573</v>
      </c>
      <c r="E62" s="260"/>
      <c r="F62" s="522" t="s">
        <v>209</v>
      </c>
      <c r="G62" s="285" t="s">
        <v>442</v>
      </c>
      <c r="H62" s="91" t="s">
        <v>443</v>
      </c>
      <c r="I62" s="91"/>
      <c r="J62" s="80">
        <v>3</v>
      </c>
      <c r="K62" s="71"/>
      <c r="L62" s="71" t="s">
        <v>169</v>
      </c>
      <c r="M62" s="92">
        <v>1</v>
      </c>
      <c r="N62" s="101">
        <v>4</v>
      </c>
      <c r="O62" s="103" t="s">
        <v>177</v>
      </c>
      <c r="P62" s="80"/>
      <c r="Q62" s="318">
        <v>3</v>
      </c>
      <c r="R62" s="411"/>
    </row>
    <row r="63" spans="1:18" ht="10.5">
      <c r="A63" s="113"/>
      <c r="B63" s="113"/>
      <c r="C63" s="113"/>
      <c r="D63" s="113"/>
      <c r="E63" s="113"/>
      <c r="F63" s="127"/>
      <c r="G63" s="73"/>
      <c r="H63" s="73"/>
      <c r="I63" s="73"/>
      <c r="J63" s="72"/>
      <c r="K63" s="72"/>
      <c r="L63" s="72"/>
      <c r="M63" s="129"/>
      <c r="P63" s="77"/>
      <c r="Q63" s="77"/>
      <c r="R63" s="77"/>
    </row>
    <row r="65" spans="1:15" ht="13">
      <c r="A65" s="68" t="s">
        <v>11345</v>
      </c>
    </row>
    <row r="66" spans="1:15" ht="13">
      <c r="A66" s="68"/>
    </row>
    <row r="67" spans="1:15" ht="13">
      <c r="A67" s="68" t="s">
        <v>465</v>
      </c>
    </row>
    <row r="68" spans="1:15" ht="15" customHeight="1">
      <c r="A68" s="74" t="s">
        <v>466</v>
      </c>
    </row>
    <row r="69" spans="1:15" ht="10.5">
      <c r="A69" s="75"/>
      <c r="M69" s="75"/>
    </row>
    <row r="70" spans="1:15" ht="31.5">
      <c r="A70" s="107" t="s">
        <v>11065</v>
      </c>
      <c r="B70" s="104" t="s">
        <v>11066</v>
      </c>
      <c r="C70" s="107" t="s">
        <v>11067</v>
      </c>
      <c r="D70" s="107" t="s">
        <v>146</v>
      </c>
      <c r="E70" s="86" t="s">
        <v>147</v>
      </c>
      <c r="F70" s="528" t="s">
        <v>148</v>
      </c>
      <c r="G70" s="109" t="s">
        <v>18</v>
      </c>
      <c r="H70" s="109" t="s">
        <v>149</v>
      </c>
      <c r="I70" s="109" t="s">
        <v>150</v>
      </c>
      <c r="J70" s="111" t="s">
        <v>11351</v>
      </c>
      <c r="K70" s="86" t="s">
        <v>152</v>
      </c>
      <c r="L70" s="86" t="s">
        <v>153</v>
      </c>
      <c r="M70" s="87" t="s">
        <v>154</v>
      </c>
      <c r="N70" s="430" t="s">
        <v>632</v>
      </c>
      <c r="O70" s="431" t="s">
        <v>157</v>
      </c>
    </row>
    <row r="71" spans="1:15" ht="10.5">
      <c r="A71" s="172" t="s">
        <v>11478</v>
      </c>
      <c r="B71" s="172" t="s">
        <v>478</v>
      </c>
      <c r="C71" s="172" t="s">
        <v>11479</v>
      </c>
      <c r="D71" s="172" t="s">
        <v>10573</v>
      </c>
      <c r="E71" s="261"/>
      <c r="F71" s="526" t="s">
        <v>209</v>
      </c>
      <c r="G71" s="512" t="s">
        <v>11480</v>
      </c>
      <c r="H71" s="174" t="s">
        <v>176</v>
      </c>
      <c r="I71" s="230"/>
      <c r="J71" s="177" t="s">
        <v>11481</v>
      </c>
      <c r="K71" s="177"/>
      <c r="L71" s="177" t="s">
        <v>169</v>
      </c>
      <c r="M71" s="175">
        <v>4</v>
      </c>
      <c r="N71" s="407">
        <v>5</v>
      </c>
      <c r="O71" s="180" t="s">
        <v>177</v>
      </c>
    </row>
    <row r="72" spans="1:15" ht="50">
      <c r="A72" s="172" t="s">
        <v>11482</v>
      </c>
      <c r="B72" s="172" t="s">
        <v>11483</v>
      </c>
      <c r="C72" s="172" t="s">
        <v>11484</v>
      </c>
      <c r="D72" s="172" t="s">
        <v>10573</v>
      </c>
      <c r="E72" s="261"/>
      <c r="F72" s="526" t="s">
        <v>209</v>
      </c>
      <c r="G72" s="512" t="s">
        <v>11485</v>
      </c>
      <c r="H72" s="174" t="s">
        <v>176</v>
      </c>
      <c r="I72" s="174" t="s">
        <v>11486</v>
      </c>
      <c r="J72" s="177">
        <v>1</v>
      </c>
      <c r="K72" s="177"/>
      <c r="L72" s="177" t="s">
        <v>169</v>
      </c>
      <c r="M72" s="175">
        <v>4</v>
      </c>
      <c r="N72" s="407">
        <v>5</v>
      </c>
      <c r="O72" s="180" t="s">
        <v>177</v>
      </c>
    </row>
    <row r="73" spans="1:15" ht="10.5">
      <c r="A73" s="172" t="s">
        <v>11487</v>
      </c>
      <c r="B73" s="172" t="s">
        <v>468</v>
      </c>
      <c r="C73" s="172" t="s">
        <v>11488</v>
      </c>
      <c r="D73" s="172" t="s">
        <v>10573</v>
      </c>
      <c r="E73" s="261"/>
      <c r="F73" s="526" t="s">
        <v>209</v>
      </c>
      <c r="G73" s="512" t="s">
        <v>471</v>
      </c>
      <c r="H73" s="174" t="s">
        <v>443</v>
      </c>
      <c r="I73" s="174"/>
      <c r="J73" s="177" t="s">
        <v>11481</v>
      </c>
      <c r="K73" s="177"/>
      <c r="L73" s="177" t="s">
        <v>169</v>
      </c>
      <c r="M73" s="175">
        <v>4</v>
      </c>
      <c r="N73" s="407">
        <v>3</v>
      </c>
      <c r="O73" s="180" t="s">
        <v>177</v>
      </c>
    </row>
    <row r="74" spans="1:15" ht="10.5">
      <c r="A74" s="172" t="s">
        <v>11489</v>
      </c>
      <c r="B74" s="172" t="s">
        <v>11490</v>
      </c>
      <c r="C74" s="172" t="s">
        <v>11491</v>
      </c>
      <c r="D74" s="172" t="s">
        <v>10573</v>
      </c>
      <c r="E74" s="261"/>
      <c r="F74" s="526" t="s">
        <v>209</v>
      </c>
      <c r="G74" s="512" t="s">
        <v>11492</v>
      </c>
      <c r="H74" s="174" t="s">
        <v>176</v>
      </c>
      <c r="I74" s="174"/>
      <c r="J74" s="177">
        <v>1</v>
      </c>
      <c r="K74" s="177"/>
      <c r="L74" s="177" t="s">
        <v>169</v>
      </c>
      <c r="M74" s="175">
        <v>4</v>
      </c>
      <c r="N74" s="407">
        <v>5</v>
      </c>
      <c r="O74" s="180" t="s">
        <v>177</v>
      </c>
    </row>
    <row r="75" spans="1:15" ht="30">
      <c r="A75" s="172" t="s">
        <v>11493</v>
      </c>
      <c r="B75" s="172" t="s">
        <v>11494</v>
      </c>
      <c r="C75" s="172" t="s">
        <v>11495</v>
      </c>
      <c r="D75" s="172" t="s">
        <v>10573</v>
      </c>
      <c r="E75" s="261"/>
      <c r="F75" s="526" t="s">
        <v>209</v>
      </c>
      <c r="G75" s="512" t="s">
        <v>11496</v>
      </c>
      <c r="H75" s="174" t="s">
        <v>717</v>
      </c>
      <c r="I75" s="174" t="s">
        <v>11497</v>
      </c>
      <c r="J75" s="177">
        <v>1</v>
      </c>
      <c r="K75" s="177"/>
      <c r="L75" s="177" t="s">
        <v>169</v>
      </c>
      <c r="M75" s="175">
        <v>4</v>
      </c>
      <c r="N75" s="407">
        <v>5</v>
      </c>
      <c r="O75" s="180" t="s">
        <v>177</v>
      </c>
    </row>
    <row r="76" spans="1:15" ht="30">
      <c r="A76" s="172" t="s">
        <v>11498</v>
      </c>
      <c r="B76" s="172" t="s">
        <v>147</v>
      </c>
      <c r="C76" s="172" t="s">
        <v>11499</v>
      </c>
      <c r="D76" s="172" t="s">
        <v>10573</v>
      </c>
      <c r="E76" s="261"/>
      <c r="F76" s="526" t="s">
        <v>209</v>
      </c>
      <c r="G76" s="512" t="s">
        <v>11500</v>
      </c>
      <c r="H76" s="174" t="s">
        <v>717</v>
      </c>
      <c r="I76" s="174" t="s">
        <v>11501</v>
      </c>
      <c r="J76" s="177">
        <v>1</v>
      </c>
      <c r="K76" s="177"/>
      <c r="L76" s="177" t="s">
        <v>169</v>
      </c>
      <c r="M76" s="175">
        <v>4</v>
      </c>
      <c r="N76" s="407">
        <v>5</v>
      </c>
      <c r="O76" s="180" t="s">
        <v>177</v>
      </c>
    </row>
    <row r="77" spans="1:15" ht="10.5">
      <c r="A77" s="172" t="s">
        <v>11337</v>
      </c>
      <c r="B77" s="172" t="s">
        <v>11338</v>
      </c>
      <c r="C77" s="172" t="s">
        <v>11502</v>
      </c>
      <c r="D77" s="172" t="s">
        <v>10573</v>
      </c>
      <c r="E77" s="261"/>
      <c r="F77" s="526" t="s">
        <v>209</v>
      </c>
      <c r="G77" s="512" t="s">
        <v>11503</v>
      </c>
      <c r="H77" s="174" t="s">
        <v>176</v>
      </c>
      <c r="I77" s="174"/>
      <c r="J77" s="177">
        <v>1</v>
      </c>
      <c r="K77" s="177"/>
      <c r="L77" s="177" t="s">
        <v>169</v>
      </c>
      <c r="M77" s="175">
        <v>4</v>
      </c>
      <c r="N77" s="407">
        <v>5</v>
      </c>
      <c r="O77" s="180" t="s">
        <v>177</v>
      </c>
    </row>
    <row r="78" spans="1:15" ht="10.5">
      <c r="A78" s="172" t="s">
        <v>11504</v>
      </c>
      <c r="B78" s="172" t="s">
        <v>11505</v>
      </c>
      <c r="C78" s="172" t="s">
        <v>11506</v>
      </c>
      <c r="D78" s="172" t="s">
        <v>10573</v>
      </c>
      <c r="E78" s="261"/>
      <c r="F78" s="526" t="s">
        <v>209</v>
      </c>
      <c r="G78" s="512" t="s">
        <v>11507</v>
      </c>
      <c r="H78" s="174" t="s">
        <v>176</v>
      </c>
      <c r="I78" s="174"/>
      <c r="J78" s="177" t="s">
        <v>11481</v>
      </c>
      <c r="K78" s="177"/>
      <c r="L78" s="177" t="s">
        <v>169</v>
      </c>
      <c r="M78" s="175">
        <v>4</v>
      </c>
      <c r="N78" s="407">
        <v>5</v>
      </c>
      <c r="O78" s="180" t="s">
        <v>177</v>
      </c>
    </row>
    <row r="79" spans="1:15" ht="50">
      <c r="A79" s="174" t="s">
        <v>11508</v>
      </c>
      <c r="B79" s="172" t="s">
        <v>511</v>
      </c>
      <c r="C79" s="172" t="s">
        <v>11509</v>
      </c>
      <c r="D79" s="172" t="s">
        <v>10573</v>
      </c>
      <c r="E79" s="261"/>
      <c r="F79" s="526" t="s">
        <v>209</v>
      </c>
      <c r="G79" s="512" t="s">
        <v>513</v>
      </c>
      <c r="H79" s="257" t="s">
        <v>717</v>
      </c>
      <c r="I79" s="174"/>
      <c r="J79" s="177" t="s">
        <v>11481</v>
      </c>
      <c r="K79" s="177"/>
      <c r="L79" s="177" t="s">
        <v>169</v>
      </c>
      <c r="M79" s="175">
        <v>4</v>
      </c>
      <c r="N79" s="407">
        <v>5</v>
      </c>
      <c r="O79" s="180" t="s">
        <v>177</v>
      </c>
    </row>
    <row r="80" spans="1:15" ht="70">
      <c r="A80" s="172" t="s">
        <v>11510</v>
      </c>
      <c r="B80" s="172" t="s">
        <v>536</v>
      </c>
      <c r="C80" s="172" t="s">
        <v>11511</v>
      </c>
      <c r="D80" s="172" t="s">
        <v>10573</v>
      </c>
      <c r="E80" s="261"/>
      <c r="F80" s="526" t="s">
        <v>209</v>
      </c>
      <c r="G80" s="512" t="s">
        <v>538</v>
      </c>
      <c r="H80" s="174" t="s">
        <v>717</v>
      </c>
      <c r="I80" s="174" t="s">
        <v>695</v>
      </c>
      <c r="J80" s="177" t="s">
        <v>11481</v>
      </c>
      <c r="K80" s="177"/>
      <c r="L80" s="177" t="s">
        <v>169</v>
      </c>
      <c r="M80" s="175">
        <v>4</v>
      </c>
      <c r="N80" s="407">
        <v>5</v>
      </c>
      <c r="O80" s="180" t="s">
        <v>177</v>
      </c>
    </row>
    <row r="81" spans="1:15" ht="120">
      <c r="A81" s="172" t="s">
        <v>11512</v>
      </c>
      <c r="B81" s="172" t="s">
        <v>516</v>
      </c>
      <c r="C81" s="172" t="s">
        <v>11513</v>
      </c>
      <c r="D81" s="172" t="s">
        <v>10573</v>
      </c>
      <c r="E81" s="261"/>
      <c r="F81" s="526" t="s">
        <v>518</v>
      </c>
      <c r="G81" s="512" t="s">
        <v>519</v>
      </c>
      <c r="H81" s="174" t="s">
        <v>717</v>
      </c>
      <c r="I81" s="174" t="s">
        <v>11514</v>
      </c>
      <c r="J81" s="177" t="s">
        <v>11481</v>
      </c>
      <c r="K81" s="177"/>
      <c r="L81" s="177" t="s">
        <v>169</v>
      </c>
      <c r="M81" s="175">
        <v>4</v>
      </c>
      <c r="N81" s="407">
        <v>5</v>
      </c>
      <c r="O81" s="180" t="s">
        <v>177</v>
      </c>
    </row>
    <row r="82" spans="1:15" ht="60">
      <c r="A82" s="172" t="s">
        <v>11515</v>
      </c>
      <c r="B82" s="172" t="s">
        <v>11516</v>
      </c>
      <c r="C82" s="172"/>
      <c r="D82" s="172" t="s">
        <v>10573</v>
      </c>
      <c r="E82" s="261"/>
      <c r="F82" s="526" t="s">
        <v>231</v>
      </c>
      <c r="G82" s="512" t="s">
        <v>11517</v>
      </c>
      <c r="H82" s="174" t="s">
        <v>717</v>
      </c>
      <c r="I82" s="174" t="s">
        <v>705</v>
      </c>
      <c r="J82" s="177" t="s">
        <v>11518</v>
      </c>
      <c r="K82" s="177"/>
      <c r="L82" s="177" t="s">
        <v>169</v>
      </c>
      <c r="M82" s="175">
        <v>4</v>
      </c>
      <c r="N82" s="407">
        <v>5</v>
      </c>
      <c r="O82" s="180" t="s">
        <v>177</v>
      </c>
    </row>
    <row r="83" spans="1:15" ht="10.5">
      <c r="A83" s="172" t="s">
        <v>11519</v>
      </c>
      <c r="B83" s="172" t="s">
        <v>11520</v>
      </c>
      <c r="C83" s="172" t="s">
        <v>11521</v>
      </c>
      <c r="D83" s="172" t="s">
        <v>10573</v>
      </c>
      <c r="E83" s="261"/>
      <c r="F83" s="526" t="s">
        <v>209</v>
      </c>
      <c r="G83" s="512" t="s">
        <v>11522</v>
      </c>
      <c r="H83" s="257" t="s">
        <v>717</v>
      </c>
      <c r="I83" s="174"/>
      <c r="J83" s="177" t="s">
        <v>11481</v>
      </c>
      <c r="K83" s="177"/>
      <c r="L83" s="177" t="s">
        <v>169</v>
      </c>
      <c r="M83" s="175">
        <v>4</v>
      </c>
      <c r="N83" s="407">
        <v>5</v>
      </c>
      <c r="O83" s="180" t="s">
        <v>177</v>
      </c>
    </row>
    <row r="84" spans="1:15" ht="20">
      <c r="A84" s="172" t="s">
        <v>11523</v>
      </c>
      <c r="B84" s="172" t="s">
        <v>11524</v>
      </c>
      <c r="C84" s="172" t="s">
        <v>11525</v>
      </c>
      <c r="D84" s="172" t="s">
        <v>10573</v>
      </c>
      <c r="E84" s="261"/>
      <c r="F84" s="526" t="s">
        <v>209</v>
      </c>
      <c r="G84" s="512" t="s">
        <v>11526</v>
      </c>
      <c r="H84" s="174" t="s">
        <v>166</v>
      </c>
      <c r="I84" s="174" t="s">
        <v>1429</v>
      </c>
      <c r="J84" s="177">
        <v>1</v>
      </c>
      <c r="K84" s="177"/>
      <c r="L84" s="177" t="s">
        <v>169</v>
      </c>
      <c r="M84" s="175">
        <v>4</v>
      </c>
      <c r="N84" s="407">
        <v>5</v>
      </c>
      <c r="O84" s="180" t="s">
        <v>177</v>
      </c>
    </row>
    <row r="85" spans="1:15" ht="60">
      <c r="A85" s="172" t="s">
        <v>11527</v>
      </c>
      <c r="B85" s="172" t="s">
        <v>11528</v>
      </c>
      <c r="C85" s="172" t="s">
        <v>11529</v>
      </c>
      <c r="D85" s="172" t="s">
        <v>10573</v>
      </c>
      <c r="E85" s="261"/>
      <c r="F85" s="526" t="s">
        <v>11530</v>
      </c>
      <c r="G85" s="512" t="s">
        <v>11531</v>
      </c>
      <c r="H85" s="174" t="s">
        <v>717</v>
      </c>
      <c r="I85" s="174" t="s">
        <v>11532</v>
      </c>
      <c r="J85" s="177" t="s">
        <v>11533</v>
      </c>
      <c r="K85" s="177"/>
      <c r="L85" s="177" t="s">
        <v>169</v>
      </c>
      <c r="M85" s="175">
        <v>4</v>
      </c>
      <c r="N85" s="407">
        <v>5</v>
      </c>
      <c r="O85" s="180" t="s">
        <v>177</v>
      </c>
    </row>
    <row r="86" spans="1:15" ht="30">
      <c r="A86" s="172" t="s">
        <v>11534</v>
      </c>
      <c r="B86" s="172" t="s">
        <v>11535</v>
      </c>
      <c r="C86" s="172" t="s">
        <v>11536</v>
      </c>
      <c r="D86" s="172" t="s">
        <v>10573</v>
      </c>
      <c r="E86" s="261"/>
      <c r="F86" s="526" t="s">
        <v>209</v>
      </c>
      <c r="G86" s="512" t="s">
        <v>11537</v>
      </c>
      <c r="H86" s="174" t="s">
        <v>176</v>
      </c>
      <c r="I86" s="172"/>
      <c r="J86" s="177" t="s">
        <v>11533</v>
      </c>
      <c r="K86" s="177"/>
      <c r="L86" s="177" t="s">
        <v>169</v>
      </c>
      <c r="M86" s="175">
        <v>4</v>
      </c>
      <c r="N86" s="407">
        <v>5</v>
      </c>
      <c r="O86" s="180" t="s">
        <v>177</v>
      </c>
    </row>
    <row r="87" spans="1:15" ht="40">
      <c r="A87" s="172" t="s">
        <v>11538</v>
      </c>
      <c r="B87" s="172" t="s">
        <v>11539</v>
      </c>
      <c r="C87" s="172" t="s">
        <v>11540</v>
      </c>
      <c r="D87" s="172" t="s">
        <v>10573</v>
      </c>
      <c r="E87" s="261"/>
      <c r="F87" s="526" t="s">
        <v>209</v>
      </c>
      <c r="G87" s="512" t="s">
        <v>11541</v>
      </c>
      <c r="H87" s="174" t="s">
        <v>176</v>
      </c>
      <c r="I87" s="172"/>
      <c r="J87" s="177" t="s">
        <v>11533</v>
      </c>
      <c r="K87" s="177"/>
      <c r="L87" s="177" t="s">
        <v>169</v>
      </c>
      <c r="M87" s="175">
        <v>4</v>
      </c>
      <c r="N87" s="407">
        <v>5</v>
      </c>
      <c r="O87" s="180" t="s">
        <v>177</v>
      </c>
    </row>
    <row r="88" spans="1:15" ht="40">
      <c r="A88" s="172" t="s">
        <v>11542</v>
      </c>
      <c r="B88" s="172" t="s">
        <v>11543</v>
      </c>
      <c r="C88" s="172" t="s">
        <v>11544</v>
      </c>
      <c r="D88" s="172" t="s">
        <v>10573</v>
      </c>
      <c r="E88" s="531"/>
      <c r="F88" s="526" t="s">
        <v>331</v>
      </c>
      <c r="G88" s="512" t="s">
        <v>11545</v>
      </c>
      <c r="H88" s="174" t="s">
        <v>166</v>
      </c>
      <c r="I88" s="174" t="s">
        <v>11546</v>
      </c>
      <c r="J88" s="177" t="s">
        <v>11533</v>
      </c>
      <c r="K88" s="177"/>
      <c r="L88" s="177" t="s">
        <v>169</v>
      </c>
      <c r="M88" s="175">
        <v>4</v>
      </c>
      <c r="N88" s="407">
        <v>5</v>
      </c>
      <c r="O88" s="180" t="s">
        <v>177</v>
      </c>
    </row>
    <row r="89" spans="1:15" ht="40">
      <c r="A89" s="191" t="s">
        <v>11547</v>
      </c>
      <c r="B89" s="191" t="s">
        <v>11548</v>
      </c>
      <c r="C89" s="191"/>
      <c r="D89" s="531" t="s">
        <v>10573</v>
      </c>
      <c r="E89" s="532"/>
      <c r="F89" s="533" t="s">
        <v>279</v>
      </c>
      <c r="G89" s="539" t="s">
        <v>11549</v>
      </c>
      <c r="H89" s="192" t="s">
        <v>176</v>
      </c>
      <c r="I89" s="192"/>
      <c r="J89" s="373" t="s">
        <v>11533</v>
      </c>
      <c r="K89" s="373"/>
      <c r="L89" s="373" t="s">
        <v>169</v>
      </c>
      <c r="M89" s="540">
        <v>4</v>
      </c>
      <c r="N89" s="541">
        <v>5</v>
      </c>
      <c r="O89" s="542" t="s">
        <v>177</v>
      </c>
    </row>
    <row r="90" spans="1:15" ht="10.5">
      <c r="A90" s="532"/>
      <c r="B90" s="536"/>
      <c r="C90" s="532"/>
      <c r="D90" s="536"/>
      <c r="E90" s="536"/>
      <c r="F90" s="547"/>
      <c r="G90" s="548"/>
      <c r="H90" s="548"/>
      <c r="I90" s="548"/>
      <c r="J90" s="549"/>
      <c r="K90" s="549"/>
      <c r="L90" s="549"/>
      <c r="M90" s="550"/>
      <c r="N90" s="551"/>
      <c r="O90" s="237"/>
    </row>
    <row r="91" spans="1:15" ht="10.5">
      <c r="A91" s="552" t="s">
        <v>11462</v>
      </c>
      <c r="B91" s="553"/>
      <c r="C91" s="537"/>
      <c r="D91" s="538"/>
      <c r="E91" s="538"/>
      <c r="F91" s="554"/>
      <c r="G91" s="555"/>
      <c r="H91" s="555"/>
      <c r="I91" s="538"/>
      <c r="J91" s="556"/>
      <c r="K91" s="556"/>
      <c r="L91" s="556"/>
      <c r="M91" s="557"/>
      <c r="N91" s="558"/>
      <c r="O91" s="434"/>
    </row>
    <row r="92" spans="1:15" ht="30">
      <c r="A92" s="193" t="s">
        <v>11550</v>
      </c>
      <c r="B92" s="193" t="s">
        <v>11551</v>
      </c>
      <c r="C92" s="193" t="s">
        <v>11552</v>
      </c>
      <c r="D92" s="193" t="s">
        <v>10573</v>
      </c>
      <c r="E92" s="534"/>
      <c r="F92" s="535" t="s">
        <v>209</v>
      </c>
      <c r="G92" s="543" t="s">
        <v>11553</v>
      </c>
      <c r="H92" s="194" t="s">
        <v>717</v>
      </c>
      <c r="I92" s="194" t="s">
        <v>11501</v>
      </c>
      <c r="J92" s="478" t="s">
        <v>11533</v>
      </c>
      <c r="K92" s="478"/>
      <c r="L92" s="478" t="s">
        <v>169</v>
      </c>
      <c r="M92" s="544">
        <v>4</v>
      </c>
      <c r="N92" s="545">
        <v>5</v>
      </c>
      <c r="O92" s="546" t="s">
        <v>177</v>
      </c>
    </row>
    <row r="93" spans="1:15" ht="50">
      <c r="A93" s="172" t="s">
        <v>11554</v>
      </c>
      <c r="B93" s="172" t="s">
        <v>11555</v>
      </c>
      <c r="C93" s="172" t="s">
        <v>11556</v>
      </c>
      <c r="D93" s="172" t="s">
        <v>10573</v>
      </c>
      <c r="E93" s="261"/>
      <c r="F93" s="526" t="s">
        <v>209</v>
      </c>
      <c r="G93" s="512" t="s">
        <v>11485</v>
      </c>
      <c r="H93" s="174" t="s">
        <v>717</v>
      </c>
      <c r="I93" s="174" t="s">
        <v>11486</v>
      </c>
      <c r="J93" s="177" t="s">
        <v>11533</v>
      </c>
      <c r="K93" s="177"/>
      <c r="L93" s="177" t="s">
        <v>169</v>
      </c>
      <c r="M93" s="175">
        <v>4</v>
      </c>
      <c r="N93" s="407">
        <v>5</v>
      </c>
      <c r="O93" s="180" t="s">
        <v>177</v>
      </c>
    </row>
    <row r="94" spans="1:15" ht="10.5">
      <c r="A94" s="172" t="s">
        <v>11557</v>
      </c>
      <c r="B94" s="172" t="s">
        <v>11558</v>
      </c>
      <c r="C94" s="172" t="s">
        <v>11559</v>
      </c>
      <c r="D94" s="172" t="s">
        <v>10573</v>
      </c>
      <c r="E94" s="261"/>
      <c r="F94" s="526" t="s">
        <v>209</v>
      </c>
      <c r="G94" s="512" t="s">
        <v>11503</v>
      </c>
      <c r="H94" s="174" t="s">
        <v>176</v>
      </c>
      <c r="I94" s="174"/>
      <c r="J94" s="177" t="s">
        <v>11533</v>
      </c>
      <c r="K94" s="177"/>
      <c r="L94" s="177" t="s">
        <v>169</v>
      </c>
      <c r="M94" s="175">
        <v>4</v>
      </c>
      <c r="N94" s="407">
        <v>5</v>
      </c>
      <c r="O94" s="180" t="s">
        <v>177</v>
      </c>
    </row>
    <row r="95" spans="1:15" ht="10.5">
      <c r="A95" s="172" t="s">
        <v>11560</v>
      </c>
      <c r="B95" s="172" t="s">
        <v>11561</v>
      </c>
      <c r="C95" s="172" t="s">
        <v>11562</v>
      </c>
      <c r="D95" s="172" t="s">
        <v>10573</v>
      </c>
      <c r="E95" s="261"/>
      <c r="F95" s="526" t="s">
        <v>209</v>
      </c>
      <c r="G95" s="512" t="s">
        <v>11507</v>
      </c>
      <c r="H95" s="174" t="s">
        <v>176</v>
      </c>
      <c r="I95" s="174"/>
      <c r="J95" s="177" t="s">
        <v>11533</v>
      </c>
      <c r="K95" s="177"/>
      <c r="L95" s="177" t="s">
        <v>169</v>
      </c>
      <c r="M95" s="175">
        <v>4</v>
      </c>
      <c r="N95" s="407">
        <v>5</v>
      </c>
      <c r="O95" s="180" t="s">
        <v>177</v>
      </c>
    </row>
    <row r="96" spans="1:15" s="112" customFormat="1" ht="60">
      <c r="A96" s="172" t="s">
        <v>11563</v>
      </c>
      <c r="B96" s="172" t="s">
        <v>11564</v>
      </c>
      <c r="C96" s="172"/>
      <c r="D96" s="172" t="s">
        <v>10573</v>
      </c>
      <c r="E96" s="261"/>
      <c r="F96" s="526" t="s">
        <v>231</v>
      </c>
      <c r="G96" s="512" t="s">
        <v>11517</v>
      </c>
      <c r="H96" s="174" t="s">
        <v>717</v>
      </c>
      <c r="I96" s="174" t="s">
        <v>705</v>
      </c>
      <c r="J96" s="177" t="s">
        <v>11533</v>
      </c>
      <c r="K96" s="177"/>
      <c r="L96" s="177" t="s">
        <v>169</v>
      </c>
      <c r="M96" s="175">
        <v>4</v>
      </c>
      <c r="N96" s="407">
        <v>5</v>
      </c>
      <c r="O96" s="180" t="s">
        <v>177</v>
      </c>
    </row>
  </sheetData>
  <autoFilter ref="A7:R62" xr:uid="{00000000-0009-0000-0000-000012000000}"/>
  <phoneticPr fontId="39" type="noConversion"/>
  <conditionalFormatting sqref="P8:P63">
    <cfRule type="containsText" dxfId="14" priority="5" operator="containsText" text="Yes">
      <formula>NOT(ISERROR(SEARCH("Yes",P8)))</formula>
    </cfRule>
  </conditionalFormatting>
  <dataValidations count="1">
    <dataValidation type="list" allowBlank="1" showInputMessage="1" showErrorMessage="1" sqref="P8:P63" xr:uid="{00000000-0002-0000-1200-000000000000}">
      <formula1>"No,Yes"</formula1>
    </dataValidation>
  </dataValidations>
  <pageMargins left="0.15748031496063003" right="0.15748031496063003" top="0.51181102362204711" bottom="0.511811023622047" header="0.19685039370078702" footer="0.15748031496063003"/>
  <pageSetup paperSize="9" scale="75" fitToWidth="0" fitToHeight="0" orientation="landscape" r:id="rId1"/>
  <headerFooter alignWithMargins="0">
    <oddHeader>&amp;C&amp;F</oddHeader>
    <oddFooter>&amp;L&amp;A&amp;CPage &amp;P of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39997558519241921"/>
  </sheetPr>
  <dimension ref="A1:BYW83"/>
  <sheetViews>
    <sheetView showGridLines="0" zoomScale="75" zoomScaleNormal="75" workbookViewId="0">
      <pane xSplit="1" ySplit="5" topLeftCell="B25" activePane="bottomRight" state="frozen"/>
      <selection pane="topRight" activeCell="A101" sqref="A101"/>
      <selection pane="bottomLeft" activeCell="A101" sqref="A101"/>
      <selection pane="bottomRight" activeCell="Q8" sqref="Q8"/>
    </sheetView>
  </sheetViews>
  <sheetFormatPr defaultColWidth="9" defaultRowHeight="13"/>
  <cols>
    <col min="1" max="1" width="34.81640625" style="67" customWidth="1"/>
    <col min="2" max="2" width="29.26953125" style="67" customWidth="1"/>
    <col min="3" max="3" width="7" style="67" customWidth="1"/>
    <col min="4" max="4" width="13.6328125" style="67" hidden="1" customWidth="1"/>
    <col min="5" max="5" width="10.26953125" style="67" hidden="1" customWidth="1"/>
    <col min="6" max="6" width="17.26953125" style="68" customWidth="1"/>
    <col min="7" max="7" width="33.6328125" style="70" customWidth="1"/>
    <col min="8" max="8" width="21.6328125" style="70" hidden="1" customWidth="1"/>
    <col min="9" max="9" width="18.81640625" style="67" customWidth="1"/>
    <col min="10" max="10" width="10" style="67" hidden="1" customWidth="1"/>
    <col min="11" max="11" width="15.26953125" style="67" hidden="1" customWidth="1"/>
    <col min="12" max="12" width="13.6328125" style="67" customWidth="1"/>
    <col min="13" max="13" width="7.6328125" style="100" customWidth="1"/>
    <col min="14" max="14" width="8" style="100" customWidth="1"/>
    <col min="15" max="15" width="6.26953125" style="78" customWidth="1"/>
    <col min="16" max="16" width="17.6328125" style="287" customWidth="1"/>
    <col min="17" max="16384" width="9" style="78"/>
  </cols>
  <sheetData>
    <row r="1" spans="1:16">
      <c r="A1" s="68" t="s">
        <v>11565</v>
      </c>
      <c r="E1" s="68"/>
      <c r="F1" s="70"/>
      <c r="H1" s="67"/>
      <c r="L1" s="100"/>
      <c r="N1" s="78"/>
      <c r="O1" s="287"/>
      <c r="P1" s="78"/>
    </row>
    <row r="2" spans="1:16">
      <c r="E2" s="68"/>
      <c r="F2" s="70"/>
      <c r="H2" s="67"/>
      <c r="L2" s="100"/>
      <c r="N2" s="78"/>
      <c r="O2" s="287"/>
      <c r="P2" s="78"/>
    </row>
    <row r="3" spans="1:16">
      <c r="A3" s="171" t="s">
        <v>141</v>
      </c>
      <c r="E3" s="68"/>
      <c r="F3" s="70"/>
      <c r="H3" s="67"/>
      <c r="L3" s="100"/>
      <c r="N3" s="78"/>
      <c r="O3" s="287"/>
      <c r="P3" s="78"/>
    </row>
    <row r="4" spans="1:16">
      <c r="A4" s="78"/>
      <c r="E4" s="68"/>
      <c r="F4" s="70"/>
      <c r="H4" s="67"/>
      <c r="L4" s="100"/>
      <c r="N4" s="78"/>
      <c r="O4" s="287"/>
      <c r="P4" s="78"/>
    </row>
    <row r="5" spans="1:16" ht="63">
      <c r="A5" s="109" t="s">
        <v>11065</v>
      </c>
      <c r="B5" s="109" t="s">
        <v>11066</v>
      </c>
      <c r="C5" s="109" t="s">
        <v>4335</v>
      </c>
      <c r="D5" s="86" t="s">
        <v>146</v>
      </c>
      <c r="E5" s="86" t="s">
        <v>147</v>
      </c>
      <c r="F5" s="104" t="s">
        <v>148</v>
      </c>
      <c r="G5" s="109" t="s">
        <v>18</v>
      </c>
      <c r="H5" s="86" t="s">
        <v>149</v>
      </c>
      <c r="I5" s="109" t="s">
        <v>150</v>
      </c>
      <c r="J5" s="86" t="s">
        <v>152</v>
      </c>
      <c r="K5" s="86" t="s">
        <v>153</v>
      </c>
      <c r="L5" s="87" t="s">
        <v>154</v>
      </c>
      <c r="M5" s="88" t="s">
        <v>632</v>
      </c>
      <c r="N5" s="88" t="s">
        <v>157</v>
      </c>
      <c r="O5" s="330" t="s">
        <v>158</v>
      </c>
      <c r="P5" s="419" t="s">
        <v>159</v>
      </c>
    </row>
    <row r="6" spans="1:16" ht="110">
      <c r="A6" s="146" t="s">
        <v>11566</v>
      </c>
      <c r="B6" s="146" t="s">
        <v>161</v>
      </c>
      <c r="C6" s="89"/>
      <c r="D6" s="89" t="s">
        <v>163</v>
      </c>
      <c r="E6" s="89"/>
      <c r="F6" s="126" t="s">
        <v>4472</v>
      </c>
      <c r="G6" s="91" t="s">
        <v>165</v>
      </c>
      <c r="H6" s="91" t="s">
        <v>166</v>
      </c>
      <c r="I6" s="91" t="s">
        <v>167</v>
      </c>
      <c r="J6" s="91"/>
      <c r="K6" s="89" t="s">
        <v>169</v>
      </c>
      <c r="L6" s="92">
        <v>4</v>
      </c>
      <c r="M6" s="101">
        <v>5</v>
      </c>
      <c r="N6" s="101" t="s">
        <v>170</v>
      </c>
      <c r="O6" s="271"/>
      <c r="P6" s="435"/>
    </row>
    <row r="7" spans="1:16" ht="20">
      <c r="A7" s="89" t="s">
        <v>11567</v>
      </c>
      <c r="B7" s="89" t="s">
        <v>172</v>
      </c>
      <c r="C7" s="89"/>
      <c r="D7" s="89" t="s">
        <v>163</v>
      </c>
      <c r="E7" s="89"/>
      <c r="F7" s="126" t="s">
        <v>4472</v>
      </c>
      <c r="G7" s="91" t="s">
        <v>175</v>
      </c>
      <c r="H7" s="91" t="s">
        <v>176</v>
      </c>
      <c r="I7" s="91"/>
      <c r="J7" s="91"/>
      <c r="K7" s="91" t="s">
        <v>169</v>
      </c>
      <c r="L7" s="92">
        <v>2</v>
      </c>
      <c r="M7" s="101">
        <v>5</v>
      </c>
      <c r="N7" s="103" t="s">
        <v>177</v>
      </c>
      <c r="O7" s="318"/>
      <c r="P7" s="435"/>
    </row>
    <row r="8" spans="1:16" ht="20">
      <c r="A8" s="89" t="s">
        <v>11568</v>
      </c>
      <c r="B8" s="89" t="s">
        <v>179</v>
      </c>
      <c r="C8" s="89"/>
      <c r="D8" s="89" t="s">
        <v>163</v>
      </c>
      <c r="E8" s="89"/>
      <c r="F8" s="126" t="s">
        <v>4472</v>
      </c>
      <c r="G8" s="91" t="s">
        <v>181</v>
      </c>
      <c r="H8" s="91" t="s">
        <v>717</v>
      </c>
      <c r="I8" s="91" t="s">
        <v>637</v>
      </c>
      <c r="J8" s="91"/>
      <c r="K8" s="91" t="s">
        <v>169</v>
      </c>
      <c r="L8" s="92">
        <v>2</v>
      </c>
      <c r="M8" s="101">
        <v>5</v>
      </c>
      <c r="N8" s="103" t="s">
        <v>177</v>
      </c>
      <c r="O8" s="318"/>
      <c r="P8" s="435"/>
    </row>
    <row r="9" spans="1:16" ht="12.5">
      <c r="A9" s="89" t="s">
        <v>11569</v>
      </c>
      <c r="B9" s="89" t="s">
        <v>185</v>
      </c>
      <c r="C9" s="89"/>
      <c r="D9" s="89" t="s">
        <v>163</v>
      </c>
      <c r="E9" s="89"/>
      <c r="F9" s="126" t="s">
        <v>4472</v>
      </c>
      <c r="G9" s="91" t="s">
        <v>187</v>
      </c>
      <c r="H9" s="91" t="s">
        <v>176</v>
      </c>
      <c r="I9" s="91"/>
      <c r="J9" s="91"/>
      <c r="K9" s="91" t="s">
        <v>169</v>
      </c>
      <c r="L9" s="92">
        <v>2</v>
      </c>
      <c r="M9" s="101">
        <v>5</v>
      </c>
      <c r="N9" s="103" t="s">
        <v>177</v>
      </c>
      <c r="O9" s="318"/>
      <c r="P9" s="435"/>
    </row>
    <row r="10" spans="1:16" ht="12.5">
      <c r="A10" s="89" t="s">
        <v>11570</v>
      </c>
      <c r="B10" s="89" t="s">
        <v>189</v>
      </c>
      <c r="C10" s="89"/>
      <c r="D10" s="89" t="s">
        <v>163</v>
      </c>
      <c r="E10" s="89"/>
      <c r="F10" s="126" t="s">
        <v>4472</v>
      </c>
      <c r="G10" s="91" t="s">
        <v>191</v>
      </c>
      <c r="H10" s="91" t="s">
        <v>717</v>
      </c>
      <c r="I10" s="91" t="s">
        <v>640</v>
      </c>
      <c r="J10" s="91"/>
      <c r="K10" s="91" t="s">
        <v>169</v>
      </c>
      <c r="L10" s="92">
        <v>2</v>
      </c>
      <c r="M10" s="101">
        <v>5</v>
      </c>
      <c r="N10" s="103" t="s">
        <v>177</v>
      </c>
      <c r="O10" s="318"/>
      <c r="P10" s="435"/>
    </row>
    <row r="11" spans="1:16" ht="20">
      <c r="A11" s="89" t="s">
        <v>11571</v>
      </c>
      <c r="B11" s="89" t="s">
        <v>11572</v>
      </c>
      <c r="C11" s="89"/>
      <c r="D11" s="89"/>
      <c r="E11" s="89"/>
      <c r="F11" s="126" t="s">
        <v>7896</v>
      </c>
      <c r="G11" s="91" t="s">
        <v>11036</v>
      </c>
      <c r="H11" s="91" t="s">
        <v>182</v>
      </c>
      <c r="I11" s="91"/>
      <c r="J11" s="91"/>
      <c r="K11" s="91"/>
      <c r="L11" s="92">
        <v>1</v>
      </c>
      <c r="M11" s="101">
        <v>5</v>
      </c>
      <c r="N11" s="103" t="s">
        <v>177</v>
      </c>
      <c r="O11" s="318"/>
      <c r="P11" s="435"/>
    </row>
    <row r="12" spans="1:16" ht="20">
      <c r="A12" s="89" t="s">
        <v>11573</v>
      </c>
      <c r="B12" s="89" t="s">
        <v>11574</v>
      </c>
      <c r="C12" s="89"/>
      <c r="D12" s="89"/>
      <c r="E12" s="89"/>
      <c r="F12" s="126" t="s">
        <v>7896</v>
      </c>
      <c r="G12" s="91" t="s">
        <v>11575</v>
      </c>
      <c r="H12" s="91" t="s">
        <v>182</v>
      </c>
      <c r="I12" s="91"/>
      <c r="J12" s="91"/>
      <c r="K12" s="91"/>
      <c r="L12" s="92">
        <v>1</v>
      </c>
      <c r="M12" s="101">
        <v>5</v>
      </c>
      <c r="N12" s="103" t="s">
        <v>177</v>
      </c>
      <c r="O12" s="318"/>
      <c r="P12" s="435"/>
    </row>
    <row r="13" spans="1:16" ht="70">
      <c r="A13" s="89" t="s">
        <v>11576</v>
      </c>
      <c r="B13" s="89" t="s">
        <v>431</v>
      </c>
      <c r="C13" s="89"/>
      <c r="D13" s="89" t="s">
        <v>163</v>
      </c>
      <c r="E13" s="89"/>
      <c r="F13" s="126" t="s">
        <v>2164</v>
      </c>
      <c r="G13" s="91" t="s">
        <v>11577</v>
      </c>
      <c r="H13" s="91" t="s">
        <v>717</v>
      </c>
      <c r="I13" s="91"/>
      <c r="J13" s="91"/>
      <c r="K13" s="91" t="s">
        <v>169</v>
      </c>
      <c r="L13" s="92">
        <v>1</v>
      </c>
      <c r="M13" s="101">
        <v>5</v>
      </c>
      <c r="N13" s="103" t="s">
        <v>177</v>
      </c>
      <c r="O13" s="318"/>
      <c r="P13" s="435"/>
    </row>
    <row r="14" spans="1:16" ht="70">
      <c r="A14" s="89" t="s">
        <v>11578</v>
      </c>
      <c r="B14" s="89" t="s">
        <v>11579</v>
      </c>
      <c r="C14" s="89"/>
      <c r="D14" s="89" t="s">
        <v>163</v>
      </c>
      <c r="E14" s="89"/>
      <c r="F14" s="126" t="s">
        <v>11580</v>
      </c>
      <c r="G14" s="91" t="s">
        <v>11581</v>
      </c>
      <c r="H14" s="91" t="s">
        <v>717</v>
      </c>
      <c r="I14" s="91"/>
      <c r="J14" s="91"/>
      <c r="K14" s="91" t="s">
        <v>169</v>
      </c>
      <c r="L14" s="92">
        <v>1</v>
      </c>
      <c r="M14" s="101">
        <v>5</v>
      </c>
      <c r="N14" s="103" t="s">
        <v>177</v>
      </c>
      <c r="O14" s="318"/>
      <c r="P14" s="435"/>
    </row>
    <row r="15" spans="1:16" ht="80">
      <c r="A15" s="89" t="s">
        <v>11582</v>
      </c>
      <c r="B15" s="89" t="s">
        <v>11583</v>
      </c>
      <c r="C15" s="89"/>
      <c r="D15" s="89" t="s">
        <v>163</v>
      </c>
      <c r="E15" s="89"/>
      <c r="F15" s="126" t="s">
        <v>4472</v>
      </c>
      <c r="G15" s="91" t="s">
        <v>11584</v>
      </c>
      <c r="H15" s="91" t="s">
        <v>717</v>
      </c>
      <c r="I15" s="91"/>
      <c r="J15" s="91"/>
      <c r="K15" s="91" t="s">
        <v>169</v>
      </c>
      <c r="L15" s="92">
        <v>1</v>
      </c>
      <c r="M15" s="101">
        <v>5</v>
      </c>
      <c r="N15" s="103" t="s">
        <v>177</v>
      </c>
      <c r="O15" s="318"/>
      <c r="P15" s="435"/>
    </row>
    <row r="17" spans="1:2025">
      <c r="A17" s="68" t="s">
        <v>11565</v>
      </c>
    </row>
    <row r="19" spans="1:2025">
      <c r="A19" s="68" t="s">
        <v>465</v>
      </c>
    </row>
    <row r="20" spans="1:2025">
      <c r="A20" s="74" t="s">
        <v>466</v>
      </c>
      <c r="P20" s="78"/>
    </row>
    <row r="21" spans="1:2025">
      <c r="L21" s="78"/>
      <c r="P21" s="78"/>
    </row>
    <row r="22" spans="1:2025" ht="21">
      <c r="A22" s="109" t="s">
        <v>11065</v>
      </c>
      <c r="B22" s="109" t="s">
        <v>11066</v>
      </c>
      <c r="C22" s="109" t="s">
        <v>4335</v>
      </c>
      <c r="D22" s="86" t="s">
        <v>146</v>
      </c>
      <c r="E22" s="86" t="s">
        <v>147</v>
      </c>
      <c r="F22" s="104" t="s">
        <v>148</v>
      </c>
      <c r="G22" s="109" t="s">
        <v>18</v>
      </c>
      <c r="H22" s="109" t="s">
        <v>149</v>
      </c>
      <c r="I22" s="109" t="s">
        <v>150</v>
      </c>
      <c r="J22" s="109" t="s">
        <v>152</v>
      </c>
      <c r="K22" s="109" t="s">
        <v>153</v>
      </c>
      <c r="L22" s="87" t="s">
        <v>154</v>
      </c>
      <c r="M22" s="88" t="s">
        <v>632</v>
      </c>
      <c r="N22" s="158" t="s">
        <v>157</v>
      </c>
      <c r="P22" s="78"/>
    </row>
    <row r="23" spans="1:2025" ht="12.5">
      <c r="A23" s="172" t="s">
        <v>11585</v>
      </c>
      <c r="B23" s="172" t="s">
        <v>747</v>
      </c>
      <c r="C23" s="172"/>
      <c r="D23" s="172" t="s">
        <v>470</v>
      </c>
      <c r="E23" s="172"/>
      <c r="F23" s="173" t="s">
        <v>2220</v>
      </c>
      <c r="G23" s="174" t="s">
        <v>11586</v>
      </c>
      <c r="H23" s="174" t="s">
        <v>176</v>
      </c>
      <c r="I23" s="172"/>
      <c r="J23" s="172"/>
      <c r="K23" s="172" t="s">
        <v>169</v>
      </c>
      <c r="L23" s="175">
        <v>4</v>
      </c>
      <c r="M23" s="180">
        <v>5</v>
      </c>
      <c r="N23" s="218" t="s">
        <v>177</v>
      </c>
      <c r="P23" s="78"/>
    </row>
    <row r="24" spans="1:2025" ht="12.5">
      <c r="A24" s="172" t="s">
        <v>11587</v>
      </c>
      <c r="B24" s="172" t="s">
        <v>468</v>
      </c>
      <c r="C24" s="172"/>
      <c r="D24" s="172" t="s">
        <v>470</v>
      </c>
      <c r="E24" s="172"/>
      <c r="F24" s="173" t="s">
        <v>2220</v>
      </c>
      <c r="G24" s="174" t="s">
        <v>471</v>
      </c>
      <c r="H24" s="174" t="s">
        <v>443</v>
      </c>
      <c r="I24" s="172"/>
      <c r="J24" s="172"/>
      <c r="K24" s="172" t="s">
        <v>169</v>
      </c>
      <c r="L24" s="175">
        <v>4</v>
      </c>
      <c r="M24" s="180">
        <v>3</v>
      </c>
      <c r="N24" s="180" t="s">
        <v>177</v>
      </c>
      <c r="P24" s="78"/>
    </row>
    <row r="25" spans="1:2025" ht="60">
      <c r="A25" s="172" t="s">
        <v>11588</v>
      </c>
      <c r="B25" s="172" t="s">
        <v>11589</v>
      </c>
      <c r="C25" s="172"/>
      <c r="D25" s="172" t="s">
        <v>470</v>
      </c>
      <c r="E25" s="172"/>
      <c r="F25" s="173" t="s">
        <v>2220</v>
      </c>
      <c r="G25" s="174" t="s">
        <v>11590</v>
      </c>
      <c r="H25" s="174" t="s">
        <v>182</v>
      </c>
      <c r="I25" s="174" t="s">
        <v>11591</v>
      </c>
      <c r="J25" s="174"/>
      <c r="K25" s="172" t="s">
        <v>169</v>
      </c>
      <c r="L25" s="175">
        <v>4</v>
      </c>
      <c r="M25" s="180">
        <v>5</v>
      </c>
      <c r="N25" s="180" t="s">
        <v>177</v>
      </c>
      <c r="P25" s="78"/>
    </row>
    <row r="26" spans="1:2025" ht="40">
      <c r="A26" s="172" t="s">
        <v>11592</v>
      </c>
      <c r="B26" s="172" t="s">
        <v>495</v>
      </c>
      <c r="C26" s="172"/>
      <c r="D26" s="172" t="s">
        <v>470</v>
      </c>
      <c r="E26" s="172"/>
      <c r="F26" s="173" t="s">
        <v>2220</v>
      </c>
      <c r="G26" s="174" t="s">
        <v>11593</v>
      </c>
      <c r="H26" s="174" t="s">
        <v>182</v>
      </c>
      <c r="I26" s="174" t="s">
        <v>11594</v>
      </c>
      <c r="J26" s="174"/>
      <c r="K26" s="172" t="s">
        <v>169</v>
      </c>
      <c r="L26" s="175">
        <v>4</v>
      </c>
      <c r="M26" s="180">
        <v>5</v>
      </c>
      <c r="N26" s="180" t="s">
        <v>177</v>
      </c>
      <c r="P26" s="78"/>
    </row>
    <row r="27" spans="1:2025" ht="409.5">
      <c r="A27" s="231" t="s">
        <v>11595</v>
      </c>
      <c r="B27" s="231" t="s">
        <v>473</v>
      </c>
      <c r="C27" s="172"/>
      <c r="D27" s="172" t="s">
        <v>470</v>
      </c>
      <c r="E27" s="172"/>
      <c r="F27" s="173" t="s">
        <v>2220</v>
      </c>
      <c r="G27" s="174" t="s">
        <v>475</v>
      </c>
      <c r="H27" s="174" t="s">
        <v>182</v>
      </c>
      <c r="I27" s="174" t="s">
        <v>11596</v>
      </c>
      <c r="J27" s="174"/>
      <c r="K27" s="172" t="s">
        <v>169</v>
      </c>
      <c r="L27" s="175">
        <v>4</v>
      </c>
      <c r="M27" s="180">
        <v>5</v>
      </c>
      <c r="N27" s="180" t="s">
        <v>177</v>
      </c>
      <c r="P27" s="78"/>
    </row>
    <row r="28" spans="1:2025" ht="30">
      <c r="A28" s="172" t="s">
        <v>11597</v>
      </c>
      <c r="B28" s="172" t="s">
        <v>11516</v>
      </c>
      <c r="C28" s="172"/>
      <c r="D28" s="172" t="s">
        <v>220</v>
      </c>
      <c r="E28" s="172"/>
      <c r="F28" s="173" t="s">
        <v>2220</v>
      </c>
      <c r="G28" s="174" t="s">
        <v>11598</v>
      </c>
      <c r="H28" s="174" t="s">
        <v>176</v>
      </c>
      <c r="I28" s="232" t="s">
        <v>11599</v>
      </c>
      <c r="J28" s="232"/>
      <c r="K28" s="172" t="s">
        <v>169</v>
      </c>
      <c r="L28" s="175">
        <v>4</v>
      </c>
      <c r="M28" s="180">
        <v>5</v>
      </c>
      <c r="N28" s="180" t="s">
        <v>177</v>
      </c>
      <c r="P28" s="78"/>
    </row>
    <row r="29" spans="1:2025" s="145" customFormat="1" ht="36" customHeight="1">
      <c r="A29" s="172" t="s">
        <v>11600</v>
      </c>
      <c r="B29" s="172" t="s">
        <v>11601</v>
      </c>
      <c r="C29" s="172"/>
      <c r="D29" s="172" t="s">
        <v>220</v>
      </c>
      <c r="E29" s="172"/>
      <c r="F29" s="173" t="s">
        <v>11602</v>
      </c>
      <c r="G29" s="174" t="s">
        <v>11603</v>
      </c>
      <c r="H29" s="174" t="s">
        <v>176</v>
      </c>
      <c r="I29" s="232" t="s">
        <v>11599</v>
      </c>
      <c r="J29" s="232"/>
      <c r="K29" s="172" t="s">
        <v>169</v>
      </c>
      <c r="L29" s="175">
        <v>4</v>
      </c>
      <c r="M29" s="180">
        <v>5</v>
      </c>
      <c r="N29" s="180" t="s">
        <v>177</v>
      </c>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c r="EZ29" s="78"/>
      <c r="FA29" s="78"/>
      <c r="FB29" s="78"/>
      <c r="FC29" s="78"/>
      <c r="FD29" s="78"/>
      <c r="FE29" s="78"/>
      <c r="FF29" s="78"/>
      <c r="FG29" s="78"/>
      <c r="FH29" s="78"/>
      <c r="FI29" s="78"/>
      <c r="FJ29" s="78"/>
      <c r="FK29" s="78"/>
      <c r="FL29" s="78"/>
      <c r="FM29" s="78"/>
      <c r="FN29" s="78"/>
      <c r="FO29" s="78"/>
      <c r="FP29" s="78"/>
      <c r="FQ29" s="78"/>
      <c r="FR29" s="78"/>
      <c r="FS29" s="78"/>
      <c r="FT29" s="78"/>
      <c r="FU29" s="78"/>
      <c r="FV29" s="78"/>
      <c r="FW29" s="78"/>
      <c r="FX29" s="78"/>
      <c r="FY29" s="78"/>
      <c r="FZ29" s="78"/>
      <c r="GA29" s="78"/>
      <c r="GB29" s="78"/>
      <c r="GC29" s="78"/>
      <c r="GD29" s="78"/>
      <c r="GE29" s="78"/>
      <c r="GF29" s="78"/>
      <c r="GG29" s="78"/>
      <c r="GH29" s="78"/>
      <c r="GI29" s="78"/>
      <c r="GJ29" s="78"/>
      <c r="GK29" s="78"/>
      <c r="GL29" s="78"/>
      <c r="GM29" s="78"/>
      <c r="GN29" s="78"/>
      <c r="GO29" s="78"/>
      <c r="GP29" s="78"/>
      <c r="GQ29" s="78"/>
      <c r="GR29" s="78"/>
      <c r="GS29" s="78"/>
      <c r="GT29" s="78"/>
      <c r="GU29" s="78"/>
      <c r="GV29" s="78"/>
      <c r="GW29" s="78"/>
      <c r="GX29" s="78"/>
      <c r="GY29" s="78"/>
      <c r="GZ29" s="78"/>
      <c r="HA29" s="78"/>
      <c r="HB29" s="78"/>
      <c r="HC29" s="78"/>
      <c r="HD29" s="78"/>
      <c r="HE29" s="78"/>
      <c r="HF29" s="78"/>
      <c r="HG29" s="78"/>
      <c r="HH29" s="78"/>
      <c r="HI29" s="78"/>
      <c r="HJ29" s="78"/>
      <c r="HK29" s="78"/>
      <c r="HL29" s="78"/>
      <c r="HM29" s="78"/>
      <c r="HN29" s="78"/>
      <c r="HO29" s="78"/>
      <c r="HP29" s="78"/>
      <c r="HQ29" s="78"/>
      <c r="HR29" s="78"/>
      <c r="HS29" s="78"/>
      <c r="HT29" s="78"/>
      <c r="HU29" s="78"/>
      <c r="HV29" s="78"/>
      <c r="HW29" s="78"/>
      <c r="HX29" s="78"/>
      <c r="HY29" s="78"/>
      <c r="HZ29" s="78"/>
      <c r="IA29" s="78"/>
      <c r="IB29" s="78"/>
      <c r="IC29" s="78"/>
      <c r="ID29" s="78"/>
      <c r="IE29" s="78"/>
      <c r="IF29" s="78"/>
      <c r="IG29" s="78"/>
      <c r="IH29" s="78"/>
      <c r="II29" s="78"/>
      <c r="IJ29" s="78"/>
      <c r="IK29" s="78"/>
      <c r="IL29" s="78"/>
      <c r="IM29" s="78"/>
      <c r="IN29" s="78"/>
      <c r="IO29" s="78"/>
      <c r="IP29" s="78"/>
      <c r="IQ29" s="78"/>
      <c r="IR29" s="78"/>
      <c r="IS29" s="78"/>
      <c r="IT29" s="78"/>
      <c r="IU29" s="78"/>
      <c r="IV29" s="78"/>
      <c r="IW29" s="78"/>
      <c r="IX29" s="78"/>
      <c r="IY29" s="78"/>
      <c r="IZ29" s="78"/>
      <c r="JA29" s="78"/>
      <c r="JB29" s="78"/>
      <c r="JC29" s="78"/>
      <c r="JD29" s="78"/>
      <c r="JE29" s="78"/>
      <c r="JF29" s="78"/>
      <c r="JG29" s="78"/>
      <c r="JH29" s="78"/>
      <c r="JI29" s="78"/>
      <c r="JJ29" s="78"/>
      <c r="JK29" s="78"/>
      <c r="JL29" s="78"/>
      <c r="JM29" s="78"/>
      <c r="JN29" s="78"/>
      <c r="JO29" s="78"/>
      <c r="JP29" s="78"/>
      <c r="JQ29" s="78"/>
      <c r="JR29" s="78"/>
      <c r="JS29" s="78"/>
      <c r="JT29" s="78"/>
      <c r="JU29" s="78"/>
      <c r="JV29" s="78"/>
      <c r="JW29" s="78"/>
      <c r="JX29" s="78"/>
      <c r="JY29" s="78"/>
      <c r="JZ29" s="78"/>
      <c r="KA29" s="78"/>
      <c r="KB29" s="78"/>
      <c r="KC29" s="78"/>
      <c r="KD29" s="78"/>
      <c r="KE29" s="78"/>
      <c r="KF29" s="78"/>
      <c r="KG29" s="78"/>
      <c r="KH29" s="78"/>
      <c r="KI29" s="78"/>
      <c r="KJ29" s="78"/>
      <c r="KK29" s="78"/>
      <c r="KL29" s="78"/>
      <c r="KM29" s="78"/>
      <c r="KN29" s="78"/>
      <c r="KO29" s="78"/>
      <c r="KP29" s="78"/>
      <c r="KQ29" s="78"/>
      <c r="KR29" s="78"/>
      <c r="KS29" s="78"/>
      <c r="KT29" s="78"/>
      <c r="KU29" s="78"/>
      <c r="KV29" s="78"/>
      <c r="KW29" s="78"/>
      <c r="KX29" s="78"/>
      <c r="KY29" s="78"/>
      <c r="KZ29" s="78"/>
      <c r="LA29" s="78"/>
      <c r="LB29" s="78"/>
      <c r="LC29" s="78"/>
      <c r="LD29" s="78"/>
      <c r="LE29" s="78"/>
      <c r="LF29" s="78"/>
      <c r="LG29" s="78"/>
      <c r="LH29" s="78"/>
      <c r="LI29" s="78"/>
      <c r="LJ29" s="78"/>
      <c r="LK29" s="78"/>
      <c r="LL29" s="78"/>
      <c r="LM29" s="78"/>
      <c r="LN29" s="78"/>
      <c r="LO29" s="78"/>
      <c r="LP29" s="78"/>
      <c r="LQ29" s="78"/>
      <c r="LR29" s="78"/>
      <c r="LS29" s="78"/>
      <c r="LT29" s="78"/>
      <c r="LU29" s="78"/>
      <c r="LV29" s="78"/>
      <c r="LW29" s="78"/>
      <c r="LX29" s="78"/>
      <c r="LY29" s="78"/>
      <c r="LZ29" s="78"/>
      <c r="MA29" s="78"/>
      <c r="MB29" s="78"/>
      <c r="MC29" s="78"/>
      <c r="MD29" s="78"/>
      <c r="ME29" s="78"/>
      <c r="MF29" s="78"/>
      <c r="MG29" s="78"/>
      <c r="MH29" s="78"/>
      <c r="MI29" s="78"/>
      <c r="MJ29" s="78"/>
      <c r="MK29" s="78"/>
      <c r="ML29" s="78"/>
      <c r="MM29" s="78"/>
      <c r="MN29" s="78"/>
      <c r="MO29" s="78"/>
      <c r="MP29" s="78"/>
      <c r="MQ29" s="78"/>
      <c r="MR29" s="78"/>
      <c r="MS29" s="78"/>
      <c r="MT29" s="78"/>
      <c r="MU29" s="78"/>
      <c r="MV29" s="78"/>
      <c r="MW29" s="78"/>
      <c r="MX29" s="78"/>
      <c r="MY29" s="78"/>
      <c r="MZ29" s="78"/>
      <c r="NA29" s="78"/>
      <c r="NB29" s="78"/>
      <c r="NC29" s="78"/>
      <c r="ND29" s="78"/>
      <c r="NE29" s="78"/>
      <c r="NF29" s="78"/>
      <c r="NG29" s="78"/>
      <c r="NH29" s="78"/>
      <c r="NI29" s="78"/>
      <c r="NJ29" s="78"/>
      <c r="NK29" s="78"/>
      <c r="NL29" s="78"/>
      <c r="NM29" s="78"/>
      <c r="NN29" s="78"/>
      <c r="NO29" s="78"/>
      <c r="NP29" s="78"/>
      <c r="NQ29" s="78"/>
      <c r="NR29" s="78"/>
      <c r="NS29" s="78"/>
      <c r="NT29" s="78"/>
      <c r="NU29" s="78"/>
      <c r="NV29" s="78"/>
      <c r="NW29" s="78"/>
      <c r="NX29" s="78"/>
      <c r="NY29" s="78"/>
      <c r="NZ29" s="78"/>
      <c r="OA29" s="78"/>
      <c r="OB29" s="78"/>
      <c r="OC29" s="78"/>
      <c r="OD29" s="78"/>
      <c r="OE29" s="78"/>
      <c r="OF29" s="78"/>
      <c r="OG29" s="78"/>
      <c r="OH29" s="78"/>
      <c r="OI29" s="78"/>
      <c r="OJ29" s="78"/>
      <c r="OK29" s="78"/>
      <c r="OL29" s="78"/>
      <c r="OM29" s="78"/>
      <c r="ON29" s="78"/>
      <c r="OO29" s="78"/>
      <c r="OP29" s="78"/>
      <c r="OQ29" s="78"/>
      <c r="OR29" s="78"/>
      <c r="OS29" s="78"/>
      <c r="OT29" s="78"/>
      <c r="OU29" s="78"/>
      <c r="OV29" s="78"/>
      <c r="OW29" s="78"/>
      <c r="OX29" s="78"/>
      <c r="OY29" s="78"/>
      <c r="OZ29" s="78"/>
      <c r="PA29" s="78"/>
      <c r="PB29" s="78"/>
      <c r="PC29" s="78"/>
      <c r="PD29" s="78"/>
      <c r="PE29" s="78"/>
      <c r="PF29" s="78"/>
      <c r="PG29" s="78"/>
      <c r="PH29" s="78"/>
      <c r="PI29" s="78"/>
      <c r="PJ29" s="78"/>
      <c r="PK29" s="78"/>
      <c r="PL29" s="78"/>
      <c r="PM29" s="78"/>
      <c r="PN29" s="78"/>
      <c r="PO29" s="78"/>
      <c r="PP29" s="78"/>
      <c r="PQ29" s="78"/>
      <c r="PR29" s="78"/>
      <c r="PS29" s="78"/>
      <c r="PT29" s="78"/>
      <c r="PU29" s="78"/>
      <c r="PV29" s="78"/>
      <c r="PW29" s="78"/>
      <c r="PX29" s="78"/>
      <c r="PY29" s="78"/>
      <c r="PZ29" s="78"/>
      <c r="QA29" s="78"/>
      <c r="QB29" s="78"/>
      <c r="QC29" s="78"/>
      <c r="QD29" s="78"/>
      <c r="QE29" s="78"/>
      <c r="QF29" s="78"/>
      <c r="QG29" s="78"/>
      <c r="QH29" s="78"/>
      <c r="QI29" s="78"/>
      <c r="QJ29" s="78"/>
      <c r="QK29" s="78"/>
      <c r="QL29" s="78"/>
      <c r="QM29" s="78"/>
      <c r="QN29" s="78"/>
      <c r="QO29" s="78"/>
      <c r="QP29" s="78"/>
      <c r="QQ29" s="78"/>
      <c r="QR29" s="78"/>
      <c r="QS29" s="78"/>
      <c r="QT29" s="78"/>
      <c r="QU29" s="78"/>
      <c r="QV29" s="78"/>
      <c r="QW29" s="78"/>
      <c r="QX29" s="78"/>
      <c r="QY29" s="78"/>
      <c r="QZ29" s="78"/>
      <c r="RA29" s="78"/>
      <c r="RB29" s="78"/>
      <c r="RC29" s="78"/>
      <c r="RD29" s="78"/>
      <c r="RE29" s="78"/>
      <c r="RF29" s="78"/>
      <c r="RG29" s="78"/>
      <c r="RH29" s="78"/>
      <c r="RI29" s="78"/>
      <c r="RJ29" s="78"/>
      <c r="RK29" s="78"/>
      <c r="RL29" s="78"/>
      <c r="RM29" s="78"/>
      <c r="RN29" s="78"/>
      <c r="RO29" s="78"/>
      <c r="RP29" s="78"/>
      <c r="RQ29" s="78"/>
      <c r="RR29" s="78"/>
      <c r="RS29" s="78"/>
      <c r="RT29" s="78"/>
      <c r="RU29" s="78"/>
      <c r="RV29" s="78"/>
      <c r="RW29" s="78"/>
      <c r="RX29" s="78"/>
      <c r="RY29" s="78"/>
      <c r="RZ29" s="78"/>
      <c r="SA29" s="78"/>
      <c r="SB29" s="78"/>
      <c r="SC29" s="78"/>
      <c r="SD29" s="78"/>
      <c r="SE29" s="78"/>
      <c r="SF29" s="78"/>
      <c r="SG29" s="78"/>
      <c r="SH29" s="78"/>
      <c r="SI29" s="78"/>
      <c r="SJ29" s="78"/>
      <c r="SK29" s="78"/>
      <c r="SL29" s="78"/>
      <c r="SM29" s="78"/>
      <c r="SN29" s="78"/>
      <c r="SO29" s="78"/>
      <c r="SP29" s="78"/>
      <c r="SQ29" s="78"/>
      <c r="SR29" s="78"/>
      <c r="SS29" s="78"/>
      <c r="ST29" s="78"/>
      <c r="SU29" s="78"/>
      <c r="SV29" s="78"/>
      <c r="SW29" s="78"/>
      <c r="SX29" s="78"/>
      <c r="SY29" s="78"/>
      <c r="SZ29" s="78"/>
      <c r="TA29" s="78"/>
      <c r="TB29" s="78"/>
      <c r="TC29" s="78"/>
      <c r="TD29" s="78"/>
      <c r="TE29" s="78"/>
      <c r="TF29" s="78"/>
      <c r="TG29" s="78"/>
      <c r="TH29" s="78"/>
      <c r="TI29" s="78"/>
      <c r="TJ29" s="78"/>
      <c r="TK29" s="78"/>
      <c r="TL29" s="78"/>
      <c r="TM29" s="78"/>
      <c r="TN29" s="78"/>
      <c r="TO29" s="78"/>
      <c r="TP29" s="78"/>
      <c r="TQ29" s="78"/>
      <c r="TR29" s="78"/>
      <c r="TS29" s="78"/>
      <c r="TT29" s="78"/>
      <c r="TU29" s="78"/>
      <c r="TV29" s="78"/>
      <c r="TW29" s="78"/>
      <c r="TX29" s="78"/>
      <c r="TY29" s="78"/>
      <c r="TZ29" s="78"/>
      <c r="UA29" s="78"/>
      <c r="UB29" s="78"/>
      <c r="UC29" s="78"/>
      <c r="UD29" s="78"/>
      <c r="UE29" s="78"/>
      <c r="UF29" s="78"/>
      <c r="UG29" s="78"/>
      <c r="UH29" s="78"/>
      <c r="UI29" s="78"/>
      <c r="UJ29" s="78"/>
      <c r="UK29" s="78"/>
      <c r="UL29" s="78"/>
      <c r="UM29" s="78"/>
      <c r="UN29" s="78"/>
      <c r="UO29" s="78"/>
      <c r="UP29" s="78"/>
      <c r="UQ29" s="78"/>
      <c r="UR29" s="78"/>
      <c r="US29" s="78"/>
      <c r="UT29" s="78"/>
      <c r="UU29" s="78"/>
      <c r="UV29" s="78"/>
      <c r="UW29" s="78"/>
      <c r="UX29" s="78"/>
      <c r="UY29" s="78"/>
      <c r="UZ29" s="78"/>
      <c r="VA29" s="78"/>
      <c r="VB29" s="78"/>
      <c r="VC29" s="78"/>
      <c r="VD29" s="78"/>
      <c r="VE29" s="78"/>
      <c r="VF29" s="78"/>
      <c r="VG29" s="78"/>
      <c r="VH29" s="78"/>
      <c r="VI29" s="78"/>
      <c r="VJ29" s="78"/>
      <c r="VK29" s="78"/>
      <c r="VL29" s="78"/>
      <c r="VM29" s="78"/>
      <c r="VN29" s="78"/>
      <c r="VO29" s="78"/>
      <c r="VP29" s="78"/>
      <c r="VQ29" s="78"/>
      <c r="VR29" s="78"/>
      <c r="VS29" s="78"/>
      <c r="VT29" s="78"/>
      <c r="VU29" s="78"/>
      <c r="VV29" s="78"/>
      <c r="VW29" s="78"/>
      <c r="VX29" s="78"/>
      <c r="VY29" s="78"/>
      <c r="VZ29" s="78"/>
      <c r="WA29" s="78"/>
      <c r="WB29" s="78"/>
      <c r="WC29" s="78"/>
      <c r="WD29" s="78"/>
      <c r="WE29" s="78"/>
      <c r="WF29" s="78"/>
      <c r="WG29" s="78"/>
      <c r="WH29" s="78"/>
      <c r="WI29" s="78"/>
      <c r="WJ29" s="78"/>
      <c r="WK29" s="78"/>
      <c r="WL29" s="78"/>
      <c r="WM29" s="78"/>
      <c r="WN29" s="78"/>
      <c r="WO29" s="78"/>
      <c r="WP29" s="78"/>
      <c r="WQ29" s="78"/>
      <c r="WR29" s="78"/>
      <c r="WS29" s="78"/>
      <c r="WT29" s="78"/>
      <c r="WU29" s="78"/>
      <c r="WV29" s="78"/>
      <c r="WW29" s="78"/>
      <c r="WX29" s="78"/>
      <c r="WY29" s="78"/>
      <c r="WZ29" s="78"/>
      <c r="XA29" s="78"/>
      <c r="XB29" s="78"/>
      <c r="XC29" s="78"/>
      <c r="XD29" s="78"/>
      <c r="XE29" s="78"/>
      <c r="XF29" s="78"/>
      <c r="XG29" s="78"/>
      <c r="XH29" s="78"/>
      <c r="XI29" s="78"/>
      <c r="XJ29" s="78"/>
      <c r="XK29" s="78"/>
      <c r="XL29" s="78"/>
      <c r="XM29" s="78"/>
      <c r="XN29" s="78"/>
      <c r="XO29" s="78"/>
      <c r="XP29" s="78"/>
      <c r="XQ29" s="78"/>
      <c r="XR29" s="78"/>
      <c r="XS29" s="78"/>
      <c r="XT29" s="78"/>
      <c r="XU29" s="78"/>
      <c r="XV29" s="78"/>
      <c r="XW29" s="78"/>
      <c r="XX29" s="78"/>
      <c r="XY29" s="78"/>
      <c r="XZ29" s="78"/>
      <c r="YA29" s="78"/>
      <c r="YB29" s="78"/>
      <c r="YC29" s="78"/>
      <c r="YD29" s="78"/>
      <c r="YE29" s="78"/>
      <c r="YF29" s="78"/>
      <c r="YG29" s="78"/>
      <c r="YH29" s="78"/>
      <c r="YI29" s="78"/>
      <c r="YJ29" s="78"/>
      <c r="YK29" s="78"/>
      <c r="YL29" s="78"/>
      <c r="YM29" s="78"/>
      <c r="YN29" s="78"/>
      <c r="YO29" s="78"/>
      <c r="YP29" s="78"/>
      <c r="YQ29" s="78"/>
      <c r="YR29" s="78"/>
      <c r="YS29" s="78"/>
      <c r="YT29" s="78"/>
      <c r="YU29" s="78"/>
      <c r="YV29" s="78"/>
      <c r="YW29" s="78"/>
      <c r="YX29" s="78"/>
      <c r="YY29" s="78"/>
      <c r="YZ29" s="78"/>
      <c r="ZA29" s="78"/>
      <c r="ZB29" s="78"/>
      <c r="ZC29" s="78"/>
      <c r="ZD29" s="78"/>
      <c r="ZE29" s="78"/>
      <c r="ZF29" s="78"/>
      <c r="ZG29" s="78"/>
      <c r="ZH29" s="78"/>
      <c r="ZI29" s="78"/>
      <c r="ZJ29" s="78"/>
      <c r="ZK29" s="78"/>
      <c r="ZL29" s="78"/>
      <c r="ZM29" s="78"/>
      <c r="ZN29" s="78"/>
      <c r="ZO29" s="78"/>
      <c r="ZP29" s="78"/>
      <c r="ZQ29" s="78"/>
      <c r="ZR29" s="78"/>
      <c r="ZS29" s="78"/>
      <c r="ZT29" s="78"/>
      <c r="ZU29" s="78"/>
      <c r="ZV29" s="78"/>
      <c r="ZW29" s="78"/>
      <c r="ZX29" s="78"/>
      <c r="ZY29" s="78"/>
      <c r="ZZ29" s="78"/>
      <c r="AAA29" s="78"/>
      <c r="AAB29" s="78"/>
      <c r="AAC29" s="78"/>
      <c r="AAD29" s="78"/>
      <c r="AAE29" s="78"/>
      <c r="AAF29" s="78"/>
      <c r="AAG29" s="78"/>
      <c r="AAH29" s="78"/>
      <c r="AAI29" s="78"/>
      <c r="AAJ29" s="78"/>
      <c r="AAK29" s="78"/>
      <c r="AAL29" s="78"/>
      <c r="AAM29" s="78"/>
      <c r="AAN29" s="78"/>
      <c r="AAO29" s="78"/>
      <c r="AAP29" s="78"/>
      <c r="AAQ29" s="78"/>
      <c r="AAR29" s="78"/>
      <c r="AAS29" s="78"/>
      <c r="AAT29" s="78"/>
      <c r="AAU29" s="78"/>
      <c r="AAV29" s="78"/>
      <c r="AAW29" s="78"/>
      <c r="AAX29" s="78"/>
      <c r="AAY29" s="78"/>
      <c r="AAZ29" s="78"/>
      <c r="ABA29" s="78"/>
      <c r="ABB29" s="78"/>
      <c r="ABC29" s="78"/>
      <c r="ABD29" s="78"/>
      <c r="ABE29" s="78"/>
      <c r="ABF29" s="78"/>
      <c r="ABG29" s="78"/>
      <c r="ABH29" s="78"/>
      <c r="ABI29" s="78"/>
      <c r="ABJ29" s="78"/>
      <c r="ABK29" s="78"/>
      <c r="ABL29" s="78"/>
      <c r="ABM29" s="78"/>
      <c r="ABN29" s="78"/>
      <c r="ABO29" s="78"/>
      <c r="ABP29" s="78"/>
      <c r="ABQ29" s="78"/>
      <c r="ABR29" s="78"/>
      <c r="ABS29" s="78"/>
      <c r="ABT29" s="78"/>
      <c r="ABU29" s="78"/>
      <c r="ABV29" s="78"/>
      <c r="ABW29" s="78"/>
      <c r="ABX29" s="78"/>
      <c r="ABY29" s="78"/>
      <c r="ABZ29" s="78"/>
      <c r="ACA29" s="78"/>
      <c r="ACB29" s="78"/>
      <c r="ACC29" s="78"/>
      <c r="ACD29" s="78"/>
      <c r="ACE29" s="78"/>
      <c r="ACF29" s="78"/>
      <c r="ACG29" s="78"/>
      <c r="ACH29" s="78"/>
      <c r="ACI29" s="78"/>
      <c r="ACJ29" s="78"/>
      <c r="ACK29" s="78"/>
      <c r="ACL29" s="78"/>
      <c r="ACM29" s="78"/>
      <c r="ACN29" s="78"/>
      <c r="ACO29" s="78"/>
      <c r="ACP29" s="78"/>
      <c r="ACQ29" s="78"/>
      <c r="ACR29" s="78"/>
      <c r="ACS29" s="78"/>
      <c r="ACT29" s="78"/>
      <c r="ACU29" s="78"/>
      <c r="ACV29" s="78"/>
      <c r="ACW29" s="78"/>
      <c r="ACX29" s="78"/>
      <c r="ACY29" s="78"/>
      <c r="ACZ29" s="78"/>
      <c r="ADA29" s="78"/>
      <c r="ADB29" s="78"/>
      <c r="ADC29" s="78"/>
      <c r="ADD29" s="78"/>
      <c r="ADE29" s="78"/>
      <c r="ADF29" s="78"/>
      <c r="ADG29" s="78"/>
      <c r="ADH29" s="78"/>
      <c r="ADI29" s="78"/>
      <c r="ADJ29" s="78"/>
      <c r="ADK29" s="78"/>
      <c r="ADL29" s="78"/>
      <c r="ADM29" s="78"/>
      <c r="ADN29" s="78"/>
      <c r="ADO29" s="78"/>
      <c r="ADP29" s="78"/>
      <c r="ADQ29" s="78"/>
      <c r="ADR29" s="78"/>
      <c r="ADS29" s="78"/>
      <c r="ADT29" s="78"/>
      <c r="ADU29" s="78"/>
      <c r="ADV29" s="78"/>
      <c r="ADW29" s="78"/>
      <c r="ADX29" s="78"/>
      <c r="ADY29" s="78"/>
      <c r="ADZ29" s="78"/>
      <c r="AEA29" s="78"/>
      <c r="AEB29" s="78"/>
      <c r="AEC29" s="78"/>
      <c r="AED29" s="78"/>
      <c r="AEE29" s="78"/>
      <c r="AEF29" s="78"/>
      <c r="AEG29" s="78"/>
      <c r="AEH29" s="78"/>
      <c r="AEI29" s="78"/>
      <c r="AEJ29" s="78"/>
      <c r="AEK29" s="78"/>
      <c r="AEL29" s="78"/>
      <c r="AEM29" s="78"/>
      <c r="AEN29" s="78"/>
      <c r="AEO29" s="78"/>
      <c r="AEP29" s="78"/>
      <c r="AEQ29" s="78"/>
      <c r="AER29" s="78"/>
      <c r="AES29" s="78"/>
      <c r="AET29" s="78"/>
      <c r="AEU29" s="78"/>
      <c r="AEV29" s="78"/>
      <c r="AEW29" s="78"/>
      <c r="AEX29" s="78"/>
      <c r="AEY29" s="78"/>
      <c r="AEZ29" s="78"/>
      <c r="AFA29" s="78"/>
      <c r="AFB29" s="78"/>
      <c r="AFC29" s="78"/>
      <c r="AFD29" s="78"/>
      <c r="AFE29" s="78"/>
      <c r="AFF29" s="78"/>
      <c r="AFG29" s="78"/>
      <c r="AFH29" s="78"/>
      <c r="AFI29" s="78"/>
      <c r="AFJ29" s="78"/>
      <c r="AFK29" s="78"/>
      <c r="AFL29" s="78"/>
      <c r="AFM29" s="78"/>
      <c r="AFN29" s="78"/>
      <c r="AFO29" s="78"/>
      <c r="AFP29" s="78"/>
      <c r="AFQ29" s="78"/>
      <c r="AFR29" s="78"/>
      <c r="AFS29" s="78"/>
      <c r="AFT29" s="78"/>
      <c r="AFU29" s="78"/>
      <c r="AFV29" s="78"/>
      <c r="AFW29" s="78"/>
      <c r="AFX29" s="78"/>
      <c r="AFY29" s="78"/>
      <c r="AFZ29" s="78"/>
      <c r="AGA29" s="78"/>
      <c r="AGB29" s="78"/>
      <c r="AGC29" s="78"/>
      <c r="AGD29" s="78"/>
      <c r="AGE29" s="78"/>
      <c r="AGF29" s="78"/>
      <c r="AGG29" s="78"/>
      <c r="AGH29" s="78"/>
      <c r="AGI29" s="78"/>
      <c r="AGJ29" s="78"/>
      <c r="AGK29" s="78"/>
      <c r="AGL29" s="78"/>
      <c r="AGM29" s="78"/>
      <c r="AGN29" s="78"/>
      <c r="AGO29" s="78"/>
      <c r="AGP29" s="78"/>
      <c r="AGQ29" s="78"/>
      <c r="AGR29" s="78"/>
      <c r="AGS29" s="78"/>
      <c r="AGT29" s="78"/>
      <c r="AGU29" s="78"/>
      <c r="AGV29" s="78"/>
      <c r="AGW29" s="78"/>
      <c r="AGX29" s="78"/>
      <c r="AGY29" s="78"/>
      <c r="AGZ29" s="78"/>
      <c r="AHA29" s="78"/>
      <c r="AHB29" s="78"/>
      <c r="AHC29" s="78"/>
      <c r="AHD29" s="78"/>
      <c r="AHE29" s="78"/>
      <c r="AHF29" s="78"/>
      <c r="AHG29" s="78"/>
      <c r="AHH29" s="78"/>
      <c r="AHI29" s="78"/>
      <c r="AHJ29" s="78"/>
      <c r="AHK29" s="78"/>
      <c r="AHL29" s="78"/>
      <c r="AHM29" s="78"/>
      <c r="AHN29" s="78"/>
      <c r="AHO29" s="78"/>
      <c r="AHP29" s="78"/>
      <c r="AHQ29" s="78"/>
      <c r="AHR29" s="78"/>
      <c r="AHS29" s="78"/>
      <c r="AHT29" s="78"/>
      <c r="AHU29" s="78"/>
      <c r="AHV29" s="78"/>
      <c r="AHW29" s="78"/>
      <c r="AHX29" s="78"/>
      <c r="AHY29" s="78"/>
      <c r="AHZ29" s="78"/>
      <c r="AIA29" s="78"/>
      <c r="AIB29" s="78"/>
      <c r="AIC29" s="78"/>
      <c r="AID29" s="78"/>
      <c r="AIE29" s="78"/>
      <c r="AIF29" s="78"/>
      <c r="AIG29" s="78"/>
      <c r="AIH29" s="78"/>
      <c r="AII29" s="78"/>
      <c r="AIJ29" s="78"/>
      <c r="AIK29" s="78"/>
      <c r="AIL29" s="78"/>
      <c r="AIM29" s="78"/>
      <c r="AIN29" s="78"/>
      <c r="AIO29" s="78"/>
      <c r="AIP29" s="78"/>
      <c r="AIQ29" s="78"/>
      <c r="AIR29" s="78"/>
      <c r="AIS29" s="78"/>
      <c r="AIT29" s="78"/>
      <c r="AIU29" s="78"/>
      <c r="AIV29" s="78"/>
      <c r="AIW29" s="78"/>
      <c r="AIX29" s="78"/>
      <c r="AIY29" s="78"/>
      <c r="AIZ29" s="78"/>
      <c r="AJA29" s="78"/>
      <c r="AJB29" s="78"/>
      <c r="AJC29" s="78"/>
      <c r="AJD29" s="78"/>
      <c r="AJE29" s="78"/>
      <c r="AJF29" s="78"/>
      <c r="AJG29" s="78"/>
      <c r="AJH29" s="78"/>
      <c r="AJI29" s="78"/>
      <c r="AJJ29" s="78"/>
      <c r="AJK29" s="78"/>
      <c r="AJL29" s="78"/>
      <c r="AJM29" s="78"/>
      <c r="AJN29" s="78"/>
      <c r="AJO29" s="78"/>
      <c r="AJP29" s="78"/>
      <c r="AJQ29" s="78"/>
      <c r="AJR29" s="78"/>
      <c r="AJS29" s="78"/>
      <c r="AJT29" s="78"/>
      <c r="AJU29" s="78"/>
      <c r="AJV29" s="78"/>
      <c r="AJW29" s="78"/>
      <c r="AJX29" s="78"/>
      <c r="AJY29" s="78"/>
      <c r="AJZ29" s="78"/>
      <c r="AKA29" s="78"/>
      <c r="AKB29" s="78"/>
      <c r="AKC29" s="78"/>
      <c r="AKD29" s="78"/>
      <c r="AKE29" s="78"/>
      <c r="AKF29" s="78"/>
      <c r="AKG29" s="78"/>
      <c r="AKH29" s="78"/>
      <c r="AKI29" s="78"/>
      <c r="AKJ29" s="78"/>
      <c r="AKK29" s="78"/>
      <c r="AKL29" s="78"/>
      <c r="AKM29" s="78"/>
      <c r="AKN29" s="78"/>
      <c r="AKO29" s="78"/>
      <c r="AKP29" s="78"/>
      <c r="AKQ29" s="78"/>
      <c r="AKR29" s="78"/>
      <c r="AKS29" s="78"/>
      <c r="AKT29" s="78"/>
      <c r="AKU29" s="78"/>
      <c r="AKV29" s="78"/>
      <c r="AKW29" s="78"/>
      <c r="AKX29" s="78"/>
      <c r="AKY29" s="78"/>
      <c r="AKZ29" s="78"/>
      <c r="ALA29" s="78"/>
      <c r="ALB29" s="78"/>
      <c r="ALC29" s="78"/>
      <c r="ALD29" s="78"/>
      <c r="ALE29" s="78"/>
      <c r="ALF29" s="78"/>
      <c r="ALG29" s="78"/>
      <c r="ALH29" s="78"/>
      <c r="ALI29" s="78"/>
      <c r="ALJ29" s="78"/>
      <c r="ALK29" s="78"/>
      <c r="ALL29" s="78"/>
      <c r="ALM29" s="78"/>
      <c r="ALN29" s="78"/>
      <c r="ALO29" s="78"/>
      <c r="ALP29" s="78"/>
      <c r="ALQ29" s="78"/>
      <c r="ALR29" s="78"/>
      <c r="ALS29" s="78"/>
      <c r="ALT29" s="78"/>
      <c r="ALU29" s="78"/>
      <c r="ALV29" s="78"/>
      <c r="ALW29" s="78"/>
      <c r="ALX29" s="78"/>
      <c r="ALY29" s="78"/>
      <c r="ALZ29" s="78"/>
      <c r="AMA29" s="78"/>
      <c r="AMB29" s="78"/>
      <c r="AMC29" s="78"/>
      <c r="AMD29" s="78"/>
      <c r="AME29" s="78"/>
      <c r="AMF29" s="78"/>
      <c r="AMG29" s="78"/>
      <c r="AMH29" s="78"/>
      <c r="AMI29" s="78"/>
      <c r="AMJ29" s="78"/>
      <c r="AMK29" s="78"/>
      <c r="AML29" s="78"/>
      <c r="AMM29" s="78"/>
      <c r="AMN29" s="78"/>
      <c r="AMO29" s="78"/>
      <c r="AMP29" s="78"/>
      <c r="AMQ29" s="78"/>
      <c r="AMR29" s="78"/>
      <c r="AMS29" s="78"/>
      <c r="AMT29" s="78"/>
      <c r="AMU29" s="78"/>
      <c r="AMV29" s="78"/>
      <c r="AMW29" s="78"/>
      <c r="AMX29" s="78"/>
      <c r="AMY29" s="78"/>
      <c r="AMZ29" s="78"/>
      <c r="ANA29" s="78"/>
      <c r="ANB29" s="78"/>
      <c r="ANC29" s="78"/>
      <c r="AND29" s="78"/>
      <c r="ANE29" s="78"/>
      <c r="ANF29" s="78"/>
      <c r="ANG29" s="78"/>
      <c r="ANH29" s="78"/>
      <c r="ANI29" s="78"/>
      <c r="ANJ29" s="78"/>
      <c r="ANK29" s="78"/>
      <c r="ANL29" s="78"/>
      <c r="ANM29" s="78"/>
      <c r="ANN29" s="78"/>
      <c r="ANO29" s="78"/>
      <c r="ANP29" s="78"/>
      <c r="ANQ29" s="78"/>
      <c r="ANR29" s="78"/>
      <c r="ANS29" s="78"/>
      <c r="ANT29" s="78"/>
      <c r="ANU29" s="78"/>
      <c r="ANV29" s="78"/>
      <c r="ANW29" s="78"/>
      <c r="ANX29" s="78"/>
      <c r="ANY29" s="78"/>
      <c r="ANZ29" s="78"/>
      <c r="AOA29" s="78"/>
      <c r="AOB29" s="78"/>
      <c r="AOC29" s="78"/>
      <c r="AOD29" s="78"/>
      <c r="AOE29" s="78"/>
      <c r="AOF29" s="78"/>
      <c r="AOG29" s="78"/>
      <c r="AOH29" s="78"/>
      <c r="AOI29" s="78"/>
      <c r="AOJ29" s="78"/>
      <c r="AOK29" s="78"/>
      <c r="AOL29" s="78"/>
      <c r="AOM29" s="78"/>
      <c r="AON29" s="78"/>
      <c r="AOO29" s="78"/>
      <c r="AOP29" s="78"/>
      <c r="AOQ29" s="78"/>
      <c r="AOR29" s="78"/>
      <c r="AOS29" s="78"/>
      <c r="AOT29" s="78"/>
      <c r="AOU29" s="78"/>
      <c r="AOV29" s="78"/>
      <c r="AOW29" s="78"/>
      <c r="AOX29" s="78"/>
      <c r="AOY29" s="78"/>
      <c r="AOZ29" s="78"/>
      <c r="APA29" s="78"/>
      <c r="APB29" s="78"/>
      <c r="APC29" s="78"/>
      <c r="APD29" s="78"/>
      <c r="APE29" s="78"/>
      <c r="APF29" s="78"/>
      <c r="APG29" s="78"/>
      <c r="APH29" s="78"/>
      <c r="API29" s="78"/>
      <c r="APJ29" s="78"/>
      <c r="APK29" s="78"/>
      <c r="APL29" s="78"/>
      <c r="APM29" s="78"/>
      <c r="APN29" s="78"/>
      <c r="APO29" s="78"/>
      <c r="APP29" s="78"/>
      <c r="APQ29" s="78"/>
      <c r="APR29" s="78"/>
      <c r="APS29" s="78"/>
      <c r="APT29" s="78"/>
      <c r="APU29" s="78"/>
      <c r="APV29" s="78"/>
      <c r="APW29" s="78"/>
      <c r="APX29" s="78"/>
      <c r="APY29" s="78"/>
      <c r="APZ29" s="78"/>
      <c r="AQA29" s="78"/>
      <c r="AQB29" s="78"/>
      <c r="AQC29" s="78"/>
      <c r="AQD29" s="78"/>
      <c r="AQE29" s="78"/>
      <c r="AQF29" s="78"/>
      <c r="AQG29" s="78"/>
      <c r="AQH29" s="78"/>
      <c r="AQI29" s="78"/>
      <c r="AQJ29" s="78"/>
      <c r="AQK29" s="78"/>
      <c r="AQL29" s="78"/>
      <c r="AQM29" s="78"/>
      <c r="AQN29" s="78"/>
      <c r="AQO29" s="78"/>
      <c r="AQP29" s="78"/>
      <c r="AQQ29" s="78"/>
      <c r="AQR29" s="78"/>
      <c r="AQS29" s="78"/>
      <c r="AQT29" s="78"/>
      <c r="AQU29" s="78"/>
      <c r="AQV29" s="78"/>
      <c r="AQW29" s="78"/>
      <c r="AQX29" s="78"/>
      <c r="AQY29" s="78"/>
      <c r="AQZ29" s="78"/>
      <c r="ARA29" s="78"/>
      <c r="ARB29" s="78"/>
      <c r="ARC29" s="78"/>
      <c r="ARD29" s="78"/>
      <c r="ARE29" s="78"/>
      <c r="ARF29" s="78"/>
      <c r="ARG29" s="78"/>
      <c r="ARH29" s="78"/>
      <c r="ARI29" s="78"/>
      <c r="ARJ29" s="78"/>
      <c r="ARK29" s="78"/>
      <c r="ARL29" s="78"/>
      <c r="ARM29" s="78"/>
      <c r="ARN29" s="78"/>
      <c r="ARO29" s="78"/>
      <c r="ARP29" s="78"/>
      <c r="ARQ29" s="78"/>
      <c r="ARR29" s="78"/>
      <c r="ARS29" s="78"/>
      <c r="ART29" s="78"/>
      <c r="ARU29" s="78"/>
      <c r="ARV29" s="78"/>
      <c r="ARW29" s="78"/>
      <c r="ARX29" s="78"/>
      <c r="ARY29" s="78"/>
      <c r="ARZ29" s="78"/>
      <c r="ASA29" s="78"/>
      <c r="ASB29" s="78"/>
      <c r="ASC29" s="78"/>
      <c r="ASD29" s="78"/>
      <c r="ASE29" s="78"/>
      <c r="ASF29" s="78"/>
      <c r="ASG29" s="78"/>
      <c r="ASH29" s="78"/>
      <c r="ASI29" s="78"/>
      <c r="ASJ29" s="78"/>
      <c r="ASK29" s="78"/>
      <c r="ASL29" s="78"/>
      <c r="ASM29" s="78"/>
      <c r="ASN29" s="78"/>
      <c r="ASO29" s="78"/>
      <c r="ASP29" s="78"/>
      <c r="ASQ29" s="78"/>
      <c r="ASR29" s="78"/>
      <c r="ASS29" s="78"/>
      <c r="AST29" s="78"/>
      <c r="ASU29" s="78"/>
      <c r="ASV29" s="78"/>
      <c r="ASW29" s="78"/>
      <c r="ASX29" s="78"/>
      <c r="ASY29" s="78"/>
      <c r="ASZ29" s="78"/>
      <c r="ATA29" s="78"/>
      <c r="ATB29" s="78"/>
      <c r="ATC29" s="78"/>
      <c r="ATD29" s="78"/>
      <c r="ATE29" s="78"/>
      <c r="ATF29" s="78"/>
      <c r="ATG29" s="78"/>
      <c r="ATH29" s="78"/>
      <c r="ATI29" s="78"/>
      <c r="ATJ29" s="78"/>
      <c r="ATK29" s="78"/>
      <c r="ATL29" s="78"/>
      <c r="ATM29" s="78"/>
      <c r="ATN29" s="78"/>
      <c r="ATO29" s="78"/>
      <c r="ATP29" s="78"/>
      <c r="ATQ29" s="78"/>
      <c r="ATR29" s="78"/>
      <c r="ATS29" s="78"/>
      <c r="ATT29" s="78"/>
      <c r="ATU29" s="78"/>
      <c r="ATV29" s="78"/>
      <c r="ATW29" s="78"/>
      <c r="ATX29" s="78"/>
      <c r="ATY29" s="78"/>
      <c r="ATZ29" s="78"/>
      <c r="AUA29" s="78"/>
      <c r="AUB29" s="78"/>
      <c r="AUC29" s="78"/>
      <c r="AUD29" s="78"/>
      <c r="AUE29" s="78"/>
      <c r="AUF29" s="78"/>
      <c r="AUG29" s="78"/>
      <c r="AUH29" s="78"/>
      <c r="AUI29" s="78"/>
      <c r="AUJ29" s="78"/>
      <c r="AUK29" s="78"/>
      <c r="AUL29" s="78"/>
      <c r="AUM29" s="78"/>
      <c r="AUN29" s="78"/>
      <c r="AUO29" s="78"/>
      <c r="AUP29" s="78"/>
      <c r="AUQ29" s="78"/>
      <c r="AUR29" s="78"/>
      <c r="AUS29" s="78"/>
      <c r="AUT29" s="78"/>
      <c r="AUU29" s="78"/>
      <c r="AUV29" s="78"/>
      <c r="AUW29" s="78"/>
      <c r="AUX29" s="78"/>
      <c r="AUY29" s="78"/>
      <c r="AUZ29" s="78"/>
      <c r="AVA29" s="78"/>
      <c r="AVB29" s="78"/>
      <c r="AVC29" s="78"/>
      <c r="AVD29" s="78"/>
      <c r="AVE29" s="78"/>
      <c r="AVF29" s="78"/>
      <c r="AVG29" s="78"/>
      <c r="AVH29" s="78"/>
      <c r="AVI29" s="78"/>
      <c r="AVJ29" s="78"/>
      <c r="AVK29" s="78"/>
      <c r="AVL29" s="78"/>
      <c r="AVM29" s="78"/>
      <c r="AVN29" s="78"/>
      <c r="AVO29" s="78"/>
      <c r="AVP29" s="78"/>
      <c r="AVQ29" s="78"/>
      <c r="AVR29" s="78"/>
      <c r="AVS29" s="78"/>
      <c r="AVT29" s="78"/>
      <c r="AVU29" s="78"/>
      <c r="AVV29" s="78"/>
      <c r="AVW29" s="78"/>
      <c r="AVX29" s="78"/>
      <c r="AVY29" s="78"/>
      <c r="AVZ29" s="78"/>
      <c r="AWA29" s="78"/>
      <c r="AWB29" s="78"/>
      <c r="AWC29" s="78"/>
      <c r="AWD29" s="78"/>
      <c r="AWE29" s="78"/>
      <c r="AWF29" s="78"/>
      <c r="AWG29" s="78"/>
      <c r="AWH29" s="78"/>
      <c r="AWI29" s="78"/>
      <c r="AWJ29" s="78"/>
      <c r="AWK29" s="78"/>
      <c r="AWL29" s="78"/>
      <c r="AWM29" s="78"/>
      <c r="AWN29" s="78"/>
      <c r="AWO29" s="78"/>
      <c r="AWP29" s="78"/>
      <c r="AWQ29" s="78"/>
      <c r="AWR29" s="78"/>
      <c r="AWS29" s="78"/>
      <c r="AWT29" s="78"/>
      <c r="AWU29" s="78"/>
      <c r="AWV29" s="78"/>
      <c r="AWW29" s="78"/>
      <c r="AWX29" s="78"/>
      <c r="AWY29" s="78"/>
      <c r="AWZ29" s="78"/>
      <c r="AXA29" s="78"/>
      <c r="AXB29" s="78"/>
      <c r="AXC29" s="78"/>
      <c r="AXD29" s="78"/>
      <c r="AXE29" s="78"/>
      <c r="AXF29" s="78"/>
      <c r="AXG29" s="78"/>
      <c r="AXH29" s="78"/>
      <c r="AXI29" s="78"/>
      <c r="AXJ29" s="78"/>
      <c r="AXK29" s="78"/>
      <c r="AXL29" s="78"/>
      <c r="AXM29" s="78"/>
      <c r="AXN29" s="78"/>
      <c r="AXO29" s="78"/>
      <c r="AXP29" s="78"/>
      <c r="AXQ29" s="78"/>
      <c r="AXR29" s="78"/>
      <c r="AXS29" s="78"/>
      <c r="AXT29" s="78"/>
      <c r="AXU29" s="78"/>
      <c r="AXV29" s="78"/>
      <c r="AXW29" s="78"/>
      <c r="AXX29" s="78"/>
      <c r="AXY29" s="78"/>
      <c r="AXZ29" s="78"/>
      <c r="AYA29" s="78"/>
      <c r="AYB29" s="78"/>
      <c r="AYC29" s="78"/>
      <c r="AYD29" s="78"/>
      <c r="AYE29" s="78"/>
      <c r="AYF29" s="78"/>
      <c r="AYG29" s="78"/>
      <c r="AYH29" s="78"/>
      <c r="AYI29" s="78"/>
      <c r="AYJ29" s="78"/>
      <c r="AYK29" s="78"/>
      <c r="AYL29" s="78"/>
      <c r="AYM29" s="78"/>
      <c r="AYN29" s="78"/>
      <c r="AYO29" s="78"/>
      <c r="AYP29" s="78"/>
      <c r="AYQ29" s="78"/>
      <c r="AYR29" s="78"/>
      <c r="AYS29" s="78"/>
      <c r="AYT29" s="78"/>
      <c r="AYU29" s="78"/>
      <c r="AYV29" s="78"/>
      <c r="AYW29" s="78"/>
      <c r="AYX29" s="78"/>
      <c r="AYY29" s="78"/>
      <c r="AYZ29" s="78"/>
      <c r="AZA29" s="78"/>
      <c r="AZB29" s="78"/>
      <c r="AZC29" s="78"/>
      <c r="AZD29" s="78"/>
      <c r="AZE29" s="78"/>
      <c r="AZF29" s="78"/>
      <c r="AZG29" s="78"/>
      <c r="AZH29" s="78"/>
      <c r="AZI29" s="78"/>
      <c r="AZJ29" s="78"/>
      <c r="AZK29" s="78"/>
      <c r="AZL29" s="78"/>
      <c r="AZM29" s="78"/>
      <c r="AZN29" s="78"/>
      <c r="AZO29" s="78"/>
      <c r="AZP29" s="78"/>
      <c r="AZQ29" s="78"/>
      <c r="AZR29" s="78"/>
      <c r="AZS29" s="78"/>
      <c r="AZT29" s="78"/>
      <c r="AZU29" s="78"/>
      <c r="AZV29" s="78"/>
      <c r="AZW29" s="78"/>
      <c r="AZX29" s="78"/>
      <c r="AZY29" s="78"/>
      <c r="AZZ29" s="78"/>
      <c r="BAA29" s="78"/>
      <c r="BAB29" s="78"/>
      <c r="BAC29" s="78"/>
      <c r="BAD29" s="78"/>
      <c r="BAE29" s="78"/>
      <c r="BAF29" s="78"/>
      <c r="BAG29" s="78"/>
      <c r="BAH29" s="78"/>
      <c r="BAI29" s="78"/>
      <c r="BAJ29" s="78"/>
      <c r="BAK29" s="78"/>
      <c r="BAL29" s="78"/>
      <c r="BAM29" s="78"/>
      <c r="BAN29" s="78"/>
      <c r="BAO29" s="78"/>
      <c r="BAP29" s="78"/>
      <c r="BAQ29" s="78"/>
      <c r="BAR29" s="78"/>
      <c r="BAS29" s="78"/>
      <c r="BAT29" s="78"/>
      <c r="BAU29" s="78"/>
      <c r="BAV29" s="78"/>
      <c r="BAW29" s="78"/>
      <c r="BAX29" s="78"/>
      <c r="BAY29" s="78"/>
      <c r="BAZ29" s="78"/>
      <c r="BBA29" s="78"/>
      <c r="BBB29" s="78"/>
      <c r="BBC29" s="78"/>
      <c r="BBD29" s="78"/>
      <c r="BBE29" s="78"/>
      <c r="BBF29" s="78"/>
      <c r="BBG29" s="78"/>
      <c r="BBH29" s="78"/>
      <c r="BBI29" s="78"/>
      <c r="BBJ29" s="78"/>
      <c r="BBK29" s="78"/>
      <c r="BBL29" s="78"/>
      <c r="BBM29" s="78"/>
      <c r="BBN29" s="78"/>
      <c r="BBO29" s="78"/>
      <c r="BBP29" s="78"/>
      <c r="BBQ29" s="78"/>
      <c r="BBR29" s="78"/>
      <c r="BBS29" s="78"/>
      <c r="BBT29" s="78"/>
      <c r="BBU29" s="78"/>
      <c r="BBV29" s="78"/>
      <c r="BBW29" s="78"/>
      <c r="BBX29" s="78"/>
      <c r="BBY29" s="78"/>
      <c r="BBZ29" s="78"/>
      <c r="BCA29" s="78"/>
      <c r="BCB29" s="78"/>
      <c r="BCC29" s="78"/>
      <c r="BCD29" s="78"/>
      <c r="BCE29" s="78"/>
      <c r="BCF29" s="78"/>
      <c r="BCG29" s="78"/>
      <c r="BCH29" s="78"/>
      <c r="BCI29" s="78"/>
      <c r="BCJ29" s="78"/>
      <c r="BCK29" s="78"/>
      <c r="BCL29" s="78"/>
      <c r="BCM29" s="78"/>
      <c r="BCN29" s="78"/>
      <c r="BCO29" s="78"/>
      <c r="BCP29" s="78"/>
      <c r="BCQ29" s="78"/>
      <c r="BCR29" s="78"/>
      <c r="BCS29" s="78"/>
      <c r="BCT29" s="78"/>
      <c r="BCU29" s="78"/>
      <c r="BCV29" s="78"/>
      <c r="BCW29" s="78"/>
      <c r="BCX29" s="78"/>
      <c r="BCY29" s="78"/>
      <c r="BCZ29" s="78"/>
      <c r="BDA29" s="78"/>
      <c r="BDB29" s="78"/>
      <c r="BDC29" s="78"/>
      <c r="BDD29" s="78"/>
      <c r="BDE29" s="78"/>
      <c r="BDF29" s="78"/>
      <c r="BDG29" s="78"/>
      <c r="BDH29" s="78"/>
      <c r="BDI29" s="78"/>
      <c r="BDJ29" s="78"/>
      <c r="BDK29" s="78"/>
      <c r="BDL29" s="78"/>
      <c r="BDM29" s="78"/>
      <c r="BDN29" s="78"/>
      <c r="BDO29" s="78"/>
      <c r="BDP29" s="78"/>
      <c r="BDQ29" s="78"/>
      <c r="BDR29" s="78"/>
      <c r="BDS29" s="78"/>
      <c r="BDT29" s="78"/>
      <c r="BDU29" s="78"/>
      <c r="BDV29" s="78"/>
      <c r="BDW29" s="78"/>
      <c r="BDX29" s="78"/>
      <c r="BDY29" s="78"/>
      <c r="BDZ29" s="78"/>
      <c r="BEA29" s="78"/>
      <c r="BEB29" s="78"/>
      <c r="BEC29" s="78"/>
      <c r="BED29" s="78"/>
      <c r="BEE29" s="78"/>
      <c r="BEF29" s="78"/>
      <c r="BEG29" s="78"/>
      <c r="BEH29" s="78"/>
      <c r="BEI29" s="78"/>
      <c r="BEJ29" s="78"/>
      <c r="BEK29" s="78"/>
      <c r="BEL29" s="78"/>
      <c r="BEM29" s="78"/>
      <c r="BEN29" s="78"/>
      <c r="BEO29" s="78"/>
      <c r="BEP29" s="78"/>
      <c r="BEQ29" s="78"/>
      <c r="BER29" s="78"/>
      <c r="BES29" s="78"/>
      <c r="BET29" s="78"/>
      <c r="BEU29" s="78"/>
      <c r="BEV29" s="78"/>
      <c r="BEW29" s="78"/>
      <c r="BEX29" s="78"/>
      <c r="BEY29" s="78"/>
      <c r="BEZ29" s="78"/>
      <c r="BFA29" s="78"/>
      <c r="BFB29" s="78"/>
      <c r="BFC29" s="78"/>
      <c r="BFD29" s="78"/>
      <c r="BFE29" s="78"/>
      <c r="BFF29" s="78"/>
      <c r="BFG29" s="78"/>
      <c r="BFH29" s="78"/>
      <c r="BFI29" s="78"/>
      <c r="BFJ29" s="78"/>
      <c r="BFK29" s="78"/>
      <c r="BFL29" s="78"/>
      <c r="BFM29" s="78"/>
      <c r="BFN29" s="78"/>
      <c r="BFO29" s="78"/>
      <c r="BFP29" s="78"/>
      <c r="BFQ29" s="78"/>
      <c r="BFR29" s="78"/>
      <c r="BFS29" s="78"/>
      <c r="BFT29" s="78"/>
      <c r="BFU29" s="78"/>
      <c r="BFV29" s="78"/>
      <c r="BFW29" s="78"/>
      <c r="BFX29" s="78"/>
      <c r="BFY29" s="78"/>
      <c r="BFZ29" s="78"/>
      <c r="BGA29" s="78"/>
      <c r="BGB29" s="78"/>
      <c r="BGC29" s="78"/>
      <c r="BGD29" s="78"/>
      <c r="BGE29" s="78"/>
      <c r="BGF29" s="78"/>
      <c r="BGG29" s="78"/>
      <c r="BGH29" s="78"/>
      <c r="BGI29" s="78"/>
      <c r="BGJ29" s="78"/>
      <c r="BGK29" s="78"/>
      <c r="BGL29" s="78"/>
      <c r="BGM29" s="78"/>
      <c r="BGN29" s="78"/>
      <c r="BGO29" s="78"/>
      <c r="BGP29" s="78"/>
      <c r="BGQ29" s="78"/>
      <c r="BGR29" s="78"/>
      <c r="BGS29" s="78"/>
      <c r="BGT29" s="78"/>
      <c r="BGU29" s="78"/>
      <c r="BGV29" s="78"/>
      <c r="BGW29" s="78"/>
      <c r="BGX29" s="78"/>
      <c r="BGY29" s="78"/>
      <c r="BGZ29" s="78"/>
      <c r="BHA29" s="78"/>
      <c r="BHB29" s="78"/>
      <c r="BHC29" s="78"/>
      <c r="BHD29" s="78"/>
      <c r="BHE29" s="78"/>
      <c r="BHF29" s="78"/>
      <c r="BHG29" s="78"/>
      <c r="BHH29" s="78"/>
      <c r="BHI29" s="78"/>
      <c r="BHJ29" s="78"/>
      <c r="BHK29" s="78"/>
      <c r="BHL29" s="78"/>
      <c r="BHM29" s="78"/>
      <c r="BHN29" s="78"/>
      <c r="BHO29" s="78"/>
      <c r="BHP29" s="78"/>
      <c r="BHQ29" s="78"/>
      <c r="BHR29" s="78"/>
      <c r="BHS29" s="78"/>
      <c r="BHT29" s="78"/>
      <c r="BHU29" s="78"/>
      <c r="BHV29" s="78"/>
      <c r="BHW29" s="78"/>
      <c r="BHX29" s="78"/>
      <c r="BHY29" s="78"/>
      <c r="BHZ29" s="78"/>
      <c r="BIA29" s="78"/>
      <c r="BIB29" s="78"/>
      <c r="BIC29" s="78"/>
      <c r="BID29" s="78"/>
      <c r="BIE29" s="78"/>
      <c r="BIF29" s="78"/>
      <c r="BIG29" s="78"/>
      <c r="BIH29" s="78"/>
      <c r="BII29" s="78"/>
      <c r="BIJ29" s="78"/>
      <c r="BIK29" s="78"/>
      <c r="BIL29" s="78"/>
      <c r="BIM29" s="78"/>
      <c r="BIN29" s="78"/>
      <c r="BIO29" s="78"/>
      <c r="BIP29" s="78"/>
      <c r="BIQ29" s="78"/>
      <c r="BIR29" s="78"/>
      <c r="BIS29" s="78"/>
      <c r="BIT29" s="78"/>
      <c r="BIU29" s="78"/>
      <c r="BIV29" s="78"/>
      <c r="BIW29" s="78"/>
      <c r="BIX29" s="78"/>
      <c r="BIY29" s="78"/>
      <c r="BIZ29" s="78"/>
      <c r="BJA29" s="78"/>
      <c r="BJB29" s="78"/>
      <c r="BJC29" s="78"/>
      <c r="BJD29" s="78"/>
      <c r="BJE29" s="78"/>
      <c r="BJF29" s="78"/>
      <c r="BJG29" s="78"/>
      <c r="BJH29" s="78"/>
      <c r="BJI29" s="78"/>
      <c r="BJJ29" s="78"/>
      <c r="BJK29" s="78"/>
      <c r="BJL29" s="78"/>
      <c r="BJM29" s="78"/>
      <c r="BJN29" s="78"/>
      <c r="BJO29" s="78"/>
      <c r="BJP29" s="78"/>
      <c r="BJQ29" s="78"/>
      <c r="BJR29" s="78"/>
      <c r="BJS29" s="78"/>
      <c r="BJT29" s="78"/>
      <c r="BJU29" s="78"/>
      <c r="BJV29" s="78"/>
      <c r="BJW29" s="78"/>
      <c r="BJX29" s="78"/>
      <c r="BJY29" s="78"/>
      <c r="BJZ29" s="78"/>
      <c r="BKA29" s="78"/>
      <c r="BKB29" s="78"/>
      <c r="BKC29" s="78"/>
      <c r="BKD29" s="78"/>
      <c r="BKE29" s="78"/>
      <c r="BKF29" s="78"/>
      <c r="BKG29" s="78"/>
      <c r="BKH29" s="78"/>
      <c r="BKI29" s="78"/>
      <c r="BKJ29" s="78"/>
      <c r="BKK29" s="78"/>
      <c r="BKL29" s="78"/>
      <c r="BKM29" s="78"/>
      <c r="BKN29" s="78"/>
      <c r="BKO29" s="78"/>
      <c r="BKP29" s="78"/>
      <c r="BKQ29" s="78"/>
      <c r="BKR29" s="78"/>
      <c r="BKS29" s="78"/>
      <c r="BKT29" s="78"/>
      <c r="BKU29" s="78"/>
      <c r="BKV29" s="78"/>
      <c r="BKW29" s="78"/>
      <c r="BKX29" s="78"/>
      <c r="BKY29" s="78"/>
      <c r="BKZ29" s="78"/>
      <c r="BLA29" s="78"/>
      <c r="BLB29" s="78"/>
      <c r="BLC29" s="78"/>
      <c r="BLD29" s="78"/>
      <c r="BLE29" s="78"/>
      <c r="BLF29" s="78"/>
      <c r="BLG29" s="78"/>
      <c r="BLH29" s="78"/>
      <c r="BLI29" s="78"/>
      <c r="BLJ29" s="78"/>
      <c r="BLK29" s="78"/>
      <c r="BLL29" s="78"/>
      <c r="BLM29" s="78"/>
      <c r="BLN29" s="78"/>
      <c r="BLO29" s="78"/>
      <c r="BLP29" s="78"/>
      <c r="BLQ29" s="78"/>
      <c r="BLR29" s="78"/>
      <c r="BLS29" s="78"/>
      <c r="BLT29" s="78"/>
      <c r="BLU29" s="78"/>
      <c r="BLV29" s="78"/>
      <c r="BLW29" s="78"/>
      <c r="BLX29" s="78"/>
      <c r="BLY29" s="78"/>
      <c r="BLZ29" s="78"/>
      <c r="BMA29" s="78"/>
      <c r="BMB29" s="78"/>
      <c r="BMC29" s="78"/>
      <c r="BMD29" s="78"/>
      <c r="BME29" s="78"/>
      <c r="BMF29" s="78"/>
      <c r="BMG29" s="78"/>
      <c r="BMH29" s="78"/>
      <c r="BMI29" s="78"/>
      <c r="BMJ29" s="78"/>
      <c r="BMK29" s="78"/>
      <c r="BML29" s="78"/>
      <c r="BMM29" s="78"/>
      <c r="BMN29" s="78"/>
      <c r="BMO29" s="78"/>
      <c r="BMP29" s="78"/>
      <c r="BMQ29" s="78"/>
      <c r="BMR29" s="78"/>
      <c r="BMS29" s="78"/>
      <c r="BMT29" s="78"/>
      <c r="BMU29" s="78"/>
      <c r="BMV29" s="78"/>
      <c r="BMW29" s="78"/>
      <c r="BMX29" s="78"/>
      <c r="BMY29" s="78"/>
      <c r="BMZ29" s="78"/>
      <c r="BNA29" s="78"/>
      <c r="BNB29" s="78"/>
      <c r="BNC29" s="78"/>
      <c r="BND29" s="78"/>
      <c r="BNE29" s="78"/>
      <c r="BNF29" s="78"/>
      <c r="BNG29" s="78"/>
      <c r="BNH29" s="78"/>
      <c r="BNI29" s="78"/>
      <c r="BNJ29" s="78"/>
      <c r="BNK29" s="78"/>
      <c r="BNL29" s="78"/>
      <c r="BNM29" s="78"/>
      <c r="BNN29" s="78"/>
      <c r="BNO29" s="78"/>
      <c r="BNP29" s="78"/>
      <c r="BNQ29" s="78"/>
      <c r="BNR29" s="78"/>
      <c r="BNS29" s="78"/>
      <c r="BNT29" s="78"/>
      <c r="BNU29" s="78"/>
      <c r="BNV29" s="78"/>
      <c r="BNW29" s="78"/>
      <c r="BNX29" s="78"/>
      <c r="BNY29" s="78"/>
      <c r="BNZ29" s="78"/>
      <c r="BOA29" s="78"/>
      <c r="BOB29" s="78"/>
      <c r="BOC29" s="78"/>
      <c r="BOD29" s="78"/>
      <c r="BOE29" s="78"/>
      <c r="BOF29" s="78"/>
      <c r="BOG29" s="78"/>
      <c r="BOH29" s="78"/>
      <c r="BOI29" s="78"/>
      <c r="BOJ29" s="78"/>
      <c r="BOK29" s="78"/>
      <c r="BOL29" s="78"/>
      <c r="BOM29" s="78"/>
      <c r="BON29" s="78"/>
      <c r="BOO29" s="78"/>
      <c r="BOP29" s="78"/>
      <c r="BOQ29" s="78"/>
      <c r="BOR29" s="78"/>
      <c r="BOS29" s="78"/>
      <c r="BOT29" s="78"/>
      <c r="BOU29" s="78"/>
      <c r="BOV29" s="78"/>
      <c r="BOW29" s="78"/>
      <c r="BOX29" s="78"/>
      <c r="BOY29" s="78"/>
      <c r="BOZ29" s="78"/>
      <c r="BPA29" s="78"/>
      <c r="BPB29" s="78"/>
      <c r="BPC29" s="78"/>
      <c r="BPD29" s="78"/>
      <c r="BPE29" s="78"/>
      <c r="BPF29" s="78"/>
      <c r="BPG29" s="78"/>
      <c r="BPH29" s="78"/>
      <c r="BPI29" s="78"/>
      <c r="BPJ29" s="78"/>
      <c r="BPK29" s="78"/>
      <c r="BPL29" s="78"/>
      <c r="BPM29" s="78"/>
      <c r="BPN29" s="78"/>
      <c r="BPO29" s="78"/>
      <c r="BPP29" s="78"/>
      <c r="BPQ29" s="78"/>
      <c r="BPR29" s="78"/>
      <c r="BPS29" s="78"/>
      <c r="BPT29" s="78"/>
      <c r="BPU29" s="78"/>
      <c r="BPV29" s="78"/>
      <c r="BPW29" s="78"/>
      <c r="BPX29" s="78"/>
      <c r="BPY29" s="78"/>
      <c r="BPZ29" s="78"/>
      <c r="BQA29" s="78"/>
      <c r="BQB29" s="78"/>
      <c r="BQC29" s="78"/>
      <c r="BQD29" s="78"/>
      <c r="BQE29" s="78"/>
      <c r="BQF29" s="78"/>
      <c r="BQG29" s="78"/>
      <c r="BQH29" s="78"/>
      <c r="BQI29" s="78"/>
      <c r="BQJ29" s="78"/>
      <c r="BQK29" s="78"/>
      <c r="BQL29" s="78"/>
      <c r="BQM29" s="78"/>
      <c r="BQN29" s="78"/>
      <c r="BQO29" s="78"/>
      <c r="BQP29" s="78"/>
      <c r="BQQ29" s="78"/>
      <c r="BQR29" s="78"/>
      <c r="BQS29" s="78"/>
      <c r="BQT29" s="78"/>
      <c r="BQU29" s="78"/>
      <c r="BQV29" s="78"/>
      <c r="BQW29" s="78"/>
      <c r="BQX29" s="78"/>
      <c r="BQY29" s="78"/>
      <c r="BQZ29" s="78"/>
      <c r="BRA29" s="78"/>
      <c r="BRB29" s="78"/>
      <c r="BRC29" s="78"/>
      <c r="BRD29" s="78"/>
      <c r="BRE29" s="78"/>
      <c r="BRF29" s="78"/>
      <c r="BRG29" s="78"/>
      <c r="BRH29" s="78"/>
      <c r="BRI29" s="78"/>
      <c r="BRJ29" s="78"/>
      <c r="BRK29" s="78"/>
      <c r="BRL29" s="78"/>
      <c r="BRM29" s="78"/>
      <c r="BRN29" s="78"/>
      <c r="BRO29" s="78"/>
      <c r="BRP29" s="78"/>
      <c r="BRQ29" s="78"/>
      <c r="BRR29" s="78"/>
      <c r="BRS29" s="78"/>
      <c r="BRT29" s="78"/>
      <c r="BRU29" s="78"/>
      <c r="BRV29" s="78"/>
      <c r="BRW29" s="78"/>
      <c r="BRX29" s="78"/>
      <c r="BRY29" s="78"/>
      <c r="BRZ29" s="78"/>
      <c r="BSA29" s="78"/>
      <c r="BSB29" s="78"/>
      <c r="BSC29" s="78"/>
      <c r="BSD29" s="78"/>
      <c r="BSE29" s="78"/>
      <c r="BSF29" s="78"/>
      <c r="BSG29" s="78"/>
      <c r="BSH29" s="78"/>
      <c r="BSI29" s="78"/>
      <c r="BSJ29" s="78"/>
      <c r="BSK29" s="78"/>
      <c r="BSL29" s="78"/>
      <c r="BSM29" s="78"/>
      <c r="BSN29" s="78"/>
      <c r="BSO29" s="78"/>
      <c r="BSP29" s="78"/>
      <c r="BSQ29" s="78"/>
      <c r="BSR29" s="78"/>
      <c r="BSS29" s="78"/>
      <c r="BST29" s="78"/>
      <c r="BSU29" s="78"/>
      <c r="BSV29" s="78"/>
      <c r="BSW29" s="78"/>
      <c r="BSX29" s="78"/>
      <c r="BSY29" s="78"/>
      <c r="BSZ29" s="78"/>
      <c r="BTA29" s="78"/>
      <c r="BTB29" s="78"/>
      <c r="BTC29" s="78"/>
      <c r="BTD29" s="78"/>
      <c r="BTE29" s="78"/>
      <c r="BTF29" s="78"/>
      <c r="BTG29" s="78"/>
      <c r="BTH29" s="78"/>
      <c r="BTI29" s="78"/>
      <c r="BTJ29" s="78"/>
      <c r="BTK29" s="78"/>
      <c r="BTL29" s="78"/>
      <c r="BTM29" s="78"/>
      <c r="BTN29" s="78"/>
      <c r="BTO29" s="78"/>
      <c r="BTP29" s="78"/>
      <c r="BTQ29" s="78"/>
      <c r="BTR29" s="78"/>
      <c r="BTS29" s="78"/>
      <c r="BTT29" s="78"/>
      <c r="BTU29" s="78"/>
      <c r="BTV29" s="78"/>
      <c r="BTW29" s="78"/>
      <c r="BTX29" s="78"/>
      <c r="BTY29" s="78"/>
      <c r="BTZ29" s="78"/>
      <c r="BUA29" s="78"/>
      <c r="BUB29" s="78"/>
      <c r="BUC29" s="78"/>
      <c r="BUD29" s="78"/>
      <c r="BUE29" s="78"/>
      <c r="BUF29" s="78"/>
      <c r="BUG29" s="78"/>
      <c r="BUH29" s="78"/>
      <c r="BUI29" s="78"/>
      <c r="BUJ29" s="78"/>
      <c r="BUK29" s="78"/>
      <c r="BUL29" s="78"/>
      <c r="BUM29" s="78"/>
      <c r="BUN29" s="78"/>
      <c r="BUO29" s="78"/>
      <c r="BUP29" s="78"/>
      <c r="BUQ29" s="78"/>
      <c r="BUR29" s="78"/>
      <c r="BUS29" s="78"/>
      <c r="BUT29" s="78"/>
      <c r="BUU29" s="78"/>
      <c r="BUV29" s="78"/>
      <c r="BUW29" s="78"/>
      <c r="BUX29" s="78"/>
      <c r="BUY29" s="78"/>
      <c r="BUZ29" s="78"/>
      <c r="BVA29" s="78"/>
      <c r="BVB29" s="78"/>
      <c r="BVC29" s="78"/>
      <c r="BVD29" s="78"/>
      <c r="BVE29" s="78"/>
      <c r="BVF29" s="78"/>
      <c r="BVG29" s="78"/>
      <c r="BVH29" s="78"/>
      <c r="BVI29" s="78"/>
      <c r="BVJ29" s="78"/>
      <c r="BVK29" s="78"/>
      <c r="BVL29" s="78"/>
      <c r="BVM29" s="78"/>
      <c r="BVN29" s="78"/>
      <c r="BVO29" s="78"/>
      <c r="BVP29" s="78"/>
      <c r="BVQ29" s="78"/>
      <c r="BVR29" s="78"/>
      <c r="BVS29" s="78"/>
      <c r="BVT29" s="78"/>
      <c r="BVU29" s="78"/>
      <c r="BVV29" s="78"/>
      <c r="BVW29" s="78"/>
      <c r="BVX29" s="78"/>
      <c r="BVY29" s="78"/>
      <c r="BVZ29" s="78"/>
      <c r="BWA29" s="78"/>
      <c r="BWB29" s="78"/>
      <c r="BWC29" s="78"/>
      <c r="BWD29" s="78"/>
      <c r="BWE29" s="78"/>
      <c r="BWF29" s="78"/>
      <c r="BWG29" s="78"/>
      <c r="BWH29" s="78"/>
      <c r="BWI29" s="78"/>
      <c r="BWJ29" s="78"/>
      <c r="BWK29" s="78"/>
      <c r="BWL29" s="78"/>
      <c r="BWM29" s="78"/>
      <c r="BWN29" s="78"/>
      <c r="BWO29" s="78"/>
      <c r="BWP29" s="78"/>
      <c r="BWQ29" s="78"/>
      <c r="BWR29" s="78"/>
      <c r="BWS29" s="78"/>
      <c r="BWT29" s="78"/>
      <c r="BWU29" s="78"/>
      <c r="BWV29" s="78"/>
      <c r="BWW29" s="78"/>
      <c r="BWX29" s="78"/>
      <c r="BWY29" s="78"/>
      <c r="BWZ29" s="78"/>
      <c r="BXA29" s="78"/>
      <c r="BXB29" s="78"/>
      <c r="BXC29" s="78"/>
      <c r="BXD29" s="78"/>
      <c r="BXE29" s="78"/>
      <c r="BXF29" s="78"/>
      <c r="BXG29" s="78"/>
      <c r="BXH29" s="78"/>
      <c r="BXI29" s="78"/>
      <c r="BXJ29" s="78"/>
      <c r="BXK29" s="78"/>
      <c r="BXL29" s="78"/>
      <c r="BXM29" s="78"/>
      <c r="BXN29" s="78"/>
      <c r="BXO29" s="78"/>
      <c r="BXP29" s="78"/>
      <c r="BXQ29" s="78"/>
      <c r="BXR29" s="78"/>
      <c r="BXS29" s="78"/>
      <c r="BXT29" s="78"/>
      <c r="BXU29" s="78"/>
      <c r="BXV29" s="78"/>
      <c r="BXW29" s="78"/>
      <c r="BXX29" s="78"/>
      <c r="BXY29" s="78"/>
      <c r="BXZ29" s="78"/>
      <c r="BYA29" s="78"/>
      <c r="BYB29" s="78"/>
      <c r="BYC29" s="78"/>
      <c r="BYD29" s="78"/>
      <c r="BYE29" s="78"/>
      <c r="BYF29" s="78"/>
      <c r="BYG29" s="78"/>
      <c r="BYH29" s="78"/>
      <c r="BYI29" s="78"/>
      <c r="BYJ29" s="78"/>
      <c r="BYK29" s="78"/>
      <c r="BYL29" s="78"/>
      <c r="BYM29" s="78"/>
      <c r="BYN29" s="78"/>
      <c r="BYO29" s="78"/>
      <c r="BYP29" s="78"/>
      <c r="BYQ29" s="78"/>
      <c r="BYR29" s="78"/>
      <c r="BYS29" s="78"/>
      <c r="BYT29" s="78"/>
      <c r="BYU29" s="78"/>
      <c r="BYV29" s="78"/>
      <c r="BYW29" s="78"/>
    </row>
    <row r="30" spans="1:2025" ht="20">
      <c r="A30" s="172" t="s">
        <v>11604</v>
      </c>
      <c r="B30" s="172" t="s">
        <v>7533</v>
      </c>
      <c r="C30" s="172"/>
      <c r="D30" s="172" t="s">
        <v>220</v>
      </c>
      <c r="E30" s="172"/>
      <c r="F30" s="173" t="s">
        <v>8883</v>
      </c>
      <c r="G30" s="174" t="s">
        <v>11605</v>
      </c>
      <c r="H30" s="257" t="s">
        <v>182</v>
      </c>
      <c r="I30" s="172"/>
      <c r="J30" s="172"/>
      <c r="K30" s="172" t="s">
        <v>169</v>
      </c>
      <c r="L30" s="175">
        <v>4</v>
      </c>
      <c r="M30" s="180">
        <v>5</v>
      </c>
      <c r="N30" s="180" t="s">
        <v>177</v>
      </c>
      <c r="P30" s="78"/>
    </row>
    <row r="31" spans="1:2025" ht="70">
      <c r="A31" s="172" t="s">
        <v>11606</v>
      </c>
      <c r="B31" s="172" t="s">
        <v>11607</v>
      </c>
      <c r="C31" s="172"/>
      <c r="D31" s="172" t="s">
        <v>220</v>
      </c>
      <c r="E31" s="172"/>
      <c r="F31" s="173" t="s">
        <v>1920</v>
      </c>
      <c r="G31" s="174" t="s">
        <v>11608</v>
      </c>
      <c r="H31" s="174" t="s">
        <v>443</v>
      </c>
      <c r="I31" s="174" t="s">
        <v>11609</v>
      </c>
      <c r="J31" s="174"/>
      <c r="K31" s="172" t="s">
        <v>169</v>
      </c>
      <c r="L31" s="175">
        <v>4</v>
      </c>
      <c r="M31" s="180">
        <v>5</v>
      </c>
      <c r="N31" s="180" t="s">
        <v>177</v>
      </c>
      <c r="P31" s="78"/>
    </row>
    <row r="32" spans="1:2025" ht="30">
      <c r="A32" s="172" t="s">
        <v>11610</v>
      </c>
      <c r="B32" s="172" t="s">
        <v>11611</v>
      </c>
      <c r="C32" s="172"/>
      <c r="D32" s="172" t="s">
        <v>220</v>
      </c>
      <c r="E32" s="172"/>
      <c r="F32" s="173" t="s">
        <v>11612</v>
      </c>
      <c r="G32" s="174" t="s">
        <v>11613</v>
      </c>
      <c r="H32" s="257" t="s">
        <v>443</v>
      </c>
      <c r="I32" s="172"/>
      <c r="J32" s="172"/>
      <c r="K32" s="172" t="s">
        <v>169</v>
      </c>
      <c r="L32" s="175">
        <v>4</v>
      </c>
      <c r="M32" s="180">
        <v>5</v>
      </c>
      <c r="N32" s="180" t="s">
        <v>177</v>
      </c>
      <c r="P32" s="78"/>
    </row>
    <row r="33" spans="1:16" ht="30">
      <c r="A33" s="172" t="s">
        <v>11614</v>
      </c>
      <c r="B33" s="172" t="s">
        <v>11615</v>
      </c>
      <c r="C33" s="172"/>
      <c r="D33" s="172" t="s">
        <v>220</v>
      </c>
      <c r="E33" s="172"/>
      <c r="F33" s="173" t="s">
        <v>1920</v>
      </c>
      <c r="G33" s="174" t="s">
        <v>11616</v>
      </c>
      <c r="H33" s="257" t="s">
        <v>443</v>
      </c>
      <c r="I33" s="172"/>
      <c r="J33" s="172"/>
      <c r="K33" s="172" t="s">
        <v>169</v>
      </c>
      <c r="L33" s="175">
        <v>4</v>
      </c>
      <c r="M33" s="180">
        <v>5</v>
      </c>
      <c r="N33" s="180" t="s">
        <v>177</v>
      </c>
      <c r="P33" s="78"/>
    </row>
    <row r="34" spans="1:16" ht="21">
      <c r="A34" s="172" t="s">
        <v>11617</v>
      </c>
      <c r="B34" s="172" t="s">
        <v>11618</v>
      </c>
      <c r="C34" s="172" t="s">
        <v>11619</v>
      </c>
      <c r="D34" s="172" t="s">
        <v>220</v>
      </c>
      <c r="E34" s="172"/>
      <c r="F34" s="173" t="s">
        <v>11612</v>
      </c>
      <c r="G34" s="174" t="s">
        <v>11620</v>
      </c>
      <c r="H34" s="257" t="s">
        <v>182</v>
      </c>
      <c r="I34" s="172"/>
      <c r="J34" s="172"/>
      <c r="K34" s="172" t="s">
        <v>169</v>
      </c>
      <c r="L34" s="175">
        <v>4</v>
      </c>
      <c r="M34" s="180">
        <v>5</v>
      </c>
      <c r="N34" s="180" t="s">
        <v>177</v>
      </c>
      <c r="P34" s="78"/>
    </row>
    <row r="35" spans="1:16" ht="20">
      <c r="A35" s="172" t="s">
        <v>11614</v>
      </c>
      <c r="B35" s="172" t="s">
        <v>11621</v>
      </c>
      <c r="C35" s="172" t="s">
        <v>11618</v>
      </c>
      <c r="D35" s="172" t="s">
        <v>220</v>
      </c>
      <c r="E35" s="172"/>
      <c r="F35" s="173" t="s">
        <v>1920</v>
      </c>
      <c r="G35" s="174" t="s">
        <v>11620</v>
      </c>
      <c r="H35" s="257" t="s">
        <v>182</v>
      </c>
      <c r="I35" s="172"/>
      <c r="J35" s="172"/>
      <c r="K35" s="172" t="s">
        <v>169</v>
      </c>
      <c r="L35" s="175">
        <v>4</v>
      </c>
      <c r="M35" s="180">
        <v>5</v>
      </c>
      <c r="N35" s="180" t="s">
        <v>177</v>
      </c>
      <c r="P35" s="78"/>
    </row>
    <row r="36" spans="1:16" ht="20">
      <c r="A36" s="172" t="s">
        <v>11622</v>
      </c>
      <c r="B36" s="172" t="s">
        <v>11623</v>
      </c>
      <c r="C36" s="172" t="s">
        <v>11624</v>
      </c>
      <c r="D36" s="172" t="s">
        <v>220</v>
      </c>
      <c r="E36" s="172"/>
      <c r="F36" s="173" t="s">
        <v>11625</v>
      </c>
      <c r="G36" s="174" t="s">
        <v>11626</v>
      </c>
      <c r="H36" s="257" t="s">
        <v>182</v>
      </c>
      <c r="I36" s="172"/>
      <c r="J36" s="172"/>
      <c r="K36" s="172" t="s">
        <v>169</v>
      </c>
      <c r="L36" s="175">
        <v>4</v>
      </c>
      <c r="M36" s="180">
        <v>5</v>
      </c>
      <c r="N36" s="180" t="s">
        <v>177</v>
      </c>
      <c r="P36" s="78"/>
    </row>
    <row r="37" spans="1:16" ht="20">
      <c r="A37" s="172" t="s">
        <v>11627</v>
      </c>
      <c r="B37" s="172" t="s">
        <v>11628</v>
      </c>
      <c r="C37" s="172"/>
      <c r="D37" s="172" t="s">
        <v>220</v>
      </c>
      <c r="E37" s="172"/>
      <c r="F37" s="173" t="s">
        <v>2220</v>
      </c>
      <c r="G37" s="174" t="s">
        <v>11629</v>
      </c>
      <c r="H37" s="257" t="s">
        <v>182</v>
      </c>
      <c r="I37" s="172" t="s">
        <v>11630</v>
      </c>
      <c r="J37" s="172"/>
      <c r="K37" s="172" t="s">
        <v>169</v>
      </c>
      <c r="L37" s="175">
        <v>4</v>
      </c>
      <c r="M37" s="180">
        <v>5</v>
      </c>
      <c r="N37" s="180" t="s">
        <v>177</v>
      </c>
      <c r="P37" s="78"/>
    </row>
    <row r="38" spans="1:16" ht="20">
      <c r="A38" s="172" t="s">
        <v>11631</v>
      </c>
      <c r="B38" s="172" t="s">
        <v>11632</v>
      </c>
      <c r="C38" s="172" t="s">
        <v>11633</v>
      </c>
      <c r="D38" s="172" t="s">
        <v>220</v>
      </c>
      <c r="E38" s="172"/>
      <c r="F38" s="173" t="s">
        <v>2220</v>
      </c>
      <c r="G38" s="174" t="s">
        <v>11634</v>
      </c>
      <c r="H38" s="174" t="s">
        <v>182</v>
      </c>
      <c r="I38" s="172"/>
      <c r="J38" s="172"/>
      <c r="K38" s="172" t="s">
        <v>169</v>
      </c>
      <c r="L38" s="175">
        <v>4</v>
      </c>
      <c r="M38" s="180">
        <v>5</v>
      </c>
      <c r="N38" s="180" t="s">
        <v>177</v>
      </c>
      <c r="P38" s="78"/>
    </row>
    <row r="39" spans="1:16" ht="20">
      <c r="A39" s="172" t="s">
        <v>11635</v>
      </c>
      <c r="B39" s="172" t="s">
        <v>11636</v>
      </c>
      <c r="C39" s="172" t="s">
        <v>11637</v>
      </c>
      <c r="D39" s="172" t="s">
        <v>220</v>
      </c>
      <c r="E39" s="172"/>
      <c r="F39" s="173" t="s">
        <v>2220</v>
      </c>
      <c r="G39" s="174" t="s">
        <v>11638</v>
      </c>
      <c r="H39" s="174" t="s">
        <v>182</v>
      </c>
      <c r="I39" s="172"/>
      <c r="J39" s="172"/>
      <c r="K39" s="172" t="s">
        <v>169</v>
      </c>
      <c r="L39" s="175">
        <v>4</v>
      </c>
      <c r="M39" s="180">
        <v>5</v>
      </c>
      <c r="N39" s="180" t="s">
        <v>177</v>
      </c>
      <c r="P39" s="78"/>
    </row>
    <row r="40" spans="1:16" ht="20">
      <c r="A40" s="172" t="s">
        <v>11639</v>
      </c>
      <c r="B40" s="172" t="s">
        <v>11640</v>
      </c>
      <c r="C40" s="172" t="s">
        <v>11641</v>
      </c>
      <c r="D40" s="172" t="s">
        <v>220</v>
      </c>
      <c r="E40" s="172"/>
      <c r="F40" s="173" t="s">
        <v>2220</v>
      </c>
      <c r="G40" s="174" t="s">
        <v>11642</v>
      </c>
      <c r="H40" s="257" t="s">
        <v>182</v>
      </c>
      <c r="I40" s="172"/>
      <c r="J40" s="172"/>
      <c r="K40" s="172" t="s">
        <v>169</v>
      </c>
      <c r="L40" s="175">
        <v>4</v>
      </c>
      <c r="M40" s="180">
        <v>5</v>
      </c>
      <c r="N40" s="180" t="s">
        <v>177</v>
      </c>
      <c r="P40" s="78"/>
    </row>
    <row r="41" spans="1:16" ht="20">
      <c r="A41" s="172" t="s">
        <v>11643</v>
      </c>
      <c r="B41" s="172" t="s">
        <v>11644</v>
      </c>
      <c r="C41" s="172"/>
      <c r="D41" s="172" t="s">
        <v>220</v>
      </c>
      <c r="E41" s="172"/>
      <c r="F41" s="173" t="s">
        <v>2220</v>
      </c>
      <c r="G41" s="174" t="s">
        <v>11645</v>
      </c>
      <c r="H41" s="174" t="s">
        <v>176</v>
      </c>
      <c r="I41" s="174"/>
      <c r="J41" s="174"/>
      <c r="K41" s="172" t="s">
        <v>169</v>
      </c>
      <c r="L41" s="175">
        <v>4</v>
      </c>
      <c r="M41" s="180">
        <v>5</v>
      </c>
      <c r="N41" s="180" t="s">
        <v>177</v>
      </c>
      <c r="P41" s="78"/>
    </row>
    <row r="42" spans="1:16" ht="20">
      <c r="A42" s="172" t="s">
        <v>11646</v>
      </c>
      <c r="B42" s="172" t="s">
        <v>11647</v>
      </c>
      <c r="C42" s="172"/>
      <c r="D42" s="172" t="s">
        <v>220</v>
      </c>
      <c r="E42" s="172"/>
      <c r="F42" s="173" t="s">
        <v>2220</v>
      </c>
      <c r="G42" s="174" t="s">
        <v>11648</v>
      </c>
      <c r="H42" s="174" t="s">
        <v>176</v>
      </c>
      <c r="I42" s="174"/>
      <c r="J42" s="174"/>
      <c r="K42" s="172" t="s">
        <v>169</v>
      </c>
      <c r="L42" s="175">
        <v>4</v>
      </c>
      <c r="M42" s="180">
        <v>5</v>
      </c>
      <c r="N42" s="180" t="s">
        <v>177</v>
      </c>
      <c r="P42" s="78"/>
    </row>
    <row r="43" spans="1:16" ht="40">
      <c r="A43" s="172" t="s">
        <v>11649</v>
      </c>
      <c r="B43" s="172" t="s">
        <v>11650</v>
      </c>
      <c r="C43" s="172"/>
      <c r="D43" s="172" t="s">
        <v>220</v>
      </c>
      <c r="E43" s="172"/>
      <c r="F43" s="173" t="s">
        <v>2220</v>
      </c>
      <c r="G43" s="174" t="s">
        <v>11651</v>
      </c>
      <c r="H43" s="174" t="s">
        <v>176</v>
      </c>
      <c r="I43" s="172"/>
      <c r="J43" s="172"/>
      <c r="K43" s="172" t="s">
        <v>169</v>
      </c>
      <c r="L43" s="175">
        <v>4</v>
      </c>
      <c r="M43" s="180">
        <v>5</v>
      </c>
      <c r="N43" s="180" t="s">
        <v>177</v>
      </c>
      <c r="P43" s="78"/>
    </row>
    <row r="44" spans="1:16" ht="310">
      <c r="A44" s="172" t="s">
        <v>11652</v>
      </c>
      <c r="B44" s="172" t="s">
        <v>11653</v>
      </c>
      <c r="C44" s="172"/>
      <c r="D44" s="172" t="s">
        <v>220</v>
      </c>
      <c r="E44" s="172"/>
      <c r="F44" s="173" t="s">
        <v>11625</v>
      </c>
      <c r="G44" s="174" t="s">
        <v>11654</v>
      </c>
      <c r="H44" s="174" t="s">
        <v>182</v>
      </c>
      <c r="I44" s="174" t="s">
        <v>11655</v>
      </c>
      <c r="J44" s="174"/>
      <c r="K44" s="172" t="s">
        <v>169</v>
      </c>
      <c r="L44" s="175">
        <v>4</v>
      </c>
      <c r="M44" s="180">
        <v>5</v>
      </c>
      <c r="N44" s="180" t="s">
        <v>177</v>
      </c>
      <c r="P44" s="78"/>
    </row>
    <row r="45" spans="1:16" ht="220">
      <c r="A45" s="172" t="s">
        <v>11656</v>
      </c>
      <c r="B45" s="172" t="s">
        <v>11657</v>
      </c>
      <c r="C45" s="172"/>
      <c r="D45" s="172" t="s">
        <v>220</v>
      </c>
      <c r="E45" s="172"/>
      <c r="F45" s="173" t="s">
        <v>2224</v>
      </c>
      <c r="G45" s="174" t="s">
        <v>11658</v>
      </c>
      <c r="H45" s="174" t="s">
        <v>182</v>
      </c>
      <c r="I45" s="174" t="s">
        <v>11659</v>
      </c>
      <c r="J45" s="174"/>
      <c r="K45" s="172" t="s">
        <v>169</v>
      </c>
      <c r="L45" s="175">
        <v>4</v>
      </c>
      <c r="M45" s="180">
        <v>5</v>
      </c>
      <c r="N45" s="180" t="s">
        <v>177</v>
      </c>
      <c r="P45" s="78"/>
    </row>
    <row r="46" spans="1:16" ht="30">
      <c r="A46" s="172" t="s">
        <v>11660</v>
      </c>
      <c r="B46" s="172" t="s">
        <v>11661</v>
      </c>
      <c r="C46" s="172"/>
      <c r="D46" s="172" t="s">
        <v>220</v>
      </c>
      <c r="E46" s="172"/>
      <c r="F46" s="173" t="s">
        <v>2839</v>
      </c>
      <c r="G46" s="174" t="s">
        <v>11662</v>
      </c>
      <c r="H46" s="174" t="s">
        <v>182</v>
      </c>
      <c r="I46" s="174" t="s">
        <v>11663</v>
      </c>
      <c r="J46" s="174"/>
      <c r="K46" s="172" t="s">
        <v>169</v>
      </c>
      <c r="L46" s="175">
        <v>4</v>
      </c>
      <c r="M46" s="180">
        <v>5</v>
      </c>
      <c r="N46" s="180" t="s">
        <v>177</v>
      </c>
      <c r="P46" s="78"/>
    </row>
    <row r="47" spans="1:16" ht="30">
      <c r="A47" s="172" t="s">
        <v>11664</v>
      </c>
      <c r="B47" s="172" t="s">
        <v>11665</v>
      </c>
      <c r="C47" s="172"/>
      <c r="D47" s="172" t="s">
        <v>220</v>
      </c>
      <c r="E47" s="172"/>
      <c r="F47" s="173" t="s">
        <v>2839</v>
      </c>
      <c r="G47" s="174" t="s">
        <v>11666</v>
      </c>
      <c r="H47" s="174" t="s">
        <v>182</v>
      </c>
      <c r="I47" s="174"/>
      <c r="J47" s="174"/>
      <c r="K47" s="172" t="s">
        <v>169</v>
      </c>
      <c r="L47" s="175">
        <v>4</v>
      </c>
      <c r="M47" s="180">
        <v>5</v>
      </c>
      <c r="N47" s="180" t="s">
        <v>177</v>
      </c>
      <c r="P47" s="78"/>
    </row>
    <row r="48" spans="1:16" ht="20">
      <c r="A48" s="172" t="s">
        <v>11667</v>
      </c>
      <c r="B48" s="172" t="s">
        <v>11668</v>
      </c>
      <c r="C48" s="172"/>
      <c r="D48" s="172" t="s">
        <v>220</v>
      </c>
      <c r="E48" s="172"/>
      <c r="F48" s="173" t="s">
        <v>7549</v>
      </c>
      <c r="G48" s="174" t="s">
        <v>11669</v>
      </c>
      <c r="H48" s="174" t="s">
        <v>166</v>
      </c>
      <c r="I48" s="174" t="s">
        <v>11670</v>
      </c>
      <c r="J48" s="174"/>
      <c r="K48" s="172" t="s">
        <v>169</v>
      </c>
      <c r="L48" s="175">
        <v>4</v>
      </c>
      <c r="M48" s="180">
        <v>5</v>
      </c>
      <c r="N48" s="180" t="s">
        <v>177</v>
      </c>
      <c r="P48" s="78"/>
    </row>
    <row r="49" spans="1:16" ht="180">
      <c r="A49" s="172" t="s">
        <v>11671</v>
      </c>
      <c r="B49" s="172" t="s">
        <v>11672</v>
      </c>
      <c r="C49" s="172"/>
      <c r="D49" s="172" t="s">
        <v>220</v>
      </c>
      <c r="E49" s="172"/>
      <c r="F49" s="173" t="s">
        <v>1864</v>
      </c>
      <c r="G49" s="174" t="s">
        <v>11673</v>
      </c>
      <c r="H49" s="174" t="s">
        <v>182</v>
      </c>
      <c r="I49" s="174" t="s">
        <v>11674</v>
      </c>
      <c r="J49" s="174"/>
      <c r="K49" s="172" t="s">
        <v>169</v>
      </c>
      <c r="L49" s="175">
        <v>4</v>
      </c>
      <c r="M49" s="180">
        <v>5</v>
      </c>
      <c r="N49" s="180" t="s">
        <v>177</v>
      </c>
      <c r="P49" s="78"/>
    </row>
    <row r="50" spans="1:16" ht="50">
      <c r="A50" s="172" t="s">
        <v>11675</v>
      </c>
      <c r="B50" s="172" t="s">
        <v>11676</v>
      </c>
      <c r="C50" s="172"/>
      <c r="D50" s="172" t="s">
        <v>220</v>
      </c>
      <c r="E50" s="172"/>
      <c r="F50" s="173" t="s">
        <v>574</v>
      </c>
      <c r="G50" s="174" t="s">
        <v>11677</v>
      </c>
      <c r="H50" s="174"/>
      <c r="I50" s="174" t="s">
        <v>11678</v>
      </c>
      <c r="J50" s="174"/>
      <c r="K50" s="172"/>
      <c r="L50" s="175">
        <v>4</v>
      </c>
      <c r="M50" s="180">
        <v>5</v>
      </c>
      <c r="N50" s="180" t="s">
        <v>177</v>
      </c>
      <c r="P50" s="78"/>
    </row>
    <row r="51" spans="1:16" ht="20">
      <c r="A51" s="172" t="s">
        <v>11679</v>
      </c>
      <c r="B51" s="172" t="s">
        <v>11680</v>
      </c>
      <c r="C51" s="172"/>
      <c r="D51" s="172" t="s">
        <v>220</v>
      </c>
      <c r="E51" s="172"/>
      <c r="F51" s="173" t="s">
        <v>1920</v>
      </c>
      <c r="G51" s="174" t="s">
        <v>11681</v>
      </c>
      <c r="H51" s="174" t="s">
        <v>166</v>
      </c>
      <c r="I51" s="174" t="s">
        <v>11670</v>
      </c>
      <c r="J51" s="174"/>
      <c r="K51" s="172" t="s">
        <v>169</v>
      </c>
      <c r="L51" s="175">
        <v>4</v>
      </c>
      <c r="M51" s="180">
        <v>5</v>
      </c>
      <c r="N51" s="180" t="s">
        <v>177</v>
      </c>
      <c r="P51" s="78"/>
    </row>
    <row r="52" spans="1:16" ht="12.5">
      <c r="A52" s="172" t="s">
        <v>11682</v>
      </c>
      <c r="B52" s="172" t="s">
        <v>11683</v>
      </c>
      <c r="C52" s="172"/>
      <c r="D52" s="172" t="s">
        <v>220</v>
      </c>
      <c r="E52" s="172"/>
      <c r="F52" s="173" t="s">
        <v>11580</v>
      </c>
      <c r="G52" s="174" t="s">
        <v>11684</v>
      </c>
      <c r="H52" s="174" t="s">
        <v>443</v>
      </c>
      <c r="I52" s="174"/>
      <c r="J52" s="174"/>
      <c r="K52" s="172" t="s">
        <v>169</v>
      </c>
      <c r="L52" s="175">
        <v>4</v>
      </c>
      <c r="M52" s="180">
        <v>5</v>
      </c>
      <c r="N52" s="180" t="s">
        <v>177</v>
      </c>
      <c r="P52" s="78"/>
    </row>
    <row r="53" spans="1:16" ht="12.5">
      <c r="A53" s="172" t="s">
        <v>11685</v>
      </c>
      <c r="B53" s="172" t="s">
        <v>11686</v>
      </c>
      <c r="C53" s="172"/>
      <c r="D53" s="172" t="s">
        <v>220</v>
      </c>
      <c r="E53" s="172"/>
      <c r="F53" s="173" t="s">
        <v>4472</v>
      </c>
      <c r="G53" s="174" t="s">
        <v>11687</v>
      </c>
      <c r="H53" s="174" t="s">
        <v>443</v>
      </c>
      <c r="I53" s="174"/>
      <c r="J53" s="174"/>
      <c r="K53" s="172" t="s">
        <v>169</v>
      </c>
      <c r="L53" s="175">
        <v>4</v>
      </c>
      <c r="M53" s="180">
        <v>5</v>
      </c>
      <c r="N53" s="180" t="s">
        <v>177</v>
      </c>
      <c r="P53" s="78"/>
    </row>
    <row r="54" spans="1:16" ht="12.5">
      <c r="A54" s="172" t="s">
        <v>11688</v>
      </c>
      <c r="B54" s="172" t="s">
        <v>11619</v>
      </c>
      <c r="C54" s="172"/>
      <c r="D54" s="172" t="s">
        <v>220</v>
      </c>
      <c r="E54" s="172"/>
      <c r="F54" s="173" t="s">
        <v>11580</v>
      </c>
      <c r="G54" s="174" t="s">
        <v>11689</v>
      </c>
      <c r="H54" s="257" t="s">
        <v>182</v>
      </c>
      <c r="I54" s="174"/>
      <c r="J54" s="174"/>
      <c r="K54" s="172" t="s">
        <v>169</v>
      </c>
      <c r="L54" s="175">
        <v>4</v>
      </c>
      <c r="M54" s="180">
        <v>5</v>
      </c>
      <c r="N54" s="180" t="s">
        <v>177</v>
      </c>
      <c r="P54" s="78"/>
    </row>
    <row r="55" spans="1:16" ht="12.5">
      <c r="A55" s="172" t="s">
        <v>11690</v>
      </c>
      <c r="B55" s="172" t="s">
        <v>11691</v>
      </c>
      <c r="C55" s="172"/>
      <c r="D55" s="172" t="s">
        <v>220</v>
      </c>
      <c r="E55" s="172"/>
      <c r="F55" s="173" t="s">
        <v>4472</v>
      </c>
      <c r="G55" s="174" t="s">
        <v>11692</v>
      </c>
      <c r="H55" s="257" t="s">
        <v>182</v>
      </c>
      <c r="I55" s="174"/>
      <c r="J55" s="174"/>
      <c r="K55" s="172" t="s">
        <v>169</v>
      </c>
      <c r="L55" s="175">
        <v>4</v>
      </c>
      <c r="M55" s="180">
        <v>5</v>
      </c>
      <c r="N55" s="180" t="s">
        <v>177</v>
      </c>
      <c r="P55" s="78"/>
    </row>
    <row r="56" spans="1:16" ht="30">
      <c r="A56" s="172" t="s">
        <v>11693</v>
      </c>
      <c r="B56" s="172" t="s">
        <v>11641</v>
      </c>
      <c r="C56" s="172"/>
      <c r="D56" s="172" t="s">
        <v>220</v>
      </c>
      <c r="E56" s="172"/>
      <c r="F56" s="173" t="s">
        <v>11580</v>
      </c>
      <c r="G56" s="174" t="s">
        <v>11694</v>
      </c>
      <c r="H56" s="174" t="s">
        <v>182</v>
      </c>
      <c r="I56" s="174"/>
      <c r="J56" s="174"/>
      <c r="K56" s="172" t="s">
        <v>169</v>
      </c>
      <c r="L56" s="175">
        <v>4</v>
      </c>
      <c r="M56" s="180">
        <v>5</v>
      </c>
      <c r="N56" s="180" t="s">
        <v>177</v>
      </c>
      <c r="P56" s="78"/>
    </row>
    <row r="57" spans="1:16" ht="30">
      <c r="A57" s="172" t="s">
        <v>11695</v>
      </c>
      <c r="B57" s="172" t="s">
        <v>11696</v>
      </c>
      <c r="C57" s="172"/>
      <c r="D57" s="172" t="s">
        <v>220</v>
      </c>
      <c r="E57" s="172"/>
      <c r="F57" s="173" t="s">
        <v>4472</v>
      </c>
      <c r="G57" s="174" t="s">
        <v>11697</v>
      </c>
      <c r="H57" s="174" t="s">
        <v>182</v>
      </c>
      <c r="I57" s="174"/>
      <c r="J57" s="174"/>
      <c r="K57" s="172" t="s">
        <v>169</v>
      </c>
      <c r="L57" s="175">
        <v>4</v>
      </c>
      <c r="M57" s="180">
        <v>5</v>
      </c>
      <c r="N57" s="180" t="s">
        <v>177</v>
      </c>
      <c r="P57" s="78"/>
    </row>
    <row r="58" spans="1:16" ht="12.5">
      <c r="A58" s="172" t="s">
        <v>11698</v>
      </c>
      <c r="B58" s="172" t="s">
        <v>11699</v>
      </c>
      <c r="C58" s="172"/>
      <c r="D58" s="172" t="s">
        <v>220</v>
      </c>
      <c r="E58" s="172"/>
      <c r="F58" s="173" t="s">
        <v>11580</v>
      </c>
      <c r="G58" s="174" t="s">
        <v>11700</v>
      </c>
      <c r="H58" s="174" t="s">
        <v>443</v>
      </c>
      <c r="I58" s="174"/>
      <c r="J58" s="174"/>
      <c r="K58" s="172" t="s">
        <v>169</v>
      </c>
      <c r="L58" s="175">
        <v>4</v>
      </c>
      <c r="M58" s="180">
        <v>5</v>
      </c>
      <c r="N58" s="180" t="s">
        <v>177</v>
      </c>
      <c r="P58" s="78"/>
    </row>
    <row r="59" spans="1:16" ht="12.5">
      <c r="A59" s="172" t="s">
        <v>11701</v>
      </c>
      <c r="B59" s="172" t="s">
        <v>11702</v>
      </c>
      <c r="C59" s="172"/>
      <c r="D59" s="172" t="s">
        <v>220</v>
      </c>
      <c r="E59" s="172"/>
      <c r="F59" s="173" t="s">
        <v>4472</v>
      </c>
      <c r="G59" s="174" t="s">
        <v>11703</v>
      </c>
      <c r="H59" s="174" t="s">
        <v>443</v>
      </c>
      <c r="I59" s="174"/>
      <c r="J59" s="174"/>
      <c r="K59" s="172" t="s">
        <v>169</v>
      </c>
      <c r="L59" s="175">
        <v>4</v>
      </c>
      <c r="M59" s="180">
        <v>5</v>
      </c>
      <c r="N59" s="180" t="s">
        <v>177</v>
      </c>
      <c r="P59" s="78"/>
    </row>
    <row r="60" spans="1:16" ht="30">
      <c r="A60" s="172" t="s">
        <v>11704</v>
      </c>
      <c r="B60" s="172" t="s">
        <v>11705</v>
      </c>
      <c r="C60" s="172"/>
      <c r="D60" s="172" t="s">
        <v>220</v>
      </c>
      <c r="E60" s="172"/>
      <c r="F60" s="173" t="s">
        <v>11580</v>
      </c>
      <c r="G60" s="174" t="s">
        <v>11706</v>
      </c>
      <c r="H60" s="174" t="s">
        <v>182</v>
      </c>
      <c r="I60" s="174" t="s">
        <v>11707</v>
      </c>
      <c r="J60" s="174"/>
      <c r="K60" s="172" t="s">
        <v>169</v>
      </c>
      <c r="L60" s="175">
        <v>4</v>
      </c>
      <c r="M60" s="180">
        <v>5</v>
      </c>
      <c r="N60" s="180" t="s">
        <v>177</v>
      </c>
      <c r="P60" s="78"/>
    </row>
    <row r="61" spans="1:16" ht="30">
      <c r="A61" s="172" t="s">
        <v>11708</v>
      </c>
      <c r="B61" s="172" t="s">
        <v>11709</v>
      </c>
      <c r="C61" s="172"/>
      <c r="D61" s="172" t="s">
        <v>220</v>
      </c>
      <c r="E61" s="172"/>
      <c r="F61" s="173" t="s">
        <v>4472</v>
      </c>
      <c r="G61" s="174" t="s">
        <v>11710</v>
      </c>
      <c r="H61" s="174" t="s">
        <v>182</v>
      </c>
      <c r="I61" s="174" t="s">
        <v>11707</v>
      </c>
      <c r="J61" s="174"/>
      <c r="K61" s="172" t="s">
        <v>169</v>
      </c>
      <c r="L61" s="175">
        <v>4</v>
      </c>
      <c r="M61" s="180">
        <v>5</v>
      </c>
      <c r="N61" s="180" t="s">
        <v>177</v>
      </c>
      <c r="P61" s="78"/>
    </row>
    <row r="62" spans="1:16" ht="20">
      <c r="A62" s="172" t="s">
        <v>11711</v>
      </c>
      <c r="B62" s="172" t="s">
        <v>11712</v>
      </c>
      <c r="C62" s="172"/>
      <c r="D62" s="172" t="s">
        <v>220</v>
      </c>
      <c r="E62" s="172"/>
      <c r="F62" s="173" t="s">
        <v>11580</v>
      </c>
      <c r="G62" s="174" t="s">
        <v>11713</v>
      </c>
      <c r="H62" s="174" t="s">
        <v>166</v>
      </c>
      <c r="I62" s="174" t="s">
        <v>11714</v>
      </c>
      <c r="J62" s="174"/>
      <c r="K62" s="172" t="s">
        <v>169</v>
      </c>
      <c r="L62" s="175">
        <v>4</v>
      </c>
      <c r="M62" s="180">
        <v>5</v>
      </c>
      <c r="N62" s="180" t="s">
        <v>177</v>
      </c>
      <c r="P62" s="78"/>
    </row>
    <row r="63" spans="1:16" ht="80">
      <c r="A63" s="172" t="s">
        <v>11715</v>
      </c>
      <c r="B63" s="172" t="s">
        <v>11716</v>
      </c>
      <c r="C63" s="172"/>
      <c r="D63" s="172" t="s">
        <v>220</v>
      </c>
      <c r="E63" s="172"/>
      <c r="F63" s="173" t="s">
        <v>4472</v>
      </c>
      <c r="G63" s="174" t="s">
        <v>11717</v>
      </c>
      <c r="H63" s="174" t="s">
        <v>182</v>
      </c>
      <c r="I63" s="174" t="s">
        <v>11718</v>
      </c>
      <c r="J63" s="174"/>
      <c r="K63" s="172" t="s">
        <v>169</v>
      </c>
      <c r="L63" s="175">
        <v>4</v>
      </c>
      <c r="M63" s="180">
        <v>5</v>
      </c>
      <c r="N63" s="180" t="s">
        <v>177</v>
      </c>
      <c r="P63" s="78"/>
    </row>
    <row r="64" spans="1:16" ht="12.5">
      <c r="A64" s="172" t="s">
        <v>11719</v>
      </c>
      <c r="B64" s="172" t="s">
        <v>11720</v>
      </c>
      <c r="C64" s="172" t="s">
        <v>11721</v>
      </c>
      <c r="D64" s="172" t="s">
        <v>220</v>
      </c>
      <c r="E64" s="172"/>
      <c r="F64" s="173" t="s">
        <v>11580</v>
      </c>
      <c r="G64" s="174" t="s">
        <v>7605</v>
      </c>
      <c r="H64" s="174" t="s">
        <v>182</v>
      </c>
      <c r="I64" s="172"/>
      <c r="J64" s="172"/>
      <c r="K64" s="172" t="s">
        <v>169</v>
      </c>
      <c r="L64" s="175">
        <v>4</v>
      </c>
      <c r="M64" s="180">
        <v>5</v>
      </c>
      <c r="N64" s="180" t="s">
        <v>177</v>
      </c>
      <c r="P64" s="78"/>
    </row>
    <row r="65" spans="1:16" ht="50">
      <c r="A65" s="172" t="s">
        <v>11722</v>
      </c>
      <c r="B65" s="172" t="s">
        <v>11723</v>
      </c>
      <c r="C65" s="172"/>
      <c r="D65" s="172" t="s">
        <v>220</v>
      </c>
      <c r="E65" s="172"/>
      <c r="F65" s="173" t="s">
        <v>4472</v>
      </c>
      <c r="G65" s="174" t="s">
        <v>11724</v>
      </c>
      <c r="H65" s="174" t="s">
        <v>182</v>
      </c>
      <c r="I65" s="172"/>
      <c r="J65" s="172"/>
      <c r="K65" s="172" t="s">
        <v>169</v>
      </c>
      <c r="L65" s="175">
        <v>4</v>
      </c>
      <c r="M65" s="180">
        <v>5</v>
      </c>
      <c r="N65" s="180" t="s">
        <v>177</v>
      </c>
      <c r="P65" s="78"/>
    </row>
    <row r="66" spans="1:16" ht="20">
      <c r="A66" s="177" t="s">
        <v>11725</v>
      </c>
      <c r="B66" s="177" t="s">
        <v>11726</v>
      </c>
      <c r="C66" s="172"/>
      <c r="D66" s="172" t="s">
        <v>220</v>
      </c>
      <c r="E66" s="172"/>
      <c r="F66" s="173" t="s">
        <v>11580</v>
      </c>
      <c r="G66" s="177" t="s">
        <v>11727</v>
      </c>
      <c r="H66" s="177" t="s">
        <v>443</v>
      </c>
      <c r="I66" s="172"/>
      <c r="J66" s="172"/>
      <c r="K66" s="172" t="s">
        <v>169</v>
      </c>
      <c r="L66" s="175">
        <v>4</v>
      </c>
      <c r="M66" s="180">
        <v>5</v>
      </c>
      <c r="N66" s="180" t="s">
        <v>177</v>
      </c>
      <c r="P66" s="78"/>
    </row>
    <row r="67" spans="1:16" ht="20">
      <c r="A67" s="177" t="s">
        <v>11728</v>
      </c>
      <c r="B67" s="177" t="s">
        <v>11729</v>
      </c>
      <c r="C67" s="172"/>
      <c r="D67" s="172" t="s">
        <v>220</v>
      </c>
      <c r="E67" s="172"/>
      <c r="F67" s="173" t="s">
        <v>4472</v>
      </c>
      <c r="G67" s="177" t="s">
        <v>11730</v>
      </c>
      <c r="H67" s="177" t="s">
        <v>443</v>
      </c>
      <c r="I67" s="172"/>
      <c r="J67" s="172"/>
      <c r="K67" s="172" t="s">
        <v>169</v>
      </c>
      <c r="L67" s="175">
        <v>4</v>
      </c>
      <c r="M67" s="180">
        <v>5</v>
      </c>
      <c r="N67" s="180" t="s">
        <v>177</v>
      </c>
      <c r="P67" s="78"/>
    </row>
    <row r="68" spans="1:16" ht="409.5">
      <c r="A68" s="172" t="s">
        <v>11731</v>
      </c>
      <c r="B68" s="172" t="s">
        <v>11732</v>
      </c>
      <c r="C68" s="172"/>
      <c r="D68" s="172" t="s">
        <v>220</v>
      </c>
      <c r="E68" s="172"/>
      <c r="F68" s="173" t="s">
        <v>2220</v>
      </c>
      <c r="G68" s="174" t="s">
        <v>11733</v>
      </c>
      <c r="H68" s="174" t="s">
        <v>182</v>
      </c>
      <c r="I68" s="174" t="s">
        <v>11734</v>
      </c>
      <c r="J68" s="174"/>
      <c r="K68" s="172" t="s">
        <v>169</v>
      </c>
      <c r="L68" s="175">
        <v>4</v>
      </c>
      <c r="M68" s="180">
        <v>5</v>
      </c>
      <c r="N68" s="180" t="s">
        <v>177</v>
      </c>
      <c r="P68" s="78"/>
    </row>
    <row r="69" spans="1:16" ht="12.5">
      <c r="A69" s="172" t="s">
        <v>11731</v>
      </c>
      <c r="B69" s="172" t="s">
        <v>11732</v>
      </c>
      <c r="C69" s="172"/>
      <c r="D69" s="172" t="s">
        <v>220</v>
      </c>
      <c r="E69" s="172"/>
      <c r="F69" s="173" t="s">
        <v>2220</v>
      </c>
      <c r="G69" s="174" t="s">
        <v>11733</v>
      </c>
      <c r="H69" s="174" t="s">
        <v>182</v>
      </c>
      <c r="I69" s="174" t="s">
        <v>11735</v>
      </c>
      <c r="J69" s="174"/>
      <c r="K69" s="172" t="s">
        <v>169</v>
      </c>
      <c r="L69" s="175">
        <v>4</v>
      </c>
      <c r="M69" s="180">
        <v>5</v>
      </c>
      <c r="N69" s="180" t="s">
        <v>177</v>
      </c>
      <c r="P69" s="78"/>
    </row>
    <row r="70" spans="1:16" ht="30">
      <c r="A70" s="172" t="s">
        <v>11736</v>
      </c>
      <c r="B70" s="172" t="s">
        <v>11737</v>
      </c>
      <c r="C70" s="172"/>
      <c r="D70" s="172" t="s">
        <v>220</v>
      </c>
      <c r="E70" s="172"/>
      <c r="F70" s="173" t="s">
        <v>11580</v>
      </c>
      <c r="G70" s="174" t="s">
        <v>11738</v>
      </c>
      <c r="H70" s="174" t="s">
        <v>182</v>
      </c>
      <c r="I70" s="174" t="s">
        <v>11739</v>
      </c>
      <c r="J70" s="174"/>
      <c r="K70" s="172" t="s">
        <v>169</v>
      </c>
      <c r="L70" s="175">
        <v>4</v>
      </c>
      <c r="M70" s="180">
        <v>5</v>
      </c>
      <c r="N70" s="180" t="s">
        <v>177</v>
      </c>
      <c r="P70" s="78"/>
    </row>
    <row r="71" spans="1:16" ht="50">
      <c r="A71" s="172" t="s">
        <v>11736</v>
      </c>
      <c r="B71" s="172" t="s">
        <v>11737</v>
      </c>
      <c r="C71" s="172"/>
      <c r="D71" s="172" t="s">
        <v>220</v>
      </c>
      <c r="E71" s="172"/>
      <c r="F71" s="173" t="s">
        <v>4472</v>
      </c>
      <c r="G71" s="174" t="s">
        <v>11740</v>
      </c>
      <c r="H71" s="174" t="s">
        <v>182</v>
      </c>
      <c r="I71" s="174" t="s">
        <v>11741</v>
      </c>
      <c r="J71" s="174"/>
      <c r="K71" s="172" t="s">
        <v>169</v>
      </c>
      <c r="L71" s="175">
        <v>4</v>
      </c>
      <c r="M71" s="180">
        <v>5</v>
      </c>
      <c r="N71" s="180" t="s">
        <v>177</v>
      </c>
      <c r="P71" s="78"/>
    </row>
    <row r="72" spans="1:16" ht="20">
      <c r="A72" s="189" t="s">
        <v>11742</v>
      </c>
      <c r="B72" s="172" t="s">
        <v>11743</v>
      </c>
      <c r="C72" s="172"/>
      <c r="D72" s="172" t="s">
        <v>220</v>
      </c>
      <c r="E72" s="172"/>
      <c r="F72" s="173" t="s">
        <v>4472</v>
      </c>
      <c r="G72" s="174" t="s">
        <v>11744</v>
      </c>
      <c r="H72" s="174" t="s">
        <v>166</v>
      </c>
      <c r="I72" s="174" t="s">
        <v>11745</v>
      </c>
      <c r="J72" s="174"/>
      <c r="K72" s="172" t="s">
        <v>169</v>
      </c>
      <c r="L72" s="175">
        <v>4</v>
      </c>
      <c r="M72" s="180">
        <v>5</v>
      </c>
      <c r="N72" s="180" t="s">
        <v>177</v>
      </c>
      <c r="P72" s="78"/>
    </row>
    <row r="73" spans="1:16" ht="12.5">
      <c r="A73" s="189" t="s">
        <v>11746</v>
      </c>
      <c r="B73" s="172" t="s">
        <v>11747</v>
      </c>
      <c r="C73" s="172"/>
      <c r="D73" s="172" t="s">
        <v>220</v>
      </c>
      <c r="E73" s="172"/>
      <c r="F73" s="173" t="s">
        <v>4472</v>
      </c>
      <c r="G73" s="174" t="s">
        <v>11748</v>
      </c>
      <c r="H73" s="174" t="s">
        <v>176</v>
      </c>
      <c r="I73" s="174"/>
      <c r="J73" s="174"/>
      <c r="K73" s="172" t="s">
        <v>169</v>
      </c>
      <c r="L73" s="175">
        <v>4</v>
      </c>
      <c r="M73" s="180">
        <v>5</v>
      </c>
      <c r="N73" s="180" t="s">
        <v>177</v>
      </c>
      <c r="P73" s="78"/>
    </row>
    <row r="74" spans="1:16" ht="20">
      <c r="A74" s="172" t="s">
        <v>11749</v>
      </c>
      <c r="B74" s="172" t="s">
        <v>11750</v>
      </c>
      <c r="C74" s="172"/>
      <c r="D74" s="172" t="s">
        <v>470</v>
      </c>
      <c r="E74" s="172"/>
      <c r="F74" s="173" t="s">
        <v>2220</v>
      </c>
      <c r="G74" s="174" t="s">
        <v>1309</v>
      </c>
      <c r="H74" s="174" t="s">
        <v>166</v>
      </c>
      <c r="I74" s="174" t="s">
        <v>11751</v>
      </c>
      <c r="J74" s="174"/>
      <c r="K74" s="172" t="s">
        <v>169</v>
      </c>
      <c r="L74" s="175">
        <v>4</v>
      </c>
      <c r="M74" s="180">
        <v>5</v>
      </c>
      <c r="N74" s="180" t="s">
        <v>177</v>
      </c>
      <c r="P74" s="78"/>
    </row>
    <row r="75" spans="1:16">
      <c r="P75" s="78"/>
    </row>
    <row r="76" spans="1:16">
      <c r="P76" s="78"/>
    </row>
    <row r="77" spans="1:16">
      <c r="P77" s="78"/>
    </row>
    <row r="78" spans="1:16">
      <c r="P78" s="78"/>
    </row>
    <row r="79" spans="1:16">
      <c r="P79" s="78"/>
    </row>
    <row r="80" spans="1:16">
      <c r="P80" s="78"/>
    </row>
    <row r="81" spans="16:16">
      <c r="P81" s="78"/>
    </row>
    <row r="82" spans="16:16">
      <c r="P82" s="78"/>
    </row>
    <row r="83" spans="16:16">
      <c r="P83" s="78"/>
    </row>
  </sheetData>
  <autoFilter ref="A5:P15" xr:uid="{00000000-0009-0000-0000-000013000000}"/>
  <phoneticPr fontId="39" type="noConversion"/>
  <conditionalFormatting sqref="O6:O15">
    <cfRule type="containsText" dxfId="13" priority="2" operator="containsText" text="Yes">
      <formula>NOT(ISERROR(SEARCH("Yes",O6)))</formula>
    </cfRule>
  </conditionalFormatting>
  <dataValidations count="1">
    <dataValidation type="list" allowBlank="1" showInputMessage="1" showErrorMessage="1" sqref="O6:O15" xr:uid="{00000000-0002-0000-1300-000000000000}">
      <formula1>"No,Yes"</formula1>
    </dataValidation>
  </dataValidations>
  <pageMargins left="0.15748031496063003" right="0.15748031496063003" top="0.47244094488189015" bottom="0.511811023622047" header="0.15748031496063003" footer="0.15748031496063003"/>
  <pageSetup paperSize="0" scale="70" fitToWidth="0" fitToHeight="0" orientation="landscape" horizontalDpi="0" verticalDpi="0" copies="0"/>
  <headerFooter alignWithMargins="0">
    <oddHeader>&amp;C&amp;F</oddHeader>
    <oddFooter>&amp;L&amp;A&amp;CPage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743E-379A-4BA0-B4C8-6233B141767B}">
  <dimension ref="A1:P12"/>
  <sheetViews>
    <sheetView topLeftCell="A4" workbookViewId="0">
      <selection activeCell="B4" sqref="B4:M4"/>
    </sheetView>
  </sheetViews>
  <sheetFormatPr defaultRowHeight="14.5"/>
  <sheetData>
    <row r="1" spans="1:16">
      <c r="A1" s="417"/>
      <c r="B1" s="418"/>
      <c r="C1" s="418"/>
      <c r="D1" s="418"/>
      <c r="E1" s="418"/>
      <c r="F1" s="417"/>
      <c r="G1" s="417"/>
      <c r="H1" s="417"/>
      <c r="I1" s="417"/>
      <c r="J1" s="417"/>
      <c r="K1" s="417"/>
      <c r="L1" s="417"/>
      <c r="M1" s="417"/>
      <c r="N1" s="417"/>
      <c r="O1" s="417"/>
      <c r="P1" s="417"/>
    </row>
    <row r="2" spans="1:16">
      <c r="A2" s="417"/>
      <c r="B2" s="301"/>
      <c r="C2" s="301"/>
      <c r="D2" s="301"/>
      <c r="E2" s="301"/>
      <c r="F2" s="417"/>
      <c r="G2" s="417"/>
      <c r="H2" s="417"/>
      <c r="I2" s="417"/>
      <c r="J2" s="417"/>
      <c r="K2" s="417"/>
      <c r="L2" s="417"/>
      <c r="M2" s="417"/>
      <c r="N2" s="417"/>
      <c r="O2" s="417"/>
      <c r="P2" s="417"/>
    </row>
    <row r="3" spans="1:16">
      <c r="A3" s="417"/>
      <c r="B3" s="781" t="s">
        <v>5</v>
      </c>
      <c r="C3" s="782"/>
      <c r="D3" s="782"/>
      <c r="E3" s="782"/>
      <c r="F3" s="782"/>
      <c r="G3" s="782"/>
      <c r="H3" s="782"/>
      <c r="I3" s="782"/>
      <c r="J3" s="782"/>
      <c r="K3" s="782"/>
      <c r="L3" s="782"/>
      <c r="M3" s="782"/>
      <c r="N3" s="782"/>
      <c r="O3" s="417"/>
      <c r="P3" s="417"/>
    </row>
    <row r="4" spans="1:16" ht="380.65" customHeight="1">
      <c r="A4" s="417"/>
      <c r="B4" s="783" t="s">
        <v>6</v>
      </c>
      <c r="C4" s="783"/>
      <c r="D4" s="783"/>
      <c r="E4" s="783"/>
      <c r="F4" s="783"/>
      <c r="G4" s="783"/>
      <c r="H4" s="783"/>
      <c r="I4" s="783"/>
      <c r="J4" s="783"/>
      <c r="K4" s="783"/>
      <c r="L4" s="783"/>
      <c r="M4" s="783"/>
      <c r="N4" s="417"/>
      <c r="O4" s="417"/>
      <c r="P4" s="417"/>
    </row>
    <row r="5" spans="1:16">
      <c r="A5" s="417"/>
      <c r="B5" s="418"/>
      <c r="C5" s="417"/>
      <c r="D5" s="417"/>
      <c r="E5" s="417"/>
      <c r="F5" s="417"/>
      <c r="G5" s="417"/>
      <c r="H5" s="417"/>
      <c r="I5" s="417"/>
      <c r="J5" s="417"/>
      <c r="K5" s="417"/>
      <c r="L5" s="417"/>
      <c r="M5" s="417"/>
      <c r="N5" s="417"/>
      <c r="O5" s="417"/>
      <c r="P5" s="417"/>
    </row>
    <row r="6" spans="1:16">
      <c r="A6" s="417"/>
      <c r="B6" s="418"/>
      <c r="C6" s="417"/>
      <c r="D6" s="417"/>
      <c r="E6" s="417"/>
      <c r="F6" s="417"/>
      <c r="G6" s="417"/>
      <c r="H6" s="417"/>
      <c r="I6" s="417"/>
      <c r="J6" s="417"/>
      <c r="K6" s="417"/>
      <c r="L6" s="417"/>
      <c r="M6" s="417"/>
      <c r="N6" s="417"/>
      <c r="O6" s="417"/>
      <c r="P6" s="417"/>
    </row>
    <row r="7" spans="1:16">
      <c r="A7" s="417"/>
      <c r="B7" s="418"/>
      <c r="C7" s="417"/>
      <c r="D7" s="417"/>
      <c r="E7" s="417"/>
      <c r="F7" s="417"/>
      <c r="G7" s="417"/>
      <c r="H7" s="417"/>
      <c r="I7" s="417"/>
      <c r="J7" s="417"/>
      <c r="K7" s="417"/>
      <c r="L7" s="417"/>
      <c r="M7" s="417"/>
      <c r="N7" s="417"/>
      <c r="O7" s="417"/>
      <c r="P7" s="417"/>
    </row>
    <row r="8" spans="1:16">
      <c r="A8" s="417"/>
      <c r="B8" s="418"/>
      <c r="C8" s="417"/>
      <c r="D8" s="417"/>
      <c r="E8" s="417"/>
      <c r="F8" s="417"/>
      <c r="G8" s="417"/>
      <c r="H8" s="417"/>
      <c r="I8" s="417"/>
      <c r="J8" s="417"/>
      <c r="K8" s="417"/>
      <c r="L8" s="417"/>
      <c r="M8" s="417"/>
      <c r="N8" s="417"/>
      <c r="O8" s="417"/>
      <c r="P8" s="417"/>
    </row>
    <row r="9" spans="1:16">
      <c r="A9" s="417"/>
      <c r="B9" s="418"/>
      <c r="C9" s="417"/>
      <c r="D9" s="417"/>
      <c r="E9" s="417"/>
      <c r="F9" s="417"/>
      <c r="G9" s="417"/>
      <c r="H9" s="417"/>
      <c r="I9" s="417"/>
      <c r="J9" s="417"/>
      <c r="K9" s="417"/>
      <c r="L9" s="417"/>
      <c r="M9" s="417"/>
      <c r="N9" s="417"/>
      <c r="O9" s="417"/>
      <c r="P9" s="417"/>
    </row>
    <row r="10" spans="1:16">
      <c r="A10" s="417"/>
      <c r="B10" s="418"/>
      <c r="C10" s="417"/>
      <c r="D10" s="417"/>
      <c r="E10" s="417"/>
      <c r="F10" s="417"/>
      <c r="G10" s="417"/>
      <c r="H10" s="417"/>
      <c r="I10" s="417"/>
      <c r="J10" s="417"/>
      <c r="K10" s="417"/>
      <c r="L10" s="417"/>
      <c r="M10" s="417"/>
      <c r="N10" s="417"/>
      <c r="O10" s="417"/>
      <c r="P10" s="417"/>
    </row>
    <row r="11" spans="1:16">
      <c r="A11" s="417"/>
      <c r="B11" s="418"/>
      <c r="C11" s="417"/>
      <c r="D11" s="417"/>
      <c r="E11" s="417"/>
      <c r="F11" s="417"/>
      <c r="G11" s="417"/>
      <c r="H11" s="417"/>
      <c r="I11" s="417"/>
      <c r="J11" s="417"/>
      <c r="K11" s="417"/>
      <c r="L11" s="417"/>
      <c r="M11" s="417"/>
      <c r="N11" s="417"/>
      <c r="O11" s="417"/>
      <c r="P11" s="417"/>
    </row>
    <row r="12" spans="1:16">
      <c r="A12" s="417"/>
      <c r="B12" s="418"/>
      <c r="C12" s="417"/>
      <c r="D12" s="417"/>
      <c r="E12" s="417"/>
      <c r="F12" s="417"/>
      <c r="G12" s="417"/>
      <c r="H12" s="417"/>
      <c r="I12" s="417"/>
      <c r="J12" s="417"/>
      <c r="K12" s="417"/>
      <c r="L12" s="417"/>
      <c r="M12" s="417"/>
      <c r="N12" s="417"/>
      <c r="O12" s="417"/>
      <c r="P12" s="417"/>
    </row>
  </sheetData>
  <mergeCells count="2">
    <mergeCell ref="B3:N3"/>
    <mergeCell ref="B4:M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39997558519241921"/>
  </sheetPr>
  <dimension ref="A1:O46"/>
  <sheetViews>
    <sheetView showGridLines="0" zoomScaleNormal="100" workbookViewId="0">
      <pane xSplit="1" ySplit="5" topLeftCell="F6" activePane="bottomRight" state="frozen"/>
      <selection pane="topRight" activeCell="A42" sqref="A42"/>
      <selection pane="bottomLeft" activeCell="A42" sqref="A42"/>
      <selection pane="bottomRight" activeCell="O10" sqref="O10"/>
    </sheetView>
  </sheetViews>
  <sheetFormatPr defaultColWidth="9" defaultRowHeight="13"/>
  <cols>
    <col min="1" max="1" width="33" style="67" customWidth="1"/>
    <col min="2" max="2" width="27" style="67" customWidth="1"/>
    <col min="3" max="3" width="27" style="67" hidden="1" customWidth="1"/>
    <col min="4" max="4" width="13" style="67" hidden="1" customWidth="1"/>
    <col min="5" max="5" width="17" style="68" customWidth="1"/>
    <col min="6" max="6" width="39.6328125" style="67" customWidth="1"/>
    <col min="7" max="7" width="15.26953125" style="67" hidden="1" customWidth="1"/>
    <col min="8" max="8" width="30" style="67" customWidth="1"/>
    <col min="9" max="9" width="10.26953125" style="67" hidden="1" customWidth="1"/>
    <col min="10" max="10" width="7.81640625" style="67" hidden="1" customWidth="1"/>
    <col min="11" max="11" width="5.81640625" style="67" customWidth="1"/>
    <col min="12" max="12" width="8" style="100" customWidth="1"/>
    <col min="13" max="13" width="6.81640625" style="100" customWidth="1"/>
    <col min="14" max="14" width="11.26953125" style="78" customWidth="1"/>
    <col min="15" max="15" width="15.6328125" style="78" customWidth="1"/>
    <col min="16" max="16384" width="9" style="78"/>
  </cols>
  <sheetData>
    <row r="1" spans="1:15">
      <c r="A1" s="68" t="s">
        <v>11752</v>
      </c>
      <c r="B1" s="82"/>
      <c r="C1" s="82"/>
      <c r="D1" s="114"/>
      <c r="E1" s="82"/>
      <c r="F1" s="82"/>
      <c r="G1" s="82"/>
      <c r="H1" s="82"/>
      <c r="I1" s="82"/>
      <c r="K1" s="100"/>
      <c r="M1" s="78"/>
    </row>
    <row r="2" spans="1:15">
      <c r="A2" s="68"/>
      <c r="B2" s="82"/>
      <c r="C2" s="82"/>
      <c r="D2" s="114"/>
      <c r="E2" s="82"/>
      <c r="F2" s="82"/>
      <c r="G2" s="82"/>
      <c r="H2" s="82"/>
      <c r="I2" s="82"/>
      <c r="K2" s="100"/>
      <c r="M2" s="78"/>
    </row>
    <row r="3" spans="1:15">
      <c r="A3" s="171" t="s">
        <v>141</v>
      </c>
      <c r="B3" s="82"/>
      <c r="C3" s="82"/>
      <c r="D3" s="114"/>
      <c r="E3" s="82"/>
      <c r="F3" s="82"/>
      <c r="G3" s="82"/>
      <c r="H3" s="82"/>
      <c r="I3" s="82"/>
      <c r="K3" s="100"/>
      <c r="M3" s="78"/>
    </row>
    <row r="4" spans="1:15">
      <c r="A4" s="157"/>
      <c r="B4" s="82"/>
      <c r="C4" s="82"/>
      <c r="D4" s="114"/>
      <c r="E4" s="82"/>
      <c r="F4" s="82"/>
      <c r="G4" s="82"/>
      <c r="H4" s="82"/>
      <c r="I4" s="82"/>
      <c r="J4" s="78"/>
      <c r="K4" s="100"/>
      <c r="M4" s="78"/>
    </row>
    <row r="5" spans="1:15" ht="42">
      <c r="A5" s="107" t="s">
        <v>11065</v>
      </c>
      <c r="B5" s="107" t="s">
        <v>11066</v>
      </c>
      <c r="C5" s="86" t="s">
        <v>146</v>
      </c>
      <c r="D5" s="86" t="s">
        <v>147</v>
      </c>
      <c r="E5" s="142" t="s">
        <v>148</v>
      </c>
      <c r="F5" s="109" t="s">
        <v>18</v>
      </c>
      <c r="G5" s="86" t="s">
        <v>149</v>
      </c>
      <c r="H5" s="109" t="s">
        <v>11068</v>
      </c>
      <c r="I5" s="86" t="s">
        <v>152</v>
      </c>
      <c r="J5" s="86" t="s">
        <v>153</v>
      </c>
      <c r="K5" s="87" t="s">
        <v>154</v>
      </c>
      <c r="L5" s="88" t="s">
        <v>632</v>
      </c>
      <c r="M5" s="88" t="s">
        <v>157</v>
      </c>
      <c r="N5" s="330" t="s">
        <v>158</v>
      </c>
      <c r="O5" s="419" t="s">
        <v>159</v>
      </c>
    </row>
    <row r="6" spans="1:15" ht="90">
      <c r="A6" s="89" t="s">
        <v>11753</v>
      </c>
      <c r="B6" s="71" t="s">
        <v>161</v>
      </c>
      <c r="C6" s="71" t="s">
        <v>163</v>
      </c>
      <c r="D6" s="71"/>
      <c r="E6" s="116" t="s">
        <v>11754</v>
      </c>
      <c r="F6" s="91" t="s">
        <v>165</v>
      </c>
      <c r="G6" s="71" t="s">
        <v>717</v>
      </c>
      <c r="H6" s="71" t="s">
        <v>11755</v>
      </c>
      <c r="I6" s="71"/>
      <c r="J6" s="89" t="s">
        <v>169</v>
      </c>
      <c r="K6" s="92">
        <v>4</v>
      </c>
      <c r="L6" s="101">
        <v>5</v>
      </c>
      <c r="M6" s="101" t="s">
        <v>170</v>
      </c>
      <c r="N6" s="318"/>
      <c r="O6" s="292"/>
    </row>
    <row r="7" spans="1:15" ht="210">
      <c r="A7" s="89" t="s">
        <v>11756</v>
      </c>
      <c r="B7" s="115" t="s">
        <v>11757</v>
      </c>
      <c r="C7" s="115" t="s">
        <v>163</v>
      </c>
      <c r="D7" s="115"/>
      <c r="E7" s="116" t="s">
        <v>11754</v>
      </c>
      <c r="F7" s="71" t="s">
        <v>11758</v>
      </c>
      <c r="G7" s="71" t="s">
        <v>717</v>
      </c>
      <c r="H7" s="71" t="s">
        <v>11759</v>
      </c>
      <c r="I7" s="71"/>
      <c r="J7" s="71" t="s">
        <v>169</v>
      </c>
      <c r="K7" s="92">
        <v>2</v>
      </c>
      <c r="L7" s="101">
        <v>4</v>
      </c>
      <c r="M7" s="103" t="s">
        <v>200</v>
      </c>
      <c r="N7" s="318"/>
      <c r="O7" s="292"/>
    </row>
    <row r="8" spans="1:15" ht="12.5">
      <c r="A8" s="89" t="s">
        <v>11760</v>
      </c>
      <c r="B8" s="115" t="s">
        <v>11761</v>
      </c>
      <c r="C8" s="115" t="s">
        <v>163</v>
      </c>
      <c r="D8" s="115"/>
      <c r="E8" s="116" t="s">
        <v>11762</v>
      </c>
      <c r="F8" s="71" t="s">
        <v>11763</v>
      </c>
      <c r="G8" s="71" t="s">
        <v>166</v>
      </c>
      <c r="H8" s="71" t="s">
        <v>11764</v>
      </c>
      <c r="I8" s="71"/>
      <c r="J8" s="71" t="s">
        <v>169</v>
      </c>
      <c r="K8" s="92">
        <v>2</v>
      </c>
      <c r="L8" s="101">
        <v>5</v>
      </c>
      <c r="M8" s="103" t="s">
        <v>200</v>
      </c>
      <c r="N8" s="318"/>
      <c r="O8" s="292"/>
    </row>
    <row r="9" spans="1:15" ht="30">
      <c r="A9" s="89" t="s">
        <v>11765</v>
      </c>
      <c r="B9" s="115" t="s">
        <v>11766</v>
      </c>
      <c r="C9" s="115" t="s">
        <v>163</v>
      </c>
      <c r="D9" s="115"/>
      <c r="E9" s="116" t="s">
        <v>11767</v>
      </c>
      <c r="F9" s="71" t="s">
        <v>11768</v>
      </c>
      <c r="G9" s="71" t="s">
        <v>166</v>
      </c>
      <c r="H9" s="71" t="s">
        <v>11769</v>
      </c>
      <c r="I9" s="71"/>
      <c r="J9" s="71" t="s">
        <v>169</v>
      </c>
      <c r="K9" s="92">
        <v>1</v>
      </c>
      <c r="L9" s="101">
        <v>5</v>
      </c>
      <c r="M9" s="103" t="s">
        <v>177</v>
      </c>
      <c r="N9" s="318"/>
      <c r="O9" s="292"/>
    </row>
    <row r="10" spans="1:15" ht="40">
      <c r="A10" s="89" t="s">
        <v>11770</v>
      </c>
      <c r="B10" s="115" t="s">
        <v>11771</v>
      </c>
      <c r="C10" s="115" t="s">
        <v>163</v>
      </c>
      <c r="D10" s="115"/>
      <c r="E10" s="116" t="s">
        <v>11754</v>
      </c>
      <c r="F10" s="71" t="s">
        <v>11772</v>
      </c>
      <c r="G10" s="71" t="s">
        <v>717</v>
      </c>
      <c r="H10" s="71"/>
      <c r="I10" s="71"/>
      <c r="J10" s="71" t="s">
        <v>169</v>
      </c>
      <c r="K10" s="92">
        <v>1</v>
      </c>
      <c r="L10" s="101">
        <v>5</v>
      </c>
      <c r="M10" s="103" t="s">
        <v>177</v>
      </c>
      <c r="N10" s="318" t="s">
        <v>10</v>
      </c>
      <c r="O10" s="292" t="s">
        <v>13999</v>
      </c>
    </row>
    <row r="11" spans="1:15" ht="50">
      <c r="A11" s="89" t="s">
        <v>11773</v>
      </c>
      <c r="B11" s="115" t="s">
        <v>11774</v>
      </c>
      <c r="C11" s="115" t="s">
        <v>163</v>
      </c>
      <c r="D11" s="115"/>
      <c r="E11" s="116" t="s">
        <v>11754</v>
      </c>
      <c r="F11" s="71" t="s">
        <v>11775</v>
      </c>
      <c r="G11" s="71" t="s">
        <v>717</v>
      </c>
      <c r="H11" s="71"/>
      <c r="I11" s="71"/>
      <c r="J11" s="71" t="s">
        <v>169</v>
      </c>
      <c r="K11" s="92">
        <v>1</v>
      </c>
      <c r="L11" s="101">
        <v>5</v>
      </c>
      <c r="M11" s="103" t="s">
        <v>177</v>
      </c>
      <c r="N11" s="318"/>
      <c r="O11" s="292"/>
    </row>
    <row r="12" spans="1:15" ht="50">
      <c r="A12" s="89" t="s">
        <v>11776</v>
      </c>
      <c r="B12" s="115" t="s">
        <v>11777</v>
      </c>
      <c r="C12" s="115" t="s">
        <v>163</v>
      </c>
      <c r="D12" s="115"/>
      <c r="E12" s="116" t="s">
        <v>11762</v>
      </c>
      <c r="F12" s="71" t="s">
        <v>11778</v>
      </c>
      <c r="G12" s="71" t="s">
        <v>717</v>
      </c>
      <c r="H12" s="71"/>
      <c r="I12" s="71"/>
      <c r="J12" s="71" t="s">
        <v>169</v>
      </c>
      <c r="K12" s="92">
        <v>1</v>
      </c>
      <c r="L12" s="101">
        <v>5</v>
      </c>
      <c r="M12" s="103" t="s">
        <v>177</v>
      </c>
      <c r="N12" s="318"/>
      <c r="O12" s="292"/>
    </row>
    <row r="13" spans="1:15" ht="50">
      <c r="A13" s="89" t="s">
        <v>11779</v>
      </c>
      <c r="B13" s="115" t="s">
        <v>11780</v>
      </c>
      <c r="C13" s="115" t="s">
        <v>163</v>
      </c>
      <c r="D13" s="115"/>
      <c r="E13" s="116" t="s">
        <v>11754</v>
      </c>
      <c r="F13" s="71" t="s">
        <v>11781</v>
      </c>
      <c r="G13" s="71" t="s">
        <v>717</v>
      </c>
      <c r="H13" s="71"/>
      <c r="I13" s="71"/>
      <c r="J13" s="71" t="s">
        <v>169</v>
      </c>
      <c r="K13" s="92">
        <v>1</v>
      </c>
      <c r="L13" s="101">
        <v>5</v>
      </c>
      <c r="M13" s="103" t="s">
        <v>177</v>
      </c>
      <c r="N13" s="318"/>
      <c r="O13" s="292"/>
    </row>
    <row r="14" spans="1:15" ht="50">
      <c r="A14" s="89" t="s">
        <v>11782</v>
      </c>
      <c r="B14" s="115" t="s">
        <v>11783</v>
      </c>
      <c r="C14" s="115" t="s">
        <v>163</v>
      </c>
      <c r="D14" s="115"/>
      <c r="E14" s="116" t="s">
        <v>11754</v>
      </c>
      <c r="F14" s="71" t="s">
        <v>11784</v>
      </c>
      <c r="G14" s="71" t="s">
        <v>717</v>
      </c>
      <c r="H14" s="71"/>
      <c r="I14" s="71"/>
      <c r="J14" s="71" t="s">
        <v>169</v>
      </c>
      <c r="K14" s="92">
        <v>1</v>
      </c>
      <c r="L14" s="101">
        <v>4</v>
      </c>
      <c r="M14" s="103" t="s">
        <v>177</v>
      </c>
      <c r="N14" s="318"/>
      <c r="O14" s="292"/>
    </row>
    <row r="15" spans="1:15" ht="50">
      <c r="A15" s="89" t="s">
        <v>11785</v>
      </c>
      <c r="B15" s="115" t="s">
        <v>11786</v>
      </c>
      <c r="C15" s="115" t="s">
        <v>163</v>
      </c>
      <c r="D15" s="115"/>
      <c r="E15" s="116" t="s">
        <v>11762</v>
      </c>
      <c r="F15" s="71" t="s">
        <v>11787</v>
      </c>
      <c r="G15" s="71" t="s">
        <v>717</v>
      </c>
      <c r="H15" s="71"/>
      <c r="I15" s="71"/>
      <c r="J15" s="71" t="s">
        <v>169</v>
      </c>
      <c r="K15" s="92">
        <v>1</v>
      </c>
      <c r="L15" s="101">
        <v>5</v>
      </c>
      <c r="M15" s="103" t="s">
        <v>177</v>
      </c>
      <c r="N15" s="318"/>
      <c r="O15" s="292"/>
    </row>
    <row r="16" spans="1:15" ht="50">
      <c r="A16" s="89" t="s">
        <v>11788</v>
      </c>
      <c r="B16" s="115" t="s">
        <v>11789</v>
      </c>
      <c r="C16" s="115" t="s">
        <v>163</v>
      </c>
      <c r="D16" s="115"/>
      <c r="E16" s="116" t="s">
        <v>11762</v>
      </c>
      <c r="F16" s="71" t="s">
        <v>11790</v>
      </c>
      <c r="G16" s="71" t="s">
        <v>717</v>
      </c>
      <c r="H16" s="71"/>
      <c r="I16" s="71"/>
      <c r="J16" s="71" t="s">
        <v>169</v>
      </c>
      <c r="K16" s="92">
        <v>1</v>
      </c>
      <c r="L16" s="101">
        <v>5</v>
      </c>
      <c r="M16" s="103" t="s">
        <v>177</v>
      </c>
      <c r="N16" s="318"/>
      <c r="O16" s="292"/>
    </row>
    <row r="17" spans="1:15" ht="12.5">
      <c r="A17" s="113"/>
      <c r="B17" s="149"/>
      <c r="C17" s="149"/>
      <c r="D17" s="149"/>
      <c r="E17" s="150"/>
      <c r="F17" s="72"/>
      <c r="G17" s="72"/>
      <c r="H17" s="72"/>
      <c r="I17" s="72"/>
      <c r="J17" s="72"/>
      <c r="K17" s="129"/>
      <c r="N17" s="77"/>
      <c r="O17" s="77"/>
    </row>
    <row r="19" spans="1:15">
      <c r="A19" s="68" t="s">
        <v>11752</v>
      </c>
      <c r="B19" s="82"/>
      <c r="C19" s="82"/>
      <c r="D19" s="82"/>
      <c r="E19" s="114"/>
      <c r="F19" s="82"/>
      <c r="G19" s="82"/>
      <c r="H19" s="82"/>
      <c r="I19" s="82"/>
      <c r="J19" s="82"/>
    </row>
    <row r="20" spans="1:15">
      <c r="A20" s="68"/>
      <c r="B20" s="82"/>
      <c r="C20" s="82"/>
      <c r="D20" s="82"/>
      <c r="E20" s="114"/>
      <c r="F20" s="82"/>
      <c r="G20" s="82"/>
      <c r="H20" s="82"/>
      <c r="I20" s="82"/>
      <c r="J20" s="82"/>
    </row>
    <row r="21" spans="1:15">
      <c r="A21" s="68" t="s">
        <v>465</v>
      </c>
      <c r="B21" s="82"/>
      <c r="C21" s="82"/>
      <c r="D21" s="82"/>
      <c r="E21" s="114"/>
      <c r="F21" s="82"/>
      <c r="G21" s="82"/>
      <c r="H21" s="82"/>
      <c r="I21" s="82"/>
      <c r="J21" s="82"/>
    </row>
    <row r="22" spans="1:15" ht="12.5">
      <c r="A22" s="74" t="s">
        <v>466</v>
      </c>
      <c r="B22" s="82"/>
      <c r="C22" s="82"/>
      <c r="D22" s="82"/>
      <c r="E22" s="114"/>
      <c r="F22" s="82"/>
      <c r="G22" s="82"/>
      <c r="H22" s="82"/>
      <c r="I22" s="82"/>
      <c r="J22" s="82"/>
      <c r="K22" s="78"/>
    </row>
    <row r="23" spans="1:15">
      <c r="A23" s="157"/>
      <c r="B23" s="82"/>
      <c r="C23" s="82"/>
      <c r="D23" s="82"/>
      <c r="E23" s="114"/>
      <c r="F23" s="82"/>
      <c r="G23" s="82"/>
      <c r="H23" s="82"/>
      <c r="I23" s="82"/>
      <c r="J23" s="82"/>
      <c r="K23" s="78"/>
    </row>
    <row r="24" spans="1:15" ht="42">
      <c r="A24" s="107" t="s">
        <v>11065</v>
      </c>
      <c r="B24" s="107" t="s">
        <v>11066</v>
      </c>
      <c r="C24" s="107" t="s">
        <v>146</v>
      </c>
      <c r="D24" s="107" t="s">
        <v>147</v>
      </c>
      <c r="E24" s="142" t="s">
        <v>148</v>
      </c>
      <c r="F24" s="109" t="s">
        <v>18</v>
      </c>
      <c r="G24" s="109" t="s">
        <v>149</v>
      </c>
      <c r="H24" s="109" t="s">
        <v>11068</v>
      </c>
      <c r="I24" s="109" t="s">
        <v>152</v>
      </c>
      <c r="J24" s="109" t="s">
        <v>153</v>
      </c>
      <c r="K24" s="87" t="s">
        <v>154</v>
      </c>
      <c r="L24" s="88" t="s">
        <v>632</v>
      </c>
      <c r="M24" s="158" t="s">
        <v>157</v>
      </c>
    </row>
    <row r="25" spans="1:15" ht="12.5">
      <c r="A25" s="172" t="s">
        <v>11791</v>
      </c>
      <c r="B25" s="172" t="s">
        <v>747</v>
      </c>
      <c r="C25" s="172" t="s">
        <v>470</v>
      </c>
      <c r="D25" s="172"/>
      <c r="E25" s="185" t="s">
        <v>11754</v>
      </c>
      <c r="F25" s="172" t="s">
        <v>11792</v>
      </c>
      <c r="G25" s="172" t="s">
        <v>176</v>
      </c>
      <c r="H25" s="172"/>
      <c r="I25" s="172"/>
      <c r="J25" s="172" t="s">
        <v>169</v>
      </c>
      <c r="K25" s="175">
        <v>4</v>
      </c>
      <c r="L25" s="180">
        <v>5</v>
      </c>
      <c r="M25" s="181" t="s">
        <v>177</v>
      </c>
    </row>
    <row r="26" spans="1:15" ht="12.5">
      <c r="A26" s="172" t="s">
        <v>11793</v>
      </c>
      <c r="B26" s="172" t="s">
        <v>468</v>
      </c>
      <c r="C26" s="172" t="s">
        <v>470</v>
      </c>
      <c r="D26" s="172"/>
      <c r="E26" s="185" t="s">
        <v>11754</v>
      </c>
      <c r="F26" s="172" t="s">
        <v>471</v>
      </c>
      <c r="G26" s="172" t="s">
        <v>443</v>
      </c>
      <c r="H26" s="172"/>
      <c r="I26" s="172"/>
      <c r="J26" s="172" t="s">
        <v>169</v>
      </c>
      <c r="K26" s="175">
        <v>4</v>
      </c>
      <c r="L26" s="180">
        <v>3</v>
      </c>
      <c r="M26" s="180" t="s">
        <v>177</v>
      </c>
    </row>
    <row r="27" spans="1:15" ht="130">
      <c r="A27" s="172" t="s">
        <v>11794</v>
      </c>
      <c r="B27" s="184" t="s">
        <v>11795</v>
      </c>
      <c r="C27" s="184" t="s">
        <v>220</v>
      </c>
      <c r="D27" s="184"/>
      <c r="E27" s="185" t="s">
        <v>11762</v>
      </c>
      <c r="F27" s="177" t="s">
        <v>11796</v>
      </c>
      <c r="G27" s="177" t="s">
        <v>717</v>
      </c>
      <c r="H27" s="177" t="s">
        <v>11797</v>
      </c>
      <c r="I27" s="177"/>
      <c r="J27" s="172" t="s">
        <v>169</v>
      </c>
      <c r="K27" s="175">
        <v>4</v>
      </c>
      <c r="L27" s="180"/>
      <c r="M27" s="180"/>
    </row>
    <row r="28" spans="1:15" ht="12.5">
      <c r="A28" s="172" t="s">
        <v>11798</v>
      </c>
      <c r="B28" s="184" t="s">
        <v>11799</v>
      </c>
      <c r="C28" s="184" t="s">
        <v>220</v>
      </c>
      <c r="D28" s="184"/>
      <c r="E28" s="185" t="s">
        <v>11762</v>
      </c>
      <c r="F28" s="177" t="s">
        <v>11800</v>
      </c>
      <c r="G28" s="177" t="s">
        <v>717</v>
      </c>
      <c r="H28" s="177"/>
      <c r="I28" s="177"/>
      <c r="J28" s="172" t="s">
        <v>169</v>
      </c>
      <c r="K28" s="175">
        <v>4</v>
      </c>
      <c r="L28" s="180">
        <v>5</v>
      </c>
      <c r="M28" s="180" t="s">
        <v>177</v>
      </c>
    </row>
    <row r="29" spans="1:15" ht="12.5">
      <c r="A29" s="172" t="s">
        <v>11801</v>
      </c>
      <c r="B29" s="184" t="s">
        <v>11802</v>
      </c>
      <c r="C29" s="184" t="s">
        <v>220</v>
      </c>
      <c r="D29" s="184"/>
      <c r="E29" s="185" t="s">
        <v>1375</v>
      </c>
      <c r="F29" s="177" t="s">
        <v>11803</v>
      </c>
      <c r="G29" s="177" t="s">
        <v>176</v>
      </c>
      <c r="H29" s="177"/>
      <c r="I29" s="177"/>
      <c r="J29" s="172" t="s">
        <v>169</v>
      </c>
      <c r="K29" s="175">
        <v>4</v>
      </c>
      <c r="L29" s="180">
        <v>5</v>
      </c>
      <c r="M29" s="180" t="s">
        <v>177</v>
      </c>
    </row>
    <row r="30" spans="1:15" ht="409.5">
      <c r="A30" s="172" t="s">
        <v>11804</v>
      </c>
      <c r="B30" s="184" t="s">
        <v>11805</v>
      </c>
      <c r="C30" s="184" t="s">
        <v>220</v>
      </c>
      <c r="D30" s="184"/>
      <c r="E30" s="185" t="s">
        <v>11754</v>
      </c>
      <c r="F30" s="177" t="s">
        <v>11806</v>
      </c>
      <c r="G30" s="177" t="s">
        <v>717</v>
      </c>
      <c r="H30" s="177" t="s">
        <v>11807</v>
      </c>
      <c r="I30" s="177"/>
      <c r="J30" s="172" t="s">
        <v>169</v>
      </c>
      <c r="K30" s="175">
        <v>4</v>
      </c>
      <c r="L30" s="180">
        <v>5</v>
      </c>
      <c r="M30" s="180" t="s">
        <v>177</v>
      </c>
    </row>
    <row r="31" spans="1:15" ht="12.5">
      <c r="A31" s="172" t="s">
        <v>11808</v>
      </c>
      <c r="B31" s="184" t="s">
        <v>11809</v>
      </c>
      <c r="C31" s="184" t="s">
        <v>220</v>
      </c>
      <c r="D31" s="184"/>
      <c r="E31" s="185" t="s">
        <v>11754</v>
      </c>
      <c r="F31" s="177" t="s">
        <v>11810</v>
      </c>
      <c r="G31" s="177" t="s">
        <v>176</v>
      </c>
      <c r="H31" s="177"/>
      <c r="I31" s="177"/>
      <c r="J31" s="172" t="s">
        <v>169</v>
      </c>
      <c r="K31" s="175">
        <v>4</v>
      </c>
      <c r="L31" s="180">
        <v>5</v>
      </c>
      <c r="M31" s="180" t="s">
        <v>177</v>
      </c>
    </row>
    <row r="32" spans="1:15" ht="12.5">
      <c r="A32" s="172" t="s">
        <v>11811</v>
      </c>
      <c r="B32" s="184" t="s">
        <v>11812</v>
      </c>
      <c r="C32" s="184" t="s">
        <v>220</v>
      </c>
      <c r="D32" s="184"/>
      <c r="E32" s="185" t="s">
        <v>11754</v>
      </c>
      <c r="F32" s="177" t="s">
        <v>11813</v>
      </c>
      <c r="G32" s="177" t="s">
        <v>176</v>
      </c>
      <c r="H32" s="177"/>
      <c r="I32" s="177"/>
      <c r="J32" s="172" t="s">
        <v>169</v>
      </c>
      <c r="K32" s="175">
        <v>4</v>
      </c>
      <c r="L32" s="180">
        <v>5</v>
      </c>
      <c r="M32" s="180" t="s">
        <v>177</v>
      </c>
    </row>
    <row r="33" spans="1:13" ht="12.5">
      <c r="A33" s="172" t="s">
        <v>11814</v>
      </c>
      <c r="B33" s="184" t="s">
        <v>11815</v>
      </c>
      <c r="C33" s="184" t="s">
        <v>220</v>
      </c>
      <c r="D33" s="184"/>
      <c r="E33" s="185" t="s">
        <v>11754</v>
      </c>
      <c r="F33" s="177" t="s">
        <v>11816</v>
      </c>
      <c r="G33" s="177" t="s">
        <v>176</v>
      </c>
      <c r="H33" s="177"/>
      <c r="I33" s="177"/>
      <c r="J33" s="172" t="s">
        <v>169</v>
      </c>
      <c r="K33" s="175">
        <v>4</v>
      </c>
      <c r="L33" s="180">
        <v>5</v>
      </c>
      <c r="M33" s="180" t="s">
        <v>177</v>
      </c>
    </row>
    <row r="34" spans="1:13" ht="12.5">
      <c r="A34" s="172" t="s">
        <v>11817</v>
      </c>
      <c r="B34" s="184" t="s">
        <v>11818</v>
      </c>
      <c r="C34" s="184" t="s">
        <v>220</v>
      </c>
      <c r="D34" s="184"/>
      <c r="E34" s="185" t="s">
        <v>11754</v>
      </c>
      <c r="F34" s="177" t="s">
        <v>11819</v>
      </c>
      <c r="G34" s="177" t="s">
        <v>176</v>
      </c>
      <c r="H34" s="177"/>
      <c r="I34" s="177"/>
      <c r="J34" s="172" t="s">
        <v>169</v>
      </c>
      <c r="K34" s="175">
        <v>4</v>
      </c>
      <c r="L34" s="180">
        <v>5</v>
      </c>
      <c r="M34" s="180" t="s">
        <v>177</v>
      </c>
    </row>
    <row r="35" spans="1:13" ht="20">
      <c r="A35" s="172" t="s">
        <v>11820</v>
      </c>
      <c r="B35" s="184" t="s">
        <v>11821</v>
      </c>
      <c r="C35" s="184" t="s">
        <v>220</v>
      </c>
      <c r="D35" s="184"/>
      <c r="E35" s="185" t="s">
        <v>11754</v>
      </c>
      <c r="F35" s="177" t="s">
        <v>11822</v>
      </c>
      <c r="G35" s="177" t="s">
        <v>176</v>
      </c>
      <c r="H35" s="177"/>
      <c r="I35" s="177"/>
      <c r="J35" s="172" t="s">
        <v>169</v>
      </c>
      <c r="K35" s="175">
        <v>4</v>
      </c>
      <c r="L35" s="180">
        <v>5</v>
      </c>
      <c r="M35" s="180" t="s">
        <v>177</v>
      </c>
    </row>
    <row r="36" spans="1:13" ht="220.5">
      <c r="A36" s="172" t="s">
        <v>11823</v>
      </c>
      <c r="B36" s="174" t="s">
        <v>11824</v>
      </c>
      <c r="C36" s="184" t="s">
        <v>220</v>
      </c>
      <c r="D36" s="174"/>
      <c r="E36" s="185" t="s">
        <v>11754</v>
      </c>
      <c r="F36" s="174" t="s">
        <v>11825</v>
      </c>
      <c r="G36" s="174" t="s">
        <v>717</v>
      </c>
      <c r="H36" s="223" t="s">
        <v>11826</v>
      </c>
      <c r="I36" s="223"/>
      <c r="J36" s="172" t="s">
        <v>169</v>
      </c>
      <c r="K36" s="175">
        <v>4</v>
      </c>
      <c r="L36" s="180">
        <v>5</v>
      </c>
      <c r="M36" s="180" t="s">
        <v>177</v>
      </c>
    </row>
    <row r="37" spans="1:13" ht="190">
      <c r="A37" s="172" t="s">
        <v>11827</v>
      </c>
      <c r="B37" s="174" t="s">
        <v>11828</v>
      </c>
      <c r="C37" s="184" t="s">
        <v>220</v>
      </c>
      <c r="D37" s="174"/>
      <c r="E37" s="185" t="s">
        <v>11767</v>
      </c>
      <c r="F37" s="174" t="s">
        <v>11829</v>
      </c>
      <c r="G37" s="174" t="s">
        <v>717</v>
      </c>
      <c r="H37" s="174" t="s">
        <v>11830</v>
      </c>
      <c r="I37" s="174"/>
      <c r="J37" s="172" t="s">
        <v>169</v>
      </c>
      <c r="K37" s="175">
        <v>4</v>
      </c>
      <c r="L37" s="180">
        <v>5</v>
      </c>
      <c r="M37" s="180" t="s">
        <v>177</v>
      </c>
    </row>
    <row r="38" spans="1:13" ht="230">
      <c r="A38" s="172" t="s">
        <v>11831</v>
      </c>
      <c r="B38" s="174" t="s">
        <v>11832</v>
      </c>
      <c r="C38" s="184" t="s">
        <v>220</v>
      </c>
      <c r="D38" s="174"/>
      <c r="E38" s="185" t="s">
        <v>11767</v>
      </c>
      <c r="F38" s="174" t="s">
        <v>11833</v>
      </c>
      <c r="G38" s="174" t="s">
        <v>717</v>
      </c>
      <c r="H38" s="174" t="s">
        <v>11834</v>
      </c>
      <c r="I38" s="174"/>
      <c r="J38" s="172" t="s">
        <v>169</v>
      </c>
      <c r="K38" s="175">
        <v>4</v>
      </c>
      <c r="L38" s="180">
        <v>5</v>
      </c>
      <c r="M38" s="180" t="s">
        <v>177</v>
      </c>
    </row>
    <row r="39" spans="1:13" ht="230">
      <c r="A39" s="172" t="s">
        <v>11835</v>
      </c>
      <c r="B39" s="174" t="s">
        <v>11836</v>
      </c>
      <c r="C39" s="184" t="s">
        <v>220</v>
      </c>
      <c r="D39" s="174"/>
      <c r="E39" s="185" t="s">
        <v>11762</v>
      </c>
      <c r="F39" s="174" t="s">
        <v>11837</v>
      </c>
      <c r="G39" s="174" t="s">
        <v>717</v>
      </c>
      <c r="H39" s="174" t="s">
        <v>11834</v>
      </c>
      <c r="I39" s="174"/>
      <c r="J39" s="172" t="s">
        <v>169</v>
      </c>
      <c r="K39" s="175">
        <v>4</v>
      </c>
      <c r="L39" s="180">
        <v>5</v>
      </c>
      <c r="M39" s="180" t="s">
        <v>177</v>
      </c>
    </row>
    <row r="40" spans="1:13" ht="230">
      <c r="A40" s="172" t="s">
        <v>11838</v>
      </c>
      <c r="B40" s="174" t="s">
        <v>11839</v>
      </c>
      <c r="C40" s="184" t="s">
        <v>220</v>
      </c>
      <c r="D40" s="174"/>
      <c r="E40" s="185" t="s">
        <v>11762</v>
      </c>
      <c r="F40" s="174" t="s">
        <v>11840</v>
      </c>
      <c r="G40" s="174" t="s">
        <v>717</v>
      </c>
      <c r="H40" s="174" t="s">
        <v>11834</v>
      </c>
      <c r="I40" s="174"/>
      <c r="J40" s="172" t="s">
        <v>169</v>
      </c>
      <c r="K40" s="175">
        <v>4</v>
      </c>
      <c r="L40" s="180">
        <v>5</v>
      </c>
      <c r="M40" s="180" t="s">
        <v>177</v>
      </c>
    </row>
    <row r="41" spans="1:13" ht="12.5">
      <c r="A41" s="172" t="s">
        <v>11841</v>
      </c>
      <c r="B41" s="223" t="s">
        <v>11842</v>
      </c>
      <c r="C41" s="184" t="s">
        <v>220</v>
      </c>
      <c r="D41" s="223"/>
      <c r="E41" s="185" t="s">
        <v>11754</v>
      </c>
      <c r="F41" s="223" t="s">
        <v>11843</v>
      </c>
      <c r="G41" s="223" t="s">
        <v>717</v>
      </c>
      <c r="H41" s="223" t="s">
        <v>11844</v>
      </c>
      <c r="I41" s="223"/>
      <c r="J41" s="172" t="s">
        <v>169</v>
      </c>
      <c r="K41" s="175">
        <v>4</v>
      </c>
      <c r="L41" s="180">
        <v>5</v>
      </c>
      <c r="M41" s="180" t="s">
        <v>177</v>
      </c>
    </row>
    <row r="42" spans="1:13" ht="12.5">
      <c r="A42" s="172" t="s">
        <v>11845</v>
      </c>
      <c r="B42" s="223" t="s">
        <v>11846</v>
      </c>
      <c r="C42" s="184" t="s">
        <v>220</v>
      </c>
      <c r="D42" s="223"/>
      <c r="E42" s="185" t="s">
        <v>11847</v>
      </c>
      <c r="F42" s="223" t="s">
        <v>11848</v>
      </c>
      <c r="G42" s="258" t="s">
        <v>717</v>
      </c>
      <c r="H42" s="223"/>
      <c r="I42" s="223"/>
      <c r="J42" s="172" t="s">
        <v>169</v>
      </c>
      <c r="K42" s="175">
        <v>4</v>
      </c>
      <c r="L42" s="180">
        <v>5</v>
      </c>
      <c r="M42" s="180" t="s">
        <v>177</v>
      </c>
    </row>
    <row r="43" spans="1:13" ht="12.5">
      <c r="A43" s="172" t="s">
        <v>11849</v>
      </c>
      <c r="B43" s="223" t="s">
        <v>11850</v>
      </c>
      <c r="C43" s="184" t="s">
        <v>220</v>
      </c>
      <c r="D43" s="223"/>
      <c r="E43" s="185" t="s">
        <v>11847</v>
      </c>
      <c r="F43" s="223" t="s">
        <v>11851</v>
      </c>
      <c r="G43" s="223" t="s">
        <v>176</v>
      </c>
      <c r="H43" s="223"/>
      <c r="I43" s="223"/>
      <c r="J43" s="172" t="s">
        <v>169</v>
      </c>
      <c r="K43" s="175">
        <v>4</v>
      </c>
      <c r="L43" s="180">
        <v>5</v>
      </c>
      <c r="M43" s="180" t="s">
        <v>177</v>
      </c>
    </row>
    <row r="44" spans="1:13" ht="12.5">
      <c r="A44" s="172" t="s">
        <v>11852</v>
      </c>
      <c r="B44" s="223" t="s">
        <v>11853</v>
      </c>
      <c r="C44" s="184" t="s">
        <v>220</v>
      </c>
      <c r="D44" s="223"/>
      <c r="E44" s="185" t="s">
        <v>11854</v>
      </c>
      <c r="F44" s="223" t="s">
        <v>11855</v>
      </c>
      <c r="G44" s="223" t="s">
        <v>176</v>
      </c>
      <c r="H44" s="223"/>
      <c r="I44" s="223"/>
      <c r="J44" s="172" t="s">
        <v>169</v>
      </c>
      <c r="K44" s="175">
        <v>4</v>
      </c>
      <c r="L44" s="180">
        <v>5</v>
      </c>
      <c r="M44" s="180" t="s">
        <v>177</v>
      </c>
    </row>
    <row r="45" spans="1:13" ht="12.5">
      <c r="A45" s="172" t="s">
        <v>11852</v>
      </c>
      <c r="B45" s="223" t="s">
        <v>11856</v>
      </c>
      <c r="C45" s="184" t="s">
        <v>220</v>
      </c>
      <c r="D45" s="223"/>
      <c r="E45" s="185" t="s">
        <v>11762</v>
      </c>
      <c r="F45" s="223" t="s">
        <v>11855</v>
      </c>
      <c r="G45" s="223" t="s">
        <v>176</v>
      </c>
      <c r="H45" s="223"/>
      <c r="I45" s="223"/>
      <c r="J45" s="172" t="s">
        <v>169</v>
      </c>
      <c r="K45" s="175">
        <v>4</v>
      </c>
      <c r="L45" s="180">
        <v>5</v>
      </c>
      <c r="M45" s="180" t="s">
        <v>177</v>
      </c>
    </row>
    <row r="46" spans="1:13" ht="12.5">
      <c r="A46" s="172" t="s">
        <v>11857</v>
      </c>
      <c r="B46" s="223" t="s">
        <v>11858</v>
      </c>
      <c r="C46" s="184" t="s">
        <v>220</v>
      </c>
      <c r="D46" s="223"/>
      <c r="E46" s="185" t="s">
        <v>11859</v>
      </c>
      <c r="F46" s="223" t="s">
        <v>11860</v>
      </c>
      <c r="G46" s="258" t="s">
        <v>717</v>
      </c>
      <c r="H46" s="223"/>
      <c r="I46" s="223"/>
      <c r="J46" s="172" t="s">
        <v>169</v>
      </c>
      <c r="K46" s="175">
        <v>4</v>
      </c>
      <c r="L46" s="180">
        <v>5</v>
      </c>
      <c r="M46" s="180" t="s">
        <v>177</v>
      </c>
    </row>
  </sheetData>
  <autoFilter ref="A5:O16" xr:uid="{00000000-0009-0000-0000-000014000000}"/>
  <phoneticPr fontId="39" type="noConversion"/>
  <conditionalFormatting sqref="N6:N17">
    <cfRule type="containsText" dxfId="12" priority="2" operator="containsText" text="Yes">
      <formula>NOT(ISERROR(SEARCH("Yes",N6)))</formula>
    </cfRule>
  </conditionalFormatting>
  <dataValidations count="1">
    <dataValidation type="list" allowBlank="1" showInputMessage="1" showErrorMessage="1" sqref="N6:N17" xr:uid="{00000000-0002-0000-1400-000000000000}">
      <formula1>"No,Yes"</formula1>
    </dataValidation>
  </dataValidations>
  <pageMargins left="0.70000000000000007" right="0.70000000000000007" top="0.75" bottom="0.75" header="0.30000000000000004" footer="0.3000000000000000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39997558519241921"/>
  </sheetPr>
  <dimension ref="A1:O278"/>
  <sheetViews>
    <sheetView zoomScale="90" zoomScaleNormal="90" workbookViewId="0">
      <pane xSplit="1" ySplit="6" topLeftCell="B8" activePane="bottomRight" state="frozen"/>
      <selection pane="topRight" activeCell="A101" sqref="A101"/>
      <selection pane="bottomLeft" activeCell="A101" sqref="A101"/>
      <selection pane="bottomRight" activeCell="O12" sqref="O12"/>
    </sheetView>
  </sheetViews>
  <sheetFormatPr defaultColWidth="9" defaultRowHeight="10.5"/>
  <cols>
    <col min="1" max="1" width="35" style="149" customWidth="1"/>
    <col min="2" max="2" width="23" style="149" customWidth="1"/>
    <col min="3" max="4" width="10.81640625" style="149" hidden="1" customWidth="1"/>
    <col min="5" max="5" width="13" style="149" customWidth="1"/>
    <col min="6" max="6" width="36.6328125" style="72" customWidth="1"/>
    <col min="7" max="7" width="10.6328125" style="72" hidden="1" customWidth="1"/>
    <col min="8" max="8" width="29" style="149" customWidth="1"/>
    <col min="9" max="9" width="12" style="149" hidden="1" customWidth="1"/>
    <col min="10" max="10" width="11" style="149" hidden="1" customWidth="1"/>
    <col min="11" max="11" width="11.6328125" style="129" customWidth="1"/>
    <col min="12" max="12" width="13" style="149" bestFit="1" customWidth="1"/>
    <col min="13" max="13" width="12" style="149" bestFit="1" customWidth="1"/>
    <col min="14" max="14" width="15" style="147" customWidth="1"/>
    <col min="15" max="15" width="17" style="147" customWidth="1"/>
    <col min="16" max="23" width="9" style="147"/>
    <col min="24" max="24" width="25.26953125" style="147" customWidth="1"/>
    <col min="25" max="16384" width="9" style="147"/>
  </cols>
  <sheetData>
    <row r="1" spans="1:15" ht="13">
      <c r="A1" s="148" t="s">
        <v>11861</v>
      </c>
      <c r="E1" s="150"/>
    </row>
    <row r="2" spans="1:15" ht="13">
      <c r="A2" s="148"/>
      <c r="D2" s="150"/>
      <c r="E2" s="72"/>
      <c r="G2" s="149"/>
      <c r="J2" s="129"/>
      <c r="K2" s="149"/>
      <c r="M2" s="147"/>
    </row>
    <row r="3" spans="1:15" ht="13">
      <c r="A3" s="148"/>
      <c r="D3" s="150"/>
      <c r="E3" s="72"/>
      <c r="G3" s="149"/>
      <c r="J3" s="129"/>
      <c r="K3" s="149"/>
      <c r="M3" s="147"/>
    </row>
    <row r="4" spans="1:15" ht="13">
      <c r="A4" s="171" t="s">
        <v>141</v>
      </c>
      <c r="D4" s="150"/>
      <c r="E4" s="72"/>
      <c r="G4" s="149"/>
      <c r="J4" s="129"/>
      <c r="K4" s="149"/>
      <c r="M4" s="147"/>
    </row>
    <row r="5" spans="1:15" ht="13">
      <c r="A5" s="157"/>
      <c r="D5" s="150"/>
      <c r="E5" s="72"/>
      <c r="G5" s="149"/>
      <c r="J5" s="129"/>
      <c r="K5" s="149"/>
      <c r="M5" s="147"/>
    </row>
    <row r="6" spans="1:15" ht="21">
      <c r="A6" s="108" t="s">
        <v>11065</v>
      </c>
      <c r="B6" s="108" t="s">
        <v>11066</v>
      </c>
      <c r="C6" s="86" t="s">
        <v>146</v>
      </c>
      <c r="D6" s="86" t="s">
        <v>147</v>
      </c>
      <c r="E6" s="108" t="s">
        <v>148</v>
      </c>
      <c r="F6" s="110" t="s">
        <v>18</v>
      </c>
      <c r="G6" s="86" t="s">
        <v>149</v>
      </c>
      <c r="H6" s="110" t="s">
        <v>11068</v>
      </c>
      <c r="I6" s="86" t="s">
        <v>152</v>
      </c>
      <c r="J6" s="86" t="s">
        <v>153</v>
      </c>
      <c r="K6" s="88" t="s">
        <v>154</v>
      </c>
      <c r="L6" s="88" t="s">
        <v>632</v>
      </c>
      <c r="M6" s="88" t="s">
        <v>157</v>
      </c>
      <c r="N6" s="330" t="s">
        <v>158</v>
      </c>
      <c r="O6" s="419" t="s">
        <v>159</v>
      </c>
    </row>
    <row r="7" spans="1:15">
      <c r="A7" s="151" t="s">
        <v>11862</v>
      </c>
      <c r="B7" s="115"/>
      <c r="C7" s="253"/>
      <c r="D7" s="253"/>
      <c r="E7" s="309"/>
      <c r="F7" s="71"/>
      <c r="G7" s="251"/>
      <c r="H7" s="115"/>
      <c r="I7" s="253"/>
      <c r="J7" s="253"/>
      <c r="K7" s="92"/>
      <c r="O7" s="408"/>
    </row>
    <row r="8" spans="1:15" ht="50">
      <c r="A8" s="115" t="s">
        <v>11863</v>
      </c>
      <c r="B8" s="117" t="s">
        <v>11864</v>
      </c>
      <c r="C8" s="253" t="s">
        <v>163</v>
      </c>
      <c r="D8" s="253"/>
      <c r="E8" s="310" t="s">
        <v>11865</v>
      </c>
      <c r="F8" s="152" t="s">
        <v>11866</v>
      </c>
      <c r="G8" s="251" t="s">
        <v>717</v>
      </c>
      <c r="H8" s="156"/>
      <c r="I8" s="264"/>
      <c r="J8" s="251" t="s">
        <v>169</v>
      </c>
      <c r="K8" s="154">
        <v>1</v>
      </c>
      <c r="L8" s="93">
        <v>4</v>
      </c>
      <c r="M8" s="93" t="s">
        <v>177</v>
      </c>
      <c r="N8" s="318"/>
      <c r="O8" s="411"/>
    </row>
    <row r="9" spans="1:15" ht="9.75" customHeight="1">
      <c r="E9" s="309"/>
      <c r="O9" s="302"/>
    </row>
    <row r="10" spans="1:15">
      <c r="A10" s="115" t="str">
        <f t="shared" ref="A10:A22" si="0">CONCATENATE("YPMAD_",B10)</f>
        <v>YPMAD_EthnicityPLASCage15</v>
      </c>
      <c r="B10" s="117" t="s">
        <v>11867</v>
      </c>
      <c r="C10" s="253" t="s">
        <v>163</v>
      </c>
      <c r="D10" s="253"/>
      <c r="E10" s="310" t="s">
        <v>107</v>
      </c>
      <c r="F10" s="152" t="s">
        <v>11868</v>
      </c>
      <c r="G10" s="251" t="s">
        <v>717</v>
      </c>
      <c r="H10" s="155"/>
      <c r="I10" s="263"/>
      <c r="J10" s="251" t="s">
        <v>169</v>
      </c>
      <c r="K10" s="154">
        <v>1</v>
      </c>
      <c r="L10" s="93">
        <v>4</v>
      </c>
      <c r="M10" s="93" t="s">
        <v>200</v>
      </c>
      <c r="N10" s="318"/>
      <c r="O10" s="411"/>
    </row>
    <row r="11" spans="1:15" ht="30">
      <c r="A11" s="115" t="str">
        <f t="shared" si="0"/>
        <v>YPMAD_FSMEligibilityage15</v>
      </c>
      <c r="B11" s="117" t="s">
        <v>11869</v>
      </c>
      <c r="C11" s="253" t="s">
        <v>163</v>
      </c>
      <c r="D11" s="253"/>
      <c r="E11" s="310" t="s">
        <v>107</v>
      </c>
      <c r="F11" s="152" t="s">
        <v>11870</v>
      </c>
      <c r="G11" s="251" t="s">
        <v>717</v>
      </c>
      <c r="H11" s="156"/>
      <c r="I11" s="264"/>
      <c r="J11" s="251" t="s">
        <v>169</v>
      </c>
      <c r="K11" s="154">
        <v>2</v>
      </c>
      <c r="L11" s="93">
        <v>5</v>
      </c>
      <c r="M11" s="93" t="s">
        <v>170</v>
      </c>
      <c r="N11" s="318"/>
      <c r="O11" s="411"/>
    </row>
    <row r="12" spans="1:15" ht="20">
      <c r="A12" s="115" t="str">
        <f t="shared" si="0"/>
        <v>YPMAD_Disadvantage</v>
      </c>
      <c r="B12" s="117" t="s">
        <v>11871</v>
      </c>
      <c r="C12" s="253"/>
      <c r="D12" s="253"/>
      <c r="E12" s="310" t="s">
        <v>107</v>
      </c>
      <c r="F12" s="152" t="s">
        <v>11872</v>
      </c>
      <c r="G12" s="251"/>
      <c r="H12" s="153" t="s">
        <v>11873</v>
      </c>
      <c r="I12" s="264"/>
      <c r="J12" s="251"/>
      <c r="K12" s="154" t="s">
        <v>735</v>
      </c>
      <c r="L12" s="93">
        <v>5</v>
      </c>
      <c r="M12" s="93" t="s">
        <v>1873</v>
      </c>
      <c r="N12" s="318"/>
      <c r="O12" s="411"/>
    </row>
    <row r="13" spans="1:15" ht="30">
      <c r="A13" s="115" t="str">
        <f t="shared" si="0"/>
        <v>YPMAD_EthnicGroupPLASC15</v>
      </c>
      <c r="B13" s="117" t="s">
        <v>11874</v>
      </c>
      <c r="C13" s="253" t="s">
        <v>163</v>
      </c>
      <c r="D13" s="253"/>
      <c r="E13" s="310" t="s">
        <v>107</v>
      </c>
      <c r="F13" s="152" t="s">
        <v>11875</v>
      </c>
      <c r="G13" s="251" t="s">
        <v>717</v>
      </c>
      <c r="H13" s="156"/>
      <c r="I13" s="264"/>
      <c r="J13" s="251" t="s">
        <v>169</v>
      </c>
      <c r="K13" s="154">
        <v>2</v>
      </c>
      <c r="L13" s="93">
        <v>4</v>
      </c>
      <c r="M13" s="93" t="s">
        <v>200</v>
      </c>
      <c r="N13" s="318"/>
      <c r="O13" s="411"/>
    </row>
    <row r="14" spans="1:15" ht="30">
      <c r="A14" s="115" t="str">
        <f t="shared" si="0"/>
        <v>YPMAD_IDACIscoreage15</v>
      </c>
      <c r="B14" s="117" t="s">
        <v>11876</v>
      </c>
      <c r="C14" s="253" t="s">
        <v>163</v>
      </c>
      <c r="D14" s="253"/>
      <c r="E14" s="310" t="s">
        <v>107</v>
      </c>
      <c r="F14" s="152" t="s">
        <v>11877</v>
      </c>
      <c r="G14" s="251" t="s">
        <v>176</v>
      </c>
      <c r="H14" s="156"/>
      <c r="I14" s="264"/>
      <c r="J14" s="251" t="s">
        <v>169</v>
      </c>
      <c r="K14" s="154">
        <v>2</v>
      </c>
      <c r="L14" s="93">
        <v>4</v>
      </c>
      <c r="M14" s="93" t="s">
        <v>177</v>
      </c>
      <c r="N14" s="318"/>
      <c r="O14" s="411"/>
    </row>
    <row r="15" spans="1:15" ht="20">
      <c r="A15" s="115" t="str">
        <f t="shared" si="0"/>
        <v>YPMAD_SENStatusage15</v>
      </c>
      <c r="B15" s="117" t="s">
        <v>11878</v>
      </c>
      <c r="C15" s="253" t="s">
        <v>163</v>
      </c>
      <c r="D15" s="253"/>
      <c r="E15" s="310" t="s">
        <v>107</v>
      </c>
      <c r="F15" s="152" t="s">
        <v>11879</v>
      </c>
      <c r="G15" s="251" t="s">
        <v>717</v>
      </c>
      <c r="H15" s="156"/>
      <c r="I15" s="264"/>
      <c r="J15" s="251" t="s">
        <v>169</v>
      </c>
      <c r="K15" s="154">
        <v>2</v>
      </c>
      <c r="L15" s="93">
        <v>5</v>
      </c>
      <c r="M15" s="93" t="s">
        <v>200</v>
      </c>
      <c r="N15" s="318"/>
      <c r="O15" s="411"/>
    </row>
    <row r="16" spans="1:15" ht="20">
      <c r="A16" s="115" t="str">
        <f t="shared" si="0"/>
        <v>YPMAD_PrimarySENtypeage15</v>
      </c>
      <c r="B16" s="117" t="s">
        <v>11880</v>
      </c>
      <c r="C16" s="253" t="s">
        <v>163</v>
      </c>
      <c r="D16" s="253"/>
      <c r="E16" s="310" t="s">
        <v>107</v>
      </c>
      <c r="F16" s="152" t="s">
        <v>11881</v>
      </c>
      <c r="G16" s="251" t="s">
        <v>717</v>
      </c>
      <c r="H16" s="156"/>
      <c r="I16" s="264"/>
      <c r="J16" s="251" t="s">
        <v>169</v>
      </c>
      <c r="K16" s="154">
        <v>1</v>
      </c>
      <c r="L16" s="93">
        <v>5</v>
      </c>
      <c r="M16" s="93" t="s">
        <v>200</v>
      </c>
      <c r="N16" s="318"/>
      <c r="O16" s="411"/>
    </row>
    <row r="17" spans="1:15" ht="20">
      <c r="A17" s="115" t="str">
        <f t="shared" si="0"/>
        <v>YPMAD_SecondarySENtypeage15</v>
      </c>
      <c r="B17" s="117" t="s">
        <v>11882</v>
      </c>
      <c r="C17" s="253" t="s">
        <v>163</v>
      </c>
      <c r="D17" s="253"/>
      <c r="E17" s="310" t="s">
        <v>107</v>
      </c>
      <c r="F17" s="152" t="s">
        <v>11883</v>
      </c>
      <c r="G17" s="251" t="s">
        <v>717</v>
      </c>
      <c r="H17" s="156"/>
      <c r="I17" s="264"/>
      <c r="J17" s="251" t="s">
        <v>169</v>
      </c>
      <c r="K17" s="154">
        <v>1</v>
      </c>
      <c r="L17" s="93">
        <v>5</v>
      </c>
      <c r="M17" s="93" t="s">
        <v>200</v>
      </c>
      <c r="N17" s="318"/>
      <c r="O17" s="411"/>
    </row>
    <row r="18" spans="1:15" ht="30">
      <c r="A18" s="115" t="str">
        <f t="shared" si="0"/>
        <v>YPMAD_RankofIDACIage15</v>
      </c>
      <c r="B18" s="117" t="s">
        <v>11884</v>
      </c>
      <c r="C18" s="253" t="s">
        <v>163</v>
      </c>
      <c r="D18" s="253"/>
      <c r="E18" s="310" t="s">
        <v>107</v>
      </c>
      <c r="F18" s="152" t="s">
        <v>11885</v>
      </c>
      <c r="G18" s="251" t="s">
        <v>717</v>
      </c>
      <c r="H18" s="156"/>
      <c r="I18" s="264"/>
      <c r="J18" s="251" t="s">
        <v>169</v>
      </c>
      <c r="K18" s="154">
        <v>2</v>
      </c>
      <c r="L18" s="93">
        <v>4</v>
      </c>
      <c r="M18" s="93" t="s">
        <v>177</v>
      </c>
      <c r="N18" s="318"/>
      <c r="O18" s="411"/>
    </row>
    <row r="19" spans="1:15" ht="30">
      <c r="A19" s="115" t="str">
        <f t="shared" si="0"/>
        <v>YPMAD_EverFSMage10to15</v>
      </c>
      <c r="B19" s="117" t="s">
        <v>11886</v>
      </c>
      <c r="C19" s="253" t="s">
        <v>163</v>
      </c>
      <c r="D19" s="253"/>
      <c r="E19" s="310" t="s">
        <v>107</v>
      </c>
      <c r="F19" s="152" t="s">
        <v>11887</v>
      </c>
      <c r="G19" s="251" t="s">
        <v>166</v>
      </c>
      <c r="H19" s="155" t="s">
        <v>11888</v>
      </c>
      <c r="I19" s="263"/>
      <c r="J19" s="251" t="s">
        <v>169</v>
      </c>
      <c r="K19" s="154">
        <v>2</v>
      </c>
      <c r="L19" s="93">
        <v>5</v>
      </c>
      <c r="M19" s="93" t="s">
        <v>170</v>
      </c>
      <c r="N19" s="318"/>
      <c r="O19" s="411"/>
    </row>
    <row r="20" spans="1:15" hidden="1">
      <c r="A20" s="115" t="str">
        <f t="shared" si="0"/>
        <v>YPMAD_Surname</v>
      </c>
      <c r="B20" s="117" t="s">
        <v>11889</v>
      </c>
      <c r="C20" s="253" t="s">
        <v>10359</v>
      </c>
      <c r="D20" s="253"/>
      <c r="E20" s="310"/>
      <c r="F20" s="152" t="s">
        <v>11889</v>
      </c>
      <c r="G20" s="251" t="s">
        <v>443</v>
      </c>
      <c r="H20" s="153"/>
      <c r="I20" s="97"/>
      <c r="J20" s="251" t="s">
        <v>169</v>
      </c>
      <c r="K20" s="154">
        <v>1</v>
      </c>
      <c r="L20" s="101">
        <v>1</v>
      </c>
      <c r="M20" s="103" t="s">
        <v>177</v>
      </c>
      <c r="N20" s="318"/>
      <c r="O20" s="411"/>
    </row>
    <row r="21" spans="1:15" hidden="1">
      <c r="A21" s="115" t="str">
        <f t="shared" si="0"/>
        <v>YPMAD_Forenames</v>
      </c>
      <c r="B21" s="117" t="s">
        <v>11890</v>
      </c>
      <c r="C21" s="253" t="s">
        <v>10359</v>
      </c>
      <c r="D21" s="253"/>
      <c r="E21" s="310"/>
      <c r="F21" s="152" t="s">
        <v>11890</v>
      </c>
      <c r="G21" s="251" t="s">
        <v>443</v>
      </c>
      <c r="H21" s="153"/>
      <c r="I21" s="97"/>
      <c r="J21" s="251" t="s">
        <v>169</v>
      </c>
      <c r="K21" s="154">
        <v>1</v>
      </c>
      <c r="L21" s="101">
        <v>1</v>
      </c>
      <c r="M21" s="103" t="s">
        <v>177</v>
      </c>
      <c r="N21" s="318"/>
      <c r="O21" s="411"/>
    </row>
    <row r="22" spans="1:15" ht="20" hidden="1">
      <c r="A22" s="115" t="str">
        <f t="shared" si="0"/>
        <v>YPMAD_NameSource</v>
      </c>
      <c r="B22" s="117" t="s">
        <v>11891</v>
      </c>
      <c r="C22" s="253" t="s">
        <v>163</v>
      </c>
      <c r="D22" s="253"/>
      <c r="E22" s="310"/>
      <c r="F22" s="152" t="s">
        <v>11892</v>
      </c>
      <c r="G22" s="251" t="s">
        <v>443</v>
      </c>
      <c r="H22" s="153"/>
      <c r="I22" s="97"/>
      <c r="J22" s="251" t="s">
        <v>169</v>
      </c>
      <c r="K22" s="154">
        <v>1</v>
      </c>
      <c r="L22" s="101">
        <v>5</v>
      </c>
      <c r="M22" s="103" t="s">
        <v>177</v>
      </c>
      <c r="N22" s="318"/>
      <c r="O22" s="411"/>
    </row>
    <row r="23" spans="1:15">
      <c r="A23" s="117" t="s">
        <v>11893</v>
      </c>
      <c r="B23" s="253" t="s">
        <v>11894</v>
      </c>
      <c r="C23" s="253" t="s">
        <v>163</v>
      </c>
      <c r="D23" s="253"/>
      <c r="E23" s="310" t="s">
        <v>107</v>
      </c>
      <c r="F23" s="284" t="s">
        <v>161</v>
      </c>
      <c r="G23" s="251" t="s">
        <v>717</v>
      </c>
      <c r="H23" s="97"/>
      <c r="I23" s="153"/>
      <c r="J23" s="115" t="s">
        <v>169</v>
      </c>
      <c r="K23" s="154">
        <v>4</v>
      </c>
      <c r="L23" s="93">
        <v>5</v>
      </c>
      <c r="M23" s="247" t="s">
        <v>170</v>
      </c>
      <c r="N23" s="436"/>
      <c r="O23" s="411"/>
    </row>
    <row r="24" spans="1:15" ht="100">
      <c r="A24" s="117" t="s">
        <v>11895</v>
      </c>
      <c r="B24" s="253" t="s">
        <v>11896</v>
      </c>
      <c r="C24" s="253" t="s">
        <v>163</v>
      </c>
      <c r="D24" s="253"/>
      <c r="E24" s="310" t="s">
        <v>107</v>
      </c>
      <c r="F24" s="285" t="s">
        <v>165</v>
      </c>
      <c r="G24" s="251" t="s">
        <v>717</v>
      </c>
      <c r="H24" s="97"/>
      <c r="I24" s="153"/>
      <c r="J24" s="115" t="s">
        <v>169</v>
      </c>
      <c r="K24" s="154">
        <v>4</v>
      </c>
      <c r="L24" s="101">
        <v>5</v>
      </c>
      <c r="M24" s="101" t="s">
        <v>170</v>
      </c>
      <c r="N24" s="425"/>
      <c r="O24" s="411"/>
    </row>
    <row r="25" spans="1:15" ht="20" hidden="1">
      <c r="A25" s="115" t="str">
        <f>CONCATENATE("YPMAD_",B25)</f>
        <v>YPMAD_DOB</v>
      </c>
      <c r="B25" s="117" t="s">
        <v>11897</v>
      </c>
      <c r="C25" s="253" t="s">
        <v>163</v>
      </c>
      <c r="D25" s="253"/>
      <c r="E25" s="310"/>
      <c r="F25" s="152" t="s">
        <v>11898</v>
      </c>
      <c r="G25" s="251" t="s">
        <v>176</v>
      </c>
      <c r="H25" s="153"/>
      <c r="I25" s="97"/>
      <c r="J25" s="251" t="s">
        <v>169</v>
      </c>
      <c r="K25" s="154">
        <v>1</v>
      </c>
      <c r="L25" s="101">
        <v>4</v>
      </c>
      <c r="M25" s="103" t="s">
        <v>177</v>
      </c>
      <c r="N25" s="318"/>
      <c r="O25" s="411"/>
    </row>
    <row r="26" spans="1:15">
      <c r="A26" s="115" t="str">
        <f>CONCATENATE("YPMAD_",B26)</f>
        <v>YPMAD_AgeSource</v>
      </c>
      <c r="B26" s="117" t="s">
        <v>11899</v>
      </c>
      <c r="C26" s="253" t="s">
        <v>163</v>
      </c>
      <c r="D26" s="253"/>
      <c r="E26" s="310" t="s">
        <v>107</v>
      </c>
      <c r="F26" s="152" t="s">
        <v>11900</v>
      </c>
      <c r="G26" s="251" t="s">
        <v>176</v>
      </c>
      <c r="H26" s="153"/>
      <c r="I26" s="97"/>
      <c r="J26" s="251" t="s">
        <v>169</v>
      </c>
      <c r="K26" s="154">
        <v>1</v>
      </c>
      <c r="L26" s="101">
        <v>5</v>
      </c>
      <c r="M26" s="103" t="s">
        <v>177</v>
      </c>
      <c r="N26" s="318"/>
      <c r="O26" s="411"/>
    </row>
    <row r="27" spans="1:15" ht="180">
      <c r="A27" s="115" t="str">
        <f>CONCATENATE("YPMAD_",B27)</f>
        <v>YPMAD_ILR_LearningDiff</v>
      </c>
      <c r="B27" s="117" t="s">
        <v>11901</v>
      </c>
      <c r="C27" s="253" t="s">
        <v>163</v>
      </c>
      <c r="D27" s="253"/>
      <c r="E27" s="310" t="s">
        <v>107</v>
      </c>
      <c r="F27" s="152" t="s">
        <v>11902</v>
      </c>
      <c r="G27" s="251" t="s">
        <v>717</v>
      </c>
      <c r="H27" s="153" t="s">
        <v>11903</v>
      </c>
      <c r="I27" s="97"/>
      <c r="J27" s="251" t="s">
        <v>169</v>
      </c>
      <c r="K27" s="154">
        <v>2</v>
      </c>
      <c r="L27" s="93">
        <v>5</v>
      </c>
      <c r="M27" s="93" t="s">
        <v>200</v>
      </c>
      <c r="N27" s="318"/>
      <c r="O27" s="411"/>
    </row>
    <row r="28" spans="1:15" ht="20">
      <c r="A28" s="115" t="str">
        <f>CONCATENATE("YPMAD_",B28)</f>
        <v>YPMAD_ILR_LearningDiffSource</v>
      </c>
      <c r="B28" s="117" t="s">
        <v>11904</v>
      </c>
      <c r="C28" s="253" t="s">
        <v>163</v>
      </c>
      <c r="D28" s="253"/>
      <c r="E28" s="310" t="s">
        <v>107</v>
      </c>
      <c r="F28" s="152"/>
      <c r="G28" s="251" t="s">
        <v>717</v>
      </c>
      <c r="H28" s="153" t="s">
        <v>11905</v>
      </c>
      <c r="I28" s="97"/>
      <c r="J28" s="251" t="s">
        <v>169</v>
      </c>
      <c r="K28" s="154">
        <v>2</v>
      </c>
      <c r="L28" s="101">
        <v>5</v>
      </c>
      <c r="M28" s="103" t="s">
        <v>177</v>
      </c>
      <c r="N28" s="318"/>
      <c r="O28" s="411"/>
    </row>
    <row r="29" spans="1:15" ht="50">
      <c r="A29" s="115" t="s">
        <v>11906</v>
      </c>
      <c r="B29" s="117" t="s">
        <v>11907</v>
      </c>
      <c r="C29" s="253" t="s">
        <v>163</v>
      </c>
      <c r="D29" s="253"/>
      <c r="E29" s="310" t="s">
        <v>107</v>
      </c>
      <c r="F29" s="152" t="s">
        <v>11908</v>
      </c>
      <c r="G29" s="251" t="s">
        <v>717</v>
      </c>
      <c r="H29" s="153"/>
      <c r="I29" s="97"/>
      <c r="J29" s="251" t="s">
        <v>169</v>
      </c>
      <c r="K29" s="154">
        <v>1</v>
      </c>
      <c r="L29" s="93">
        <v>5</v>
      </c>
      <c r="M29" s="93" t="s">
        <v>177</v>
      </c>
      <c r="N29" s="318"/>
      <c r="O29" s="411"/>
    </row>
    <row r="30" spans="1:15" ht="50">
      <c r="A30" s="115" t="s">
        <v>11909</v>
      </c>
      <c r="B30" s="117" t="s">
        <v>11910</v>
      </c>
      <c r="C30" s="253" t="s">
        <v>163</v>
      </c>
      <c r="D30" s="253"/>
      <c r="E30" s="310" t="s">
        <v>107</v>
      </c>
      <c r="F30" s="152" t="s">
        <v>11911</v>
      </c>
      <c r="G30" s="251" t="s">
        <v>717</v>
      </c>
      <c r="H30" s="153"/>
      <c r="I30" s="97"/>
      <c r="J30" s="251" t="s">
        <v>169</v>
      </c>
      <c r="K30" s="154">
        <v>1</v>
      </c>
      <c r="L30" s="93">
        <v>5</v>
      </c>
      <c r="M30" s="93" t="s">
        <v>177</v>
      </c>
      <c r="N30" s="318"/>
      <c r="O30" s="411"/>
    </row>
    <row r="31" spans="1:15" ht="12.5">
      <c r="H31" s="23"/>
      <c r="I31" s="23"/>
      <c r="J31" s="72"/>
      <c r="L31" s="100"/>
      <c r="M31" s="100"/>
      <c r="N31" s="77"/>
      <c r="O31" s="77"/>
    </row>
    <row r="32" spans="1:15" ht="13">
      <c r="A32" s="148" t="s">
        <v>11861</v>
      </c>
      <c r="E32" s="150"/>
    </row>
    <row r="33" spans="1:13" ht="13">
      <c r="A33" s="148"/>
      <c r="E33" s="150"/>
    </row>
    <row r="34" spans="1:13" ht="13">
      <c r="A34" s="68" t="s">
        <v>465</v>
      </c>
      <c r="E34" s="150"/>
    </row>
    <row r="35" spans="1:13" ht="12.5">
      <c r="A35" s="74" t="s">
        <v>466</v>
      </c>
      <c r="E35" s="150"/>
    </row>
    <row r="36" spans="1:13" ht="13">
      <c r="A36" s="157"/>
      <c r="E36" s="150"/>
    </row>
    <row r="37" spans="1:13" ht="21">
      <c r="A37" s="108" t="s">
        <v>11065</v>
      </c>
      <c r="B37" s="108" t="s">
        <v>11066</v>
      </c>
      <c r="C37" s="108" t="s">
        <v>146</v>
      </c>
      <c r="D37" s="108" t="s">
        <v>147</v>
      </c>
      <c r="E37" s="108" t="s">
        <v>148</v>
      </c>
      <c r="F37" s="110" t="s">
        <v>18</v>
      </c>
      <c r="G37" s="110"/>
      <c r="H37" s="110" t="s">
        <v>11068</v>
      </c>
      <c r="I37" s="110" t="s">
        <v>152</v>
      </c>
      <c r="J37" s="110" t="s">
        <v>153</v>
      </c>
      <c r="K37" s="88" t="s">
        <v>4173</v>
      </c>
      <c r="L37" s="437" t="s">
        <v>632</v>
      </c>
      <c r="M37" s="431" t="s">
        <v>157</v>
      </c>
    </row>
    <row r="38" spans="1:13">
      <c r="A38" s="233" t="s">
        <v>11862</v>
      </c>
      <c r="B38" s="184"/>
      <c r="C38" s="184"/>
      <c r="D38" s="184"/>
      <c r="E38" s="560"/>
      <c r="F38" s="177"/>
      <c r="G38" s="177"/>
      <c r="H38" s="184"/>
      <c r="I38" s="184"/>
      <c r="J38" s="184"/>
      <c r="K38" s="282"/>
      <c r="L38" s="409"/>
      <c r="M38" s="279"/>
    </row>
    <row r="39" spans="1:13">
      <c r="A39" s="184" t="s">
        <v>11912</v>
      </c>
      <c r="B39" s="184" t="s">
        <v>683</v>
      </c>
      <c r="C39" s="184" t="s">
        <v>470</v>
      </c>
      <c r="D39" s="186"/>
      <c r="E39" s="520" t="s">
        <v>11865</v>
      </c>
      <c r="F39" s="375" t="s">
        <v>11913</v>
      </c>
      <c r="G39" s="177" t="s">
        <v>443</v>
      </c>
      <c r="H39" s="184"/>
      <c r="I39" s="184"/>
      <c r="J39" s="184" t="s">
        <v>169</v>
      </c>
      <c r="K39" s="175">
        <v>4</v>
      </c>
      <c r="L39" s="407">
        <v>3</v>
      </c>
      <c r="M39" s="180" t="s">
        <v>177</v>
      </c>
    </row>
    <row r="40" spans="1:13">
      <c r="A40" s="184" t="s">
        <v>11914</v>
      </c>
      <c r="B40" s="184" t="s">
        <v>11915</v>
      </c>
      <c r="C40" s="184" t="s">
        <v>220</v>
      </c>
      <c r="D40" s="186"/>
      <c r="E40" s="520" t="s">
        <v>11865</v>
      </c>
      <c r="F40" s="375" t="s">
        <v>11916</v>
      </c>
      <c r="G40" s="177" t="s">
        <v>176</v>
      </c>
      <c r="H40" s="177"/>
      <c r="I40" s="177"/>
      <c r="J40" s="184" t="s">
        <v>169</v>
      </c>
      <c r="K40" s="175">
        <v>4</v>
      </c>
      <c r="L40" s="407">
        <v>5</v>
      </c>
      <c r="M40" s="180" t="s">
        <v>177</v>
      </c>
    </row>
    <row r="41" spans="1:13" ht="20">
      <c r="A41" s="184" t="s">
        <v>11917</v>
      </c>
      <c r="B41" s="184" t="s">
        <v>11918</v>
      </c>
      <c r="C41" s="184" t="s">
        <v>470</v>
      </c>
      <c r="D41" s="186"/>
      <c r="E41" s="520" t="s">
        <v>11865</v>
      </c>
      <c r="F41" s="375" t="s">
        <v>11919</v>
      </c>
      <c r="G41" s="177" t="s">
        <v>176</v>
      </c>
      <c r="H41" s="177"/>
      <c r="I41" s="177"/>
      <c r="J41" s="184" t="s">
        <v>169</v>
      </c>
      <c r="K41" s="175">
        <v>4</v>
      </c>
      <c r="L41" s="407">
        <v>5</v>
      </c>
      <c r="M41" s="180" t="s">
        <v>177</v>
      </c>
    </row>
    <row r="42" spans="1:13">
      <c r="A42" s="184" t="s">
        <v>11920</v>
      </c>
      <c r="B42" s="184" t="s">
        <v>11921</v>
      </c>
      <c r="C42" s="184" t="s">
        <v>220</v>
      </c>
      <c r="D42" s="186"/>
      <c r="E42" s="520" t="s">
        <v>11865</v>
      </c>
      <c r="F42" s="375" t="s">
        <v>11922</v>
      </c>
      <c r="G42" s="177" t="s">
        <v>176</v>
      </c>
      <c r="H42" s="177"/>
      <c r="I42" s="177"/>
      <c r="J42" s="184" t="s">
        <v>169</v>
      </c>
      <c r="K42" s="175">
        <v>4</v>
      </c>
      <c r="L42" s="407">
        <v>5</v>
      </c>
      <c r="M42" s="180" t="s">
        <v>177</v>
      </c>
    </row>
    <row r="43" spans="1:13" ht="80">
      <c r="A43" s="184" t="s">
        <v>11923</v>
      </c>
      <c r="B43" s="184" t="s">
        <v>11924</v>
      </c>
      <c r="C43" s="184" t="s">
        <v>220</v>
      </c>
      <c r="D43" s="186"/>
      <c r="E43" s="520" t="s">
        <v>11865</v>
      </c>
      <c r="F43" s="375" t="s">
        <v>11925</v>
      </c>
      <c r="G43" s="177" t="s">
        <v>176</v>
      </c>
      <c r="H43" s="177"/>
      <c r="I43" s="177"/>
      <c r="J43" s="184" t="s">
        <v>169</v>
      </c>
      <c r="K43" s="175">
        <v>4</v>
      </c>
      <c r="L43" s="407">
        <v>5</v>
      </c>
      <c r="M43" s="180" t="s">
        <v>177</v>
      </c>
    </row>
    <row r="44" spans="1:13" ht="30">
      <c r="A44" s="184" t="s">
        <v>11926</v>
      </c>
      <c r="B44" s="184" t="s">
        <v>11927</v>
      </c>
      <c r="C44" s="184" t="s">
        <v>220</v>
      </c>
      <c r="D44" s="186"/>
      <c r="E44" s="520" t="s">
        <v>11865</v>
      </c>
      <c r="F44" s="375" t="s">
        <v>11928</v>
      </c>
      <c r="G44" s="177" t="s">
        <v>176</v>
      </c>
      <c r="H44" s="177"/>
      <c r="I44" s="177"/>
      <c r="J44" s="184" t="s">
        <v>169</v>
      </c>
      <c r="K44" s="175">
        <v>4</v>
      </c>
      <c r="L44" s="407">
        <v>5</v>
      </c>
      <c r="M44" s="180" t="s">
        <v>177</v>
      </c>
    </row>
    <row r="45" spans="1:13" ht="40">
      <c r="A45" s="184" t="s">
        <v>11929</v>
      </c>
      <c r="B45" s="184" t="s">
        <v>11930</v>
      </c>
      <c r="C45" s="184" t="s">
        <v>220</v>
      </c>
      <c r="D45" s="186"/>
      <c r="E45" s="520" t="s">
        <v>11865</v>
      </c>
      <c r="F45" s="375" t="s">
        <v>11931</v>
      </c>
      <c r="G45" s="177" t="s">
        <v>176</v>
      </c>
      <c r="H45" s="177"/>
      <c r="I45" s="177"/>
      <c r="J45" s="184" t="s">
        <v>169</v>
      </c>
      <c r="K45" s="175">
        <v>4</v>
      </c>
      <c r="L45" s="407">
        <v>5</v>
      </c>
      <c r="M45" s="180" t="s">
        <v>177</v>
      </c>
    </row>
    <row r="46" spans="1:13" ht="40">
      <c r="A46" s="184" t="s">
        <v>11932</v>
      </c>
      <c r="B46" s="184" t="s">
        <v>11933</v>
      </c>
      <c r="C46" s="184" t="s">
        <v>220</v>
      </c>
      <c r="D46" s="186"/>
      <c r="E46" s="520" t="s">
        <v>11865</v>
      </c>
      <c r="F46" s="375" t="s">
        <v>11934</v>
      </c>
      <c r="G46" s="177" t="s">
        <v>176</v>
      </c>
      <c r="H46" s="177"/>
      <c r="I46" s="177"/>
      <c r="J46" s="184" t="s">
        <v>169</v>
      </c>
      <c r="K46" s="175">
        <v>4</v>
      </c>
      <c r="L46" s="407">
        <v>5</v>
      </c>
      <c r="M46" s="180" t="s">
        <v>177</v>
      </c>
    </row>
    <row r="47" spans="1:13">
      <c r="A47" s="184" t="s">
        <v>11935</v>
      </c>
      <c r="B47" s="184" t="s">
        <v>11936</v>
      </c>
      <c r="C47" s="184" t="s">
        <v>220</v>
      </c>
      <c r="D47" s="186"/>
      <c r="E47" s="520" t="s">
        <v>11865</v>
      </c>
      <c r="F47" s="375" t="s">
        <v>11937</v>
      </c>
      <c r="G47" s="177" t="s">
        <v>176</v>
      </c>
      <c r="H47" s="177"/>
      <c r="I47" s="177"/>
      <c r="J47" s="184" t="s">
        <v>169</v>
      </c>
      <c r="K47" s="175">
        <v>4</v>
      </c>
      <c r="L47" s="407">
        <v>5</v>
      </c>
      <c r="M47" s="180" t="s">
        <v>177</v>
      </c>
    </row>
    <row r="48" spans="1:13" ht="40">
      <c r="A48" s="184" t="s">
        <v>11938</v>
      </c>
      <c r="B48" s="184" t="s">
        <v>11939</v>
      </c>
      <c r="C48" s="184" t="s">
        <v>220</v>
      </c>
      <c r="D48" s="186"/>
      <c r="E48" s="520" t="s">
        <v>11865</v>
      </c>
      <c r="F48" s="375" t="s">
        <v>11940</v>
      </c>
      <c r="G48" s="177" t="s">
        <v>176</v>
      </c>
      <c r="H48" s="177"/>
      <c r="I48" s="177"/>
      <c r="J48" s="184" t="s">
        <v>169</v>
      </c>
      <c r="K48" s="175">
        <v>4</v>
      </c>
      <c r="L48" s="407">
        <v>5</v>
      </c>
      <c r="M48" s="180" t="s">
        <v>177</v>
      </c>
    </row>
    <row r="49" spans="1:13" ht="40">
      <c r="A49" s="184" t="s">
        <v>11941</v>
      </c>
      <c r="B49" s="184" t="s">
        <v>11942</v>
      </c>
      <c r="C49" s="184" t="s">
        <v>220</v>
      </c>
      <c r="D49" s="186"/>
      <c r="E49" s="520" t="s">
        <v>11865</v>
      </c>
      <c r="F49" s="375" t="s">
        <v>11943</v>
      </c>
      <c r="G49" s="177" t="s">
        <v>176</v>
      </c>
      <c r="H49" s="177"/>
      <c r="I49" s="177"/>
      <c r="J49" s="184" t="s">
        <v>169</v>
      </c>
      <c r="K49" s="175">
        <v>4</v>
      </c>
      <c r="L49" s="407">
        <v>5</v>
      </c>
      <c r="M49" s="180" t="s">
        <v>177</v>
      </c>
    </row>
    <row r="50" spans="1:13" ht="30">
      <c r="A50" s="184" t="s">
        <v>11944</v>
      </c>
      <c r="B50" s="184" t="s">
        <v>11945</v>
      </c>
      <c r="C50" s="184" t="s">
        <v>220</v>
      </c>
      <c r="D50" s="186"/>
      <c r="E50" s="520" t="s">
        <v>11865</v>
      </c>
      <c r="F50" s="375" t="s">
        <v>11946</v>
      </c>
      <c r="G50" s="177" t="s">
        <v>176</v>
      </c>
      <c r="H50" s="177"/>
      <c r="I50" s="177"/>
      <c r="J50" s="184" t="s">
        <v>169</v>
      </c>
      <c r="K50" s="175">
        <v>4</v>
      </c>
      <c r="L50" s="407">
        <v>5</v>
      </c>
      <c r="M50" s="180" t="s">
        <v>177</v>
      </c>
    </row>
    <row r="51" spans="1:13" ht="20">
      <c r="A51" s="184" t="s">
        <v>11947</v>
      </c>
      <c r="B51" s="184" t="s">
        <v>11948</v>
      </c>
      <c r="C51" s="184" t="s">
        <v>220</v>
      </c>
      <c r="D51" s="186"/>
      <c r="E51" s="520" t="s">
        <v>11865</v>
      </c>
      <c r="F51" s="375" t="s">
        <v>11949</v>
      </c>
      <c r="G51" s="177" t="s">
        <v>176</v>
      </c>
      <c r="H51" s="177"/>
      <c r="I51" s="177"/>
      <c r="J51" s="184" t="s">
        <v>169</v>
      </c>
      <c r="K51" s="175">
        <v>4</v>
      </c>
      <c r="L51" s="407">
        <v>5</v>
      </c>
      <c r="M51" s="180" t="s">
        <v>177</v>
      </c>
    </row>
    <row r="52" spans="1:13" ht="20">
      <c r="A52" s="184" t="s">
        <v>11950</v>
      </c>
      <c r="B52" s="184" t="s">
        <v>11951</v>
      </c>
      <c r="C52" s="184" t="s">
        <v>220</v>
      </c>
      <c r="D52" s="186"/>
      <c r="E52" s="520" t="s">
        <v>11865</v>
      </c>
      <c r="F52" s="375" t="s">
        <v>11952</v>
      </c>
      <c r="G52" s="177" t="s">
        <v>176</v>
      </c>
      <c r="H52" s="177"/>
      <c r="I52" s="177"/>
      <c r="J52" s="184" t="s">
        <v>169</v>
      </c>
      <c r="K52" s="175">
        <v>4</v>
      </c>
      <c r="L52" s="407">
        <v>5</v>
      </c>
      <c r="M52" s="180" t="s">
        <v>177</v>
      </c>
    </row>
    <row r="53" spans="1:13">
      <c r="A53" s="184" t="s">
        <v>11953</v>
      </c>
      <c r="B53" s="184" t="s">
        <v>11954</v>
      </c>
      <c r="C53" s="184" t="s">
        <v>220</v>
      </c>
      <c r="D53" s="186"/>
      <c r="E53" s="520" t="s">
        <v>11865</v>
      </c>
      <c r="F53" s="375" t="s">
        <v>11955</v>
      </c>
      <c r="G53" s="177" t="s">
        <v>176</v>
      </c>
      <c r="H53" s="177"/>
      <c r="I53" s="177"/>
      <c r="J53" s="184" t="s">
        <v>169</v>
      </c>
      <c r="K53" s="175">
        <v>4</v>
      </c>
      <c r="L53" s="407">
        <v>5</v>
      </c>
      <c r="M53" s="180" t="s">
        <v>177</v>
      </c>
    </row>
    <row r="54" spans="1:13" ht="20">
      <c r="A54" s="184" t="s">
        <v>11956</v>
      </c>
      <c r="B54" s="184" t="s">
        <v>11957</v>
      </c>
      <c r="C54" s="184" t="s">
        <v>220</v>
      </c>
      <c r="D54" s="186"/>
      <c r="E54" s="520" t="s">
        <v>11865</v>
      </c>
      <c r="F54" s="375" t="s">
        <v>11958</v>
      </c>
      <c r="G54" s="177" t="s">
        <v>176</v>
      </c>
      <c r="H54" s="177"/>
      <c r="I54" s="177"/>
      <c r="J54" s="184" t="s">
        <v>169</v>
      </c>
      <c r="K54" s="175">
        <v>4</v>
      </c>
      <c r="L54" s="407">
        <v>5</v>
      </c>
      <c r="M54" s="180" t="s">
        <v>177</v>
      </c>
    </row>
    <row r="55" spans="1:13">
      <c r="A55" s="184" t="s">
        <v>11959</v>
      </c>
      <c r="B55" s="184" t="s">
        <v>11960</v>
      </c>
      <c r="C55" s="184" t="s">
        <v>220</v>
      </c>
      <c r="D55" s="186"/>
      <c r="E55" s="520" t="s">
        <v>11865</v>
      </c>
      <c r="F55" s="375" t="s">
        <v>11961</v>
      </c>
      <c r="G55" s="177" t="s">
        <v>176</v>
      </c>
      <c r="H55" s="177"/>
      <c r="I55" s="177"/>
      <c r="J55" s="184" t="s">
        <v>169</v>
      </c>
      <c r="K55" s="175">
        <v>4</v>
      </c>
      <c r="L55" s="407">
        <v>5</v>
      </c>
      <c r="M55" s="180" t="s">
        <v>177</v>
      </c>
    </row>
    <row r="56" spans="1:13" ht="20">
      <c r="A56" s="184" t="s">
        <v>11962</v>
      </c>
      <c r="B56" s="184" t="s">
        <v>11963</v>
      </c>
      <c r="C56" s="184" t="s">
        <v>220</v>
      </c>
      <c r="D56" s="186"/>
      <c r="E56" s="520" t="s">
        <v>11865</v>
      </c>
      <c r="F56" s="375" t="s">
        <v>11964</v>
      </c>
      <c r="G56" s="177" t="s">
        <v>176</v>
      </c>
      <c r="H56" s="177"/>
      <c r="I56" s="177"/>
      <c r="J56" s="184" t="s">
        <v>169</v>
      </c>
      <c r="K56" s="175">
        <v>4</v>
      </c>
      <c r="L56" s="407">
        <v>5</v>
      </c>
      <c r="M56" s="180" t="s">
        <v>177</v>
      </c>
    </row>
    <row r="57" spans="1:13" ht="30">
      <c r="A57" s="184" t="s">
        <v>11965</v>
      </c>
      <c r="B57" s="184" t="s">
        <v>11966</v>
      </c>
      <c r="C57" s="184" t="s">
        <v>220</v>
      </c>
      <c r="D57" s="186"/>
      <c r="E57" s="520" t="s">
        <v>11865</v>
      </c>
      <c r="F57" s="375" t="s">
        <v>11967</v>
      </c>
      <c r="G57" s="177" t="s">
        <v>176</v>
      </c>
      <c r="H57" s="177"/>
      <c r="I57" s="177"/>
      <c r="J57" s="184" t="s">
        <v>169</v>
      </c>
      <c r="K57" s="175">
        <v>4</v>
      </c>
      <c r="L57" s="407">
        <v>5</v>
      </c>
      <c r="M57" s="180" t="s">
        <v>177</v>
      </c>
    </row>
    <row r="58" spans="1:13">
      <c r="A58" s="184" t="s">
        <v>11968</v>
      </c>
      <c r="B58" s="184" t="s">
        <v>11969</v>
      </c>
      <c r="C58" s="184" t="s">
        <v>220</v>
      </c>
      <c r="D58" s="186"/>
      <c r="E58" s="520" t="s">
        <v>11865</v>
      </c>
      <c r="F58" s="375" t="s">
        <v>11970</v>
      </c>
      <c r="G58" s="177" t="s">
        <v>176</v>
      </c>
      <c r="H58" s="177"/>
      <c r="I58" s="177"/>
      <c r="J58" s="184" t="s">
        <v>169</v>
      </c>
      <c r="K58" s="175">
        <v>4</v>
      </c>
      <c r="L58" s="407">
        <v>5</v>
      </c>
      <c r="M58" s="180" t="s">
        <v>177</v>
      </c>
    </row>
    <row r="59" spans="1:13" ht="20">
      <c r="A59" s="184" t="s">
        <v>11971</v>
      </c>
      <c r="B59" s="184" t="s">
        <v>11972</v>
      </c>
      <c r="C59" s="184" t="s">
        <v>220</v>
      </c>
      <c r="D59" s="186"/>
      <c r="E59" s="520" t="s">
        <v>11865</v>
      </c>
      <c r="F59" s="375" t="s">
        <v>11973</v>
      </c>
      <c r="G59" s="177" t="s">
        <v>176</v>
      </c>
      <c r="H59" s="177"/>
      <c r="I59" s="177"/>
      <c r="J59" s="184" t="s">
        <v>169</v>
      </c>
      <c r="K59" s="175">
        <v>4</v>
      </c>
      <c r="L59" s="407">
        <v>5</v>
      </c>
      <c r="M59" s="180" t="s">
        <v>177</v>
      </c>
    </row>
    <row r="60" spans="1:13" ht="40">
      <c r="A60" s="184" t="s">
        <v>11974</v>
      </c>
      <c r="B60" s="184" t="s">
        <v>11975</v>
      </c>
      <c r="C60" s="184" t="s">
        <v>220</v>
      </c>
      <c r="D60" s="186"/>
      <c r="E60" s="520" t="s">
        <v>11865</v>
      </c>
      <c r="F60" s="375" t="s">
        <v>11976</v>
      </c>
      <c r="G60" s="275" t="s">
        <v>176</v>
      </c>
      <c r="H60" s="177"/>
      <c r="I60" s="177"/>
      <c r="J60" s="184" t="s">
        <v>169</v>
      </c>
      <c r="K60" s="175">
        <v>4</v>
      </c>
      <c r="L60" s="407">
        <v>5</v>
      </c>
      <c r="M60" s="180" t="s">
        <v>177</v>
      </c>
    </row>
    <row r="61" spans="1:13" ht="30">
      <c r="A61" s="184" t="s">
        <v>11977</v>
      </c>
      <c r="B61" s="184" t="s">
        <v>11978</v>
      </c>
      <c r="C61" s="184" t="s">
        <v>220</v>
      </c>
      <c r="D61" s="186"/>
      <c r="E61" s="520" t="s">
        <v>11865</v>
      </c>
      <c r="F61" s="375" t="s">
        <v>11979</v>
      </c>
      <c r="G61" s="275" t="s">
        <v>176</v>
      </c>
      <c r="H61" s="177"/>
      <c r="I61" s="177"/>
      <c r="J61" s="184" t="s">
        <v>169</v>
      </c>
      <c r="K61" s="175">
        <v>4</v>
      </c>
      <c r="L61" s="407">
        <v>5</v>
      </c>
      <c r="M61" s="180" t="s">
        <v>177</v>
      </c>
    </row>
    <row r="62" spans="1:13">
      <c r="A62" s="184" t="s">
        <v>11980</v>
      </c>
      <c r="B62" s="184" t="s">
        <v>11981</v>
      </c>
      <c r="C62" s="184" t="s">
        <v>220</v>
      </c>
      <c r="D62" s="186"/>
      <c r="E62" s="520" t="s">
        <v>11865</v>
      </c>
      <c r="F62" s="375" t="s">
        <v>11982</v>
      </c>
      <c r="G62" s="275" t="s">
        <v>176</v>
      </c>
      <c r="H62" s="177"/>
      <c r="I62" s="177"/>
      <c r="J62" s="184" t="s">
        <v>169</v>
      </c>
      <c r="K62" s="175">
        <v>4</v>
      </c>
      <c r="L62" s="407">
        <v>5</v>
      </c>
      <c r="M62" s="180" t="s">
        <v>177</v>
      </c>
    </row>
    <row r="63" spans="1:13">
      <c r="A63" s="184" t="s">
        <v>11983</v>
      </c>
      <c r="B63" s="184" t="s">
        <v>11984</v>
      </c>
      <c r="C63" s="184" t="s">
        <v>220</v>
      </c>
      <c r="D63" s="186"/>
      <c r="E63" s="520" t="s">
        <v>11865</v>
      </c>
      <c r="F63" s="375" t="s">
        <v>11985</v>
      </c>
      <c r="G63" s="275" t="s">
        <v>176</v>
      </c>
      <c r="H63" s="177"/>
      <c r="I63" s="177"/>
      <c r="J63" s="184" t="s">
        <v>169</v>
      </c>
      <c r="K63" s="175">
        <v>4</v>
      </c>
      <c r="L63" s="407">
        <v>5</v>
      </c>
      <c r="M63" s="180" t="s">
        <v>177</v>
      </c>
    </row>
    <row r="64" spans="1:13" ht="20">
      <c r="A64" s="184" t="s">
        <v>11986</v>
      </c>
      <c r="B64" s="184" t="s">
        <v>11987</v>
      </c>
      <c r="C64" s="184" t="s">
        <v>220</v>
      </c>
      <c r="D64" s="186"/>
      <c r="E64" s="520" t="s">
        <v>11865</v>
      </c>
      <c r="F64" s="375" t="s">
        <v>11988</v>
      </c>
      <c r="G64" s="275" t="s">
        <v>176</v>
      </c>
      <c r="H64" s="177"/>
      <c r="I64" s="177"/>
      <c r="J64" s="184" t="s">
        <v>169</v>
      </c>
      <c r="K64" s="175">
        <v>4</v>
      </c>
      <c r="L64" s="407">
        <v>5</v>
      </c>
      <c r="M64" s="180" t="s">
        <v>177</v>
      </c>
    </row>
    <row r="65" spans="1:13">
      <c r="A65" s="184" t="s">
        <v>11989</v>
      </c>
      <c r="B65" s="184" t="s">
        <v>11990</v>
      </c>
      <c r="C65" s="184" t="s">
        <v>220</v>
      </c>
      <c r="D65" s="186"/>
      <c r="E65" s="520" t="s">
        <v>11865</v>
      </c>
      <c r="F65" s="375" t="s">
        <v>11991</v>
      </c>
      <c r="G65" s="275" t="s">
        <v>176</v>
      </c>
      <c r="H65" s="177"/>
      <c r="I65" s="177"/>
      <c r="J65" s="184" t="s">
        <v>169</v>
      </c>
      <c r="K65" s="175">
        <v>4</v>
      </c>
      <c r="L65" s="407">
        <v>5</v>
      </c>
      <c r="M65" s="180" t="s">
        <v>177</v>
      </c>
    </row>
    <row r="66" spans="1:13">
      <c r="A66" s="184" t="s">
        <v>11992</v>
      </c>
      <c r="B66" s="184" t="s">
        <v>11993</v>
      </c>
      <c r="C66" s="184" t="s">
        <v>220</v>
      </c>
      <c r="D66" s="186"/>
      <c r="E66" s="520" t="s">
        <v>11865</v>
      </c>
      <c r="F66" s="375" t="s">
        <v>11994</v>
      </c>
      <c r="G66" s="275" t="s">
        <v>176</v>
      </c>
      <c r="H66" s="177"/>
      <c r="I66" s="177"/>
      <c r="J66" s="184" t="s">
        <v>169</v>
      </c>
      <c r="K66" s="175">
        <v>4</v>
      </c>
      <c r="L66" s="407">
        <v>5</v>
      </c>
      <c r="M66" s="180" t="s">
        <v>177</v>
      </c>
    </row>
    <row r="67" spans="1:13">
      <c r="A67" s="184" t="s">
        <v>11995</v>
      </c>
      <c r="B67" s="184" t="s">
        <v>11996</v>
      </c>
      <c r="C67" s="184" t="s">
        <v>220</v>
      </c>
      <c r="D67" s="186"/>
      <c r="E67" s="520" t="s">
        <v>11865</v>
      </c>
      <c r="F67" s="375" t="s">
        <v>11997</v>
      </c>
      <c r="G67" s="275" t="s">
        <v>176</v>
      </c>
      <c r="H67" s="177"/>
      <c r="I67" s="177"/>
      <c r="J67" s="184" t="s">
        <v>169</v>
      </c>
      <c r="K67" s="175">
        <v>4</v>
      </c>
      <c r="L67" s="407">
        <v>5</v>
      </c>
      <c r="M67" s="180" t="s">
        <v>177</v>
      </c>
    </row>
    <row r="68" spans="1:13">
      <c r="A68" s="184" t="s">
        <v>11998</v>
      </c>
      <c r="B68" s="184" t="s">
        <v>11999</v>
      </c>
      <c r="C68" s="184" t="s">
        <v>220</v>
      </c>
      <c r="D68" s="186"/>
      <c r="E68" s="520" t="s">
        <v>11865</v>
      </c>
      <c r="F68" s="375" t="s">
        <v>12000</v>
      </c>
      <c r="G68" s="275" t="s">
        <v>176</v>
      </c>
      <c r="H68" s="177"/>
      <c r="I68" s="177"/>
      <c r="J68" s="184" t="s">
        <v>169</v>
      </c>
      <c r="K68" s="175">
        <v>4</v>
      </c>
      <c r="L68" s="407">
        <v>5</v>
      </c>
      <c r="M68" s="180" t="s">
        <v>177</v>
      </c>
    </row>
    <row r="69" spans="1:13" ht="20">
      <c r="A69" s="184" t="s">
        <v>12001</v>
      </c>
      <c r="B69" s="184" t="s">
        <v>12002</v>
      </c>
      <c r="C69" s="184" t="s">
        <v>220</v>
      </c>
      <c r="D69" s="186"/>
      <c r="E69" s="520" t="s">
        <v>11865</v>
      </c>
      <c r="F69" s="375" t="s">
        <v>12003</v>
      </c>
      <c r="G69" s="275" t="s">
        <v>176</v>
      </c>
      <c r="H69" s="177"/>
      <c r="I69" s="177"/>
      <c r="J69" s="184" t="s">
        <v>169</v>
      </c>
      <c r="K69" s="175">
        <v>4</v>
      </c>
      <c r="L69" s="407">
        <v>5</v>
      </c>
      <c r="M69" s="180" t="s">
        <v>177</v>
      </c>
    </row>
    <row r="70" spans="1:13" ht="20">
      <c r="A70" s="184" t="s">
        <v>12004</v>
      </c>
      <c r="B70" s="184" t="s">
        <v>12005</v>
      </c>
      <c r="C70" s="184" t="s">
        <v>220</v>
      </c>
      <c r="D70" s="186"/>
      <c r="E70" s="520" t="s">
        <v>11865</v>
      </c>
      <c r="F70" s="375" t="s">
        <v>12006</v>
      </c>
      <c r="G70" s="275" t="s">
        <v>176</v>
      </c>
      <c r="H70" s="177"/>
      <c r="I70" s="177"/>
      <c r="J70" s="184" t="s">
        <v>169</v>
      </c>
      <c r="K70" s="175">
        <v>4</v>
      </c>
      <c r="L70" s="407">
        <v>5</v>
      </c>
      <c r="M70" s="180" t="s">
        <v>177</v>
      </c>
    </row>
    <row r="71" spans="1:13">
      <c r="A71" s="184" t="s">
        <v>12007</v>
      </c>
      <c r="B71" s="184" t="s">
        <v>12008</v>
      </c>
      <c r="C71" s="184" t="s">
        <v>220</v>
      </c>
      <c r="D71" s="186"/>
      <c r="E71" s="520" t="s">
        <v>11865</v>
      </c>
      <c r="F71" s="375" t="s">
        <v>12009</v>
      </c>
      <c r="G71" s="177" t="s">
        <v>176</v>
      </c>
      <c r="H71" s="177" t="s">
        <v>12010</v>
      </c>
      <c r="I71" s="177"/>
      <c r="J71" s="184" t="s">
        <v>169</v>
      </c>
      <c r="K71" s="175">
        <v>4</v>
      </c>
      <c r="L71" s="407">
        <v>5</v>
      </c>
      <c r="M71" s="180" t="s">
        <v>177</v>
      </c>
    </row>
    <row r="72" spans="1:13" ht="20">
      <c r="A72" s="184" t="s">
        <v>12011</v>
      </c>
      <c r="B72" s="184" t="s">
        <v>12012</v>
      </c>
      <c r="C72" s="184" t="s">
        <v>220</v>
      </c>
      <c r="D72" s="186"/>
      <c r="E72" s="520" t="s">
        <v>11865</v>
      </c>
      <c r="F72" s="375" t="s">
        <v>12013</v>
      </c>
      <c r="G72" s="177" t="s">
        <v>166</v>
      </c>
      <c r="H72" s="177" t="s">
        <v>11888</v>
      </c>
      <c r="I72" s="177"/>
      <c r="J72" s="184" t="s">
        <v>169</v>
      </c>
      <c r="K72" s="175">
        <v>4</v>
      </c>
      <c r="L72" s="407">
        <v>5</v>
      </c>
      <c r="M72" s="180" t="s">
        <v>177</v>
      </c>
    </row>
    <row r="73" spans="1:13" ht="20">
      <c r="A73" s="184" t="s">
        <v>12014</v>
      </c>
      <c r="B73" s="184" t="s">
        <v>12015</v>
      </c>
      <c r="C73" s="184" t="s">
        <v>220</v>
      </c>
      <c r="D73" s="186"/>
      <c r="E73" s="520" t="s">
        <v>11865</v>
      </c>
      <c r="F73" s="375" t="s">
        <v>12016</v>
      </c>
      <c r="G73" s="177" t="s">
        <v>166</v>
      </c>
      <c r="H73" s="177" t="s">
        <v>11888</v>
      </c>
      <c r="I73" s="177"/>
      <c r="J73" s="184" t="s">
        <v>169</v>
      </c>
      <c r="K73" s="175">
        <v>4</v>
      </c>
      <c r="L73" s="407">
        <v>5</v>
      </c>
      <c r="M73" s="180" t="s">
        <v>177</v>
      </c>
    </row>
    <row r="74" spans="1:13" ht="20">
      <c r="A74" s="184" t="s">
        <v>12017</v>
      </c>
      <c r="B74" s="184" t="s">
        <v>12018</v>
      </c>
      <c r="C74" s="184" t="s">
        <v>220</v>
      </c>
      <c r="D74" s="186"/>
      <c r="E74" s="520" t="s">
        <v>11865</v>
      </c>
      <c r="F74" s="375" t="s">
        <v>12019</v>
      </c>
      <c r="G74" s="177" t="s">
        <v>166</v>
      </c>
      <c r="H74" s="177" t="s">
        <v>11888</v>
      </c>
      <c r="I74" s="177"/>
      <c r="J74" s="184" t="s">
        <v>169</v>
      </c>
      <c r="K74" s="175">
        <v>4</v>
      </c>
      <c r="L74" s="407">
        <v>5</v>
      </c>
      <c r="M74" s="180" t="s">
        <v>177</v>
      </c>
    </row>
    <row r="75" spans="1:13">
      <c r="A75" s="184" t="s">
        <v>12020</v>
      </c>
      <c r="B75" s="184" t="s">
        <v>12021</v>
      </c>
      <c r="C75" s="184" t="s">
        <v>220</v>
      </c>
      <c r="D75" s="186"/>
      <c r="E75" s="520" t="s">
        <v>11865</v>
      </c>
      <c r="F75" s="375" t="s">
        <v>12022</v>
      </c>
      <c r="G75" s="177" t="s">
        <v>176</v>
      </c>
      <c r="H75" s="177"/>
      <c r="I75" s="177"/>
      <c r="J75" s="184" t="s">
        <v>169</v>
      </c>
      <c r="K75" s="175">
        <v>4</v>
      </c>
      <c r="L75" s="407">
        <v>5</v>
      </c>
      <c r="M75" s="180" t="s">
        <v>177</v>
      </c>
    </row>
    <row r="76" spans="1:13" ht="20">
      <c r="A76" s="184" t="s">
        <v>12023</v>
      </c>
      <c r="B76" s="184" t="s">
        <v>12024</v>
      </c>
      <c r="C76" s="184" t="s">
        <v>220</v>
      </c>
      <c r="D76" s="186"/>
      <c r="E76" s="520" t="s">
        <v>11865</v>
      </c>
      <c r="F76" s="375" t="s">
        <v>12025</v>
      </c>
      <c r="G76" s="275" t="s">
        <v>717</v>
      </c>
      <c r="H76" s="177"/>
      <c r="I76" s="177"/>
      <c r="J76" s="184" t="s">
        <v>169</v>
      </c>
      <c r="K76" s="175">
        <v>4</v>
      </c>
      <c r="L76" s="407">
        <v>5</v>
      </c>
      <c r="M76" s="180" t="s">
        <v>177</v>
      </c>
    </row>
    <row r="77" spans="1:13" ht="20">
      <c r="A77" s="184" t="s">
        <v>12026</v>
      </c>
      <c r="B77" s="184" t="s">
        <v>12027</v>
      </c>
      <c r="C77" s="184" t="s">
        <v>220</v>
      </c>
      <c r="D77" s="186"/>
      <c r="E77" s="520" t="s">
        <v>11865</v>
      </c>
      <c r="F77" s="375" t="s">
        <v>12028</v>
      </c>
      <c r="G77" s="275" t="s">
        <v>717</v>
      </c>
      <c r="H77" s="177"/>
      <c r="I77" s="177"/>
      <c r="J77" s="184" t="s">
        <v>169</v>
      </c>
      <c r="K77" s="175">
        <v>4</v>
      </c>
      <c r="L77" s="407">
        <v>5</v>
      </c>
      <c r="M77" s="180" t="s">
        <v>177</v>
      </c>
    </row>
    <row r="78" spans="1:13" ht="20">
      <c r="A78" s="184" t="s">
        <v>12029</v>
      </c>
      <c r="B78" s="184" t="s">
        <v>12030</v>
      </c>
      <c r="C78" s="184" t="s">
        <v>220</v>
      </c>
      <c r="D78" s="186"/>
      <c r="E78" s="520" t="s">
        <v>11865</v>
      </c>
      <c r="F78" s="375" t="s">
        <v>12031</v>
      </c>
      <c r="G78" s="177" t="s">
        <v>166</v>
      </c>
      <c r="H78" s="177" t="s">
        <v>11888</v>
      </c>
      <c r="I78" s="177"/>
      <c r="J78" s="184" t="s">
        <v>169</v>
      </c>
      <c r="K78" s="175">
        <v>4</v>
      </c>
      <c r="L78" s="407">
        <v>5</v>
      </c>
      <c r="M78" s="180" t="s">
        <v>177</v>
      </c>
    </row>
    <row r="79" spans="1:13">
      <c r="A79" s="184" t="s">
        <v>12032</v>
      </c>
      <c r="B79" s="184" t="s">
        <v>12033</v>
      </c>
      <c r="C79" s="184" t="s">
        <v>220</v>
      </c>
      <c r="D79" s="186"/>
      <c r="E79" s="520" t="s">
        <v>11865</v>
      </c>
      <c r="F79" s="375" t="s">
        <v>12034</v>
      </c>
      <c r="G79" s="177" t="s">
        <v>176</v>
      </c>
      <c r="H79" s="177"/>
      <c r="I79" s="177"/>
      <c r="J79" s="184" t="s">
        <v>169</v>
      </c>
      <c r="K79" s="175">
        <v>4</v>
      </c>
      <c r="L79" s="407">
        <v>5</v>
      </c>
      <c r="M79" s="180" t="s">
        <v>177</v>
      </c>
    </row>
    <row r="80" spans="1:13">
      <c r="A80" s="184" t="s">
        <v>12035</v>
      </c>
      <c r="B80" s="184" t="s">
        <v>12036</v>
      </c>
      <c r="C80" s="184" t="s">
        <v>220</v>
      </c>
      <c r="D80" s="186"/>
      <c r="E80" s="520" t="s">
        <v>11865</v>
      </c>
      <c r="F80" s="375" t="s">
        <v>12037</v>
      </c>
      <c r="G80" s="177" t="s">
        <v>176</v>
      </c>
      <c r="H80" s="177"/>
      <c r="I80" s="177"/>
      <c r="J80" s="184" t="s">
        <v>169</v>
      </c>
      <c r="K80" s="175">
        <v>4</v>
      </c>
      <c r="L80" s="407">
        <v>5</v>
      </c>
      <c r="M80" s="180" t="s">
        <v>177</v>
      </c>
    </row>
    <row r="81" spans="1:13" ht="20">
      <c r="A81" s="184" t="s">
        <v>12038</v>
      </c>
      <c r="B81" s="184" t="s">
        <v>12039</v>
      </c>
      <c r="C81" s="184" t="s">
        <v>220</v>
      </c>
      <c r="D81" s="186"/>
      <c r="E81" s="520" t="s">
        <v>11865</v>
      </c>
      <c r="F81" s="375" t="s">
        <v>12040</v>
      </c>
      <c r="G81" s="177" t="s">
        <v>176</v>
      </c>
      <c r="H81" s="177"/>
      <c r="I81" s="177"/>
      <c r="J81" s="184" t="s">
        <v>169</v>
      </c>
      <c r="K81" s="175">
        <v>4</v>
      </c>
      <c r="L81" s="407">
        <v>5</v>
      </c>
      <c r="M81" s="180" t="s">
        <v>177</v>
      </c>
    </row>
    <row r="82" spans="1:13" ht="20">
      <c r="A82" s="184" t="s">
        <v>12041</v>
      </c>
      <c r="B82" s="184" t="s">
        <v>12042</v>
      </c>
      <c r="C82" s="184" t="s">
        <v>220</v>
      </c>
      <c r="D82" s="186"/>
      <c r="E82" s="520" t="s">
        <v>11865</v>
      </c>
      <c r="F82" s="375" t="s">
        <v>12043</v>
      </c>
      <c r="G82" s="177" t="s">
        <v>176</v>
      </c>
      <c r="H82" s="177"/>
      <c r="I82" s="177"/>
      <c r="J82" s="184" t="s">
        <v>169</v>
      </c>
      <c r="K82" s="175">
        <v>4</v>
      </c>
      <c r="L82" s="407">
        <v>5</v>
      </c>
      <c r="M82" s="180" t="s">
        <v>177</v>
      </c>
    </row>
    <row r="83" spans="1:13">
      <c r="A83" s="184" t="s">
        <v>12044</v>
      </c>
      <c r="B83" s="184" t="s">
        <v>12045</v>
      </c>
      <c r="C83" s="184" t="s">
        <v>220</v>
      </c>
      <c r="D83" s="186"/>
      <c r="E83" s="520" t="s">
        <v>11865</v>
      </c>
      <c r="F83" s="375" t="s">
        <v>12046</v>
      </c>
      <c r="G83" s="177" t="s">
        <v>176</v>
      </c>
      <c r="H83" s="177"/>
      <c r="I83" s="177"/>
      <c r="J83" s="184" t="s">
        <v>169</v>
      </c>
      <c r="K83" s="175">
        <v>4</v>
      </c>
      <c r="L83" s="407">
        <v>5</v>
      </c>
      <c r="M83" s="180" t="s">
        <v>177</v>
      </c>
    </row>
    <row r="84" spans="1:13" ht="40">
      <c r="A84" s="184" t="s">
        <v>12047</v>
      </c>
      <c r="B84" s="184" t="s">
        <v>12048</v>
      </c>
      <c r="C84" s="184" t="s">
        <v>220</v>
      </c>
      <c r="D84" s="186"/>
      <c r="E84" s="520" t="s">
        <v>11865</v>
      </c>
      <c r="F84" s="375" t="s">
        <v>12049</v>
      </c>
      <c r="G84" s="177" t="s">
        <v>717</v>
      </c>
      <c r="H84" s="177" t="s">
        <v>12050</v>
      </c>
      <c r="I84" s="177"/>
      <c r="J84" s="184" t="s">
        <v>169</v>
      </c>
      <c r="K84" s="175">
        <v>4</v>
      </c>
      <c r="L84" s="407">
        <v>5</v>
      </c>
      <c r="M84" s="180" t="s">
        <v>177</v>
      </c>
    </row>
    <row r="85" spans="1:13" ht="40">
      <c r="A85" s="184" t="s">
        <v>12051</v>
      </c>
      <c r="B85" s="184" t="s">
        <v>12052</v>
      </c>
      <c r="C85" s="184" t="s">
        <v>220</v>
      </c>
      <c r="D85" s="186"/>
      <c r="E85" s="520" t="s">
        <v>11865</v>
      </c>
      <c r="F85" s="375" t="s">
        <v>12053</v>
      </c>
      <c r="G85" s="177" t="s">
        <v>717</v>
      </c>
      <c r="H85" s="177" t="s">
        <v>12050</v>
      </c>
      <c r="I85" s="177"/>
      <c r="J85" s="184" t="s">
        <v>169</v>
      </c>
      <c r="K85" s="175">
        <v>4</v>
      </c>
      <c r="L85" s="407">
        <v>5</v>
      </c>
      <c r="M85" s="180" t="s">
        <v>177</v>
      </c>
    </row>
    <row r="86" spans="1:13">
      <c r="A86" s="184" t="s">
        <v>12054</v>
      </c>
      <c r="B86" s="184" t="s">
        <v>12055</v>
      </c>
      <c r="C86" s="184" t="s">
        <v>220</v>
      </c>
      <c r="D86" s="186"/>
      <c r="E86" s="520" t="s">
        <v>11865</v>
      </c>
      <c r="F86" s="375" t="s">
        <v>12056</v>
      </c>
      <c r="G86" s="177" t="s">
        <v>176</v>
      </c>
      <c r="H86" s="177"/>
      <c r="I86" s="177"/>
      <c r="J86" s="184" t="s">
        <v>169</v>
      </c>
      <c r="K86" s="175">
        <v>4</v>
      </c>
      <c r="L86" s="407">
        <v>5</v>
      </c>
      <c r="M86" s="180" t="s">
        <v>177</v>
      </c>
    </row>
    <row r="87" spans="1:13">
      <c r="A87" s="184" t="s">
        <v>12057</v>
      </c>
      <c r="B87" s="184" t="s">
        <v>12058</v>
      </c>
      <c r="C87" s="184" t="s">
        <v>220</v>
      </c>
      <c r="D87" s="186"/>
      <c r="E87" s="520" t="s">
        <v>11865</v>
      </c>
      <c r="F87" s="375" t="s">
        <v>12059</v>
      </c>
      <c r="G87" s="177" t="s">
        <v>176</v>
      </c>
      <c r="H87" s="177"/>
      <c r="I87" s="177"/>
      <c r="J87" s="184" t="s">
        <v>169</v>
      </c>
      <c r="K87" s="175">
        <v>4</v>
      </c>
      <c r="L87" s="407">
        <v>5</v>
      </c>
      <c r="M87" s="180" t="s">
        <v>177</v>
      </c>
    </row>
    <row r="88" spans="1:13">
      <c r="A88" s="184" t="s">
        <v>12060</v>
      </c>
      <c r="B88" s="184" t="s">
        <v>12061</v>
      </c>
      <c r="C88" s="184" t="s">
        <v>220</v>
      </c>
      <c r="D88" s="186"/>
      <c r="E88" s="520" t="s">
        <v>11865</v>
      </c>
      <c r="F88" s="375" t="s">
        <v>12062</v>
      </c>
      <c r="G88" s="177" t="s">
        <v>176</v>
      </c>
      <c r="H88" s="177"/>
      <c r="I88" s="177"/>
      <c r="J88" s="184" t="s">
        <v>169</v>
      </c>
      <c r="K88" s="175">
        <v>4</v>
      </c>
      <c r="L88" s="407">
        <v>5</v>
      </c>
      <c r="M88" s="180" t="s">
        <v>177</v>
      </c>
    </row>
    <row r="89" spans="1:13">
      <c r="A89" s="184" t="s">
        <v>12063</v>
      </c>
      <c r="B89" s="184" t="s">
        <v>12064</v>
      </c>
      <c r="C89" s="184" t="s">
        <v>220</v>
      </c>
      <c r="D89" s="186"/>
      <c r="E89" s="520" t="s">
        <v>11865</v>
      </c>
      <c r="F89" s="375" t="s">
        <v>12065</v>
      </c>
      <c r="G89" s="177" t="s">
        <v>176</v>
      </c>
      <c r="H89" s="177"/>
      <c r="I89" s="177"/>
      <c r="J89" s="184" t="s">
        <v>169</v>
      </c>
      <c r="K89" s="175">
        <v>4</v>
      </c>
      <c r="L89" s="407">
        <v>5</v>
      </c>
      <c r="M89" s="180" t="s">
        <v>177</v>
      </c>
    </row>
    <row r="90" spans="1:13">
      <c r="A90" s="184" t="s">
        <v>12066</v>
      </c>
      <c r="B90" s="184" t="s">
        <v>12067</v>
      </c>
      <c r="C90" s="184" t="s">
        <v>220</v>
      </c>
      <c r="D90" s="186"/>
      <c r="E90" s="520" t="s">
        <v>11865</v>
      </c>
      <c r="F90" s="375" t="s">
        <v>12068</v>
      </c>
      <c r="G90" s="177" t="s">
        <v>176</v>
      </c>
      <c r="H90" s="177"/>
      <c r="I90" s="177"/>
      <c r="J90" s="184" t="s">
        <v>169</v>
      </c>
      <c r="K90" s="175">
        <v>4</v>
      </c>
      <c r="L90" s="407">
        <v>5</v>
      </c>
      <c r="M90" s="180" t="s">
        <v>177</v>
      </c>
    </row>
    <row r="91" spans="1:13">
      <c r="A91" s="184" t="s">
        <v>12069</v>
      </c>
      <c r="B91" s="184" t="s">
        <v>12070</v>
      </c>
      <c r="C91" s="184" t="s">
        <v>220</v>
      </c>
      <c r="D91" s="186"/>
      <c r="E91" s="520" t="s">
        <v>11865</v>
      </c>
      <c r="F91" s="375" t="s">
        <v>12071</v>
      </c>
      <c r="G91" s="177" t="s">
        <v>176</v>
      </c>
      <c r="H91" s="177"/>
      <c r="I91" s="177"/>
      <c r="J91" s="184" t="s">
        <v>169</v>
      </c>
      <c r="K91" s="175">
        <v>4</v>
      </c>
      <c r="L91" s="407">
        <v>5</v>
      </c>
      <c r="M91" s="180" t="s">
        <v>177</v>
      </c>
    </row>
    <row r="92" spans="1:13" ht="20">
      <c r="A92" s="184" t="s">
        <v>12072</v>
      </c>
      <c r="B92" s="184" t="s">
        <v>12073</v>
      </c>
      <c r="C92" s="184" t="s">
        <v>220</v>
      </c>
      <c r="D92" s="186"/>
      <c r="E92" s="520" t="s">
        <v>11865</v>
      </c>
      <c r="F92" s="375" t="s">
        <v>12074</v>
      </c>
      <c r="G92" s="177" t="s">
        <v>176</v>
      </c>
      <c r="H92" s="177"/>
      <c r="I92" s="177"/>
      <c r="J92" s="184" t="s">
        <v>169</v>
      </c>
      <c r="K92" s="175">
        <v>4</v>
      </c>
      <c r="L92" s="407">
        <v>5</v>
      </c>
      <c r="M92" s="180" t="s">
        <v>177</v>
      </c>
    </row>
    <row r="93" spans="1:13" ht="20">
      <c r="A93" s="184" t="s">
        <v>12075</v>
      </c>
      <c r="B93" s="184" t="s">
        <v>12076</v>
      </c>
      <c r="C93" s="184" t="s">
        <v>220</v>
      </c>
      <c r="D93" s="186"/>
      <c r="E93" s="520" t="s">
        <v>11865</v>
      </c>
      <c r="F93" s="375" t="s">
        <v>12077</v>
      </c>
      <c r="G93" s="177" t="s">
        <v>176</v>
      </c>
      <c r="H93" s="177"/>
      <c r="I93" s="177"/>
      <c r="J93" s="184" t="s">
        <v>169</v>
      </c>
      <c r="K93" s="175">
        <v>4</v>
      </c>
      <c r="L93" s="407">
        <v>5</v>
      </c>
      <c r="M93" s="180" t="s">
        <v>177</v>
      </c>
    </row>
    <row r="94" spans="1:13" ht="20">
      <c r="A94" s="184" t="s">
        <v>12078</v>
      </c>
      <c r="B94" s="184" t="s">
        <v>12079</v>
      </c>
      <c r="C94" s="184" t="s">
        <v>220</v>
      </c>
      <c r="D94" s="186"/>
      <c r="E94" s="520" t="s">
        <v>11865</v>
      </c>
      <c r="F94" s="375" t="s">
        <v>12080</v>
      </c>
      <c r="G94" s="177" t="s">
        <v>176</v>
      </c>
      <c r="H94" s="177"/>
      <c r="I94" s="177"/>
      <c r="J94" s="184" t="s">
        <v>169</v>
      </c>
      <c r="K94" s="175">
        <v>4</v>
      </c>
      <c r="L94" s="407">
        <v>5</v>
      </c>
      <c r="M94" s="180" t="s">
        <v>177</v>
      </c>
    </row>
    <row r="95" spans="1:13" ht="20">
      <c r="A95" s="184" t="s">
        <v>12081</v>
      </c>
      <c r="B95" s="184" t="s">
        <v>12082</v>
      </c>
      <c r="C95" s="184" t="s">
        <v>220</v>
      </c>
      <c r="D95" s="186"/>
      <c r="E95" s="520" t="s">
        <v>11865</v>
      </c>
      <c r="F95" s="375" t="s">
        <v>12083</v>
      </c>
      <c r="G95" s="177" t="s">
        <v>166</v>
      </c>
      <c r="H95" s="177" t="s">
        <v>11888</v>
      </c>
      <c r="I95" s="177"/>
      <c r="J95" s="184" t="s">
        <v>169</v>
      </c>
      <c r="K95" s="175">
        <v>4</v>
      </c>
      <c r="L95" s="407">
        <v>5</v>
      </c>
      <c r="M95" s="180" t="s">
        <v>177</v>
      </c>
    </row>
    <row r="96" spans="1:13" ht="20">
      <c r="A96" s="184" t="s">
        <v>12084</v>
      </c>
      <c r="B96" s="184" t="s">
        <v>12085</v>
      </c>
      <c r="C96" s="184" t="s">
        <v>220</v>
      </c>
      <c r="D96" s="186"/>
      <c r="E96" s="520" t="s">
        <v>11865</v>
      </c>
      <c r="F96" s="375" t="s">
        <v>12086</v>
      </c>
      <c r="G96" s="177" t="s">
        <v>166</v>
      </c>
      <c r="H96" s="177" t="s">
        <v>11888</v>
      </c>
      <c r="I96" s="177"/>
      <c r="J96" s="184" t="s">
        <v>169</v>
      </c>
      <c r="K96" s="175">
        <v>4</v>
      </c>
      <c r="L96" s="407">
        <v>5</v>
      </c>
      <c r="M96" s="180" t="s">
        <v>177</v>
      </c>
    </row>
    <row r="97" spans="1:13" ht="20">
      <c r="A97" s="184" t="s">
        <v>12087</v>
      </c>
      <c r="B97" s="184" t="s">
        <v>12088</v>
      </c>
      <c r="C97" s="184" t="s">
        <v>220</v>
      </c>
      <c r="D97" s="186"/>
      <c r="E97" s="520" t="s">
        <v>11865</v>
      </c>
      <c r="F97" s="375" t="s">
        <v>12089</v>
      </c>
      <c r="G97" s="177" t="s">
        <v>166</v>
      </c>
      <c r="H97" s="177" t="s">
        <v>11888</v>
      </c>
      <c r="I97" s="177"/>
      <c r="J97" s="184" t="s">
        <v>169</v>
      </c>
      <c r="K97" s="175">
        <v>4</v>
      </c>
      <c r="L97" s="407">
        <v>5</v>
      </c>
      <c r="M97" s="180" t="s">
        <v>177</v>
      </c>
    </row>
    <row r="98" spans="1:13" ht="20">
      <c r="A98" s="184" t="s">
        <v>12090</v>
      </c>
      <c r="B98" s="184" t="s">
        <v>12091</v>
      </c>
      <c r="C98" s="184" t="s">
        <v>220</v>
      </c>
      <c r="D98" s="186"/>
      <c r="E98" s="520" t="s">
        <v>11865</v>
      </c>
      <c r="F98" s="375" t="s">
        <v>12092</v>
      </c>
      <c r="G98" s="177" t="s">
        <v>166</v>
      </c>
      <c r="H98" s="177" t="s">
        <v>11888</v>
      </c>
      <c r="I98" s="177"/>
      <c r="J98" s="184" t="s">
        <v>169</v>
      </c>
      <c r="K98" s="175">
        <v>4</v>
      </c>
      <c r="L98" s="407">
        <v>5</v>
      </c>
      <c r="M98" s="180" t="s">
        <v>177</v>
      </c>
    </row>
    <row r="99" spans="1:13" ht="20">
      <c r="A99" s="184" t="s">
        <v>12093</v>
      </c>
      <c r="B99" s="184" t="s">
        <v>12094</v>
      </c>
      <c r="C99" s="184" t="s">
        <v>220</v>
      </c>
      <c r="D99" s="186"/>
      <c r="E99" s="520" t="s">
        <v>11865</v>
      </c>
      <c r="F99" s="375" t="s">
        <v>12095</v>
      </c>
      <c r="G99" s="177" t="s">
        <v>166</v>
      </c>
      <c r="H99" s="177" t="s">
        <v>11888</v>
      </c>
      <c r="I99" s="177"/>
      <c r="J99" s="184" t="s">
        <v>169</v>
      </c>
      <c r="K99" s="175">
        <v>4</v>
      </c>
      <c r="L99" s="407">
        <v>5</v>
      </c>
      <c r="M99" s="180" t="s">
        <v>177</v>
      </c>
    </row>
    <row r="100" spans="1:13" ht="20">
      <c r="A100" s="184" t="s">
        <v>12096</v>
      </c>
      <c r="B100" s="184" t="s">
        <v>12097</v>
      </c>
      <c r="C100" s="184" t="s">
        <v>220</v>
      </c>
      <c r="D100" s="186"/>
      <c r="E100" s="520" t="s">
        <v>11865</v>
      </c>
      <c r="F100" s="375" t="s">
        <v>12098</v>
      </c>
      <c r="G100" s="177" t="s">
        <v>166</v>
      </c>
      <c r="H100" s="177" t="s">
        <v>11888</v>
      </c>
      <c r="I100" s="177"/>
      <c r="J100" s="184" t="s">
        <v>169</v>
      </c>
      <c r="K100" s="175">
        <v>4</v>
      </c>
      <c r="L100" s="407">
        <v>5</v>
      </c>
      <c r="M100" s="180" t="s">
        <v>177</v>
      </c>
    </row>
    <row r="101" spans="1:13" ht="20">
      <c r="A101" s="184" t="s">
        <v>12099</v>
      </c>
      <c r="B101" s="184" t="s">
        <v>12100</v>
      </c>
      <c r="C101" s="184" t="s">
        <v>220</v>
      </c>
      <c r="D101" s="186"/>
      <c r="E101" s="520" t="s">
        <v>11865</v>
      </c>
      <c r="F101" s="375" t="s">
        <v>12101</v>
      </c>
      <c r="G101" s="177" t="s">
        <v>166</v>
      </c>
      <c r="H101" s="177" t="s">
        <v>11888</v>
      </c>
      <c r="I101" s="177"/>
      <c r="J101" s="184" t="s">
        <v>169</v>
      </c>
      <c r="K101" s="175">
        <v>4</v>
      </c>
      <c r="L101" s="407">
        <v>5</v>
      </c>
      <c r="M101" s="180" t="s">
        <v>177</v>
      </c>
    </row>
    <row r="102" spans="1:13">
      <c r="A102" s="184" t="s">
        <v>12102</v>
      </c>
      <c r="B102" s="184" t="s">
        <v>12103</v>
      </c>
      <c r="C102" s="184" t="s">
        <v>220</v>
      </c>
      <c r="D102" s="186"/>
      <c r="E102" s="520" t="s">
        <v>11865</v>
      </c>
      <c r="F102" s="375" t="s">
        <v>12104</v>
      </c>
      <c r="G102" s="177" t="s">
        <v>176</v>
      </c>
      <c r="H102" s="177"/>
      <c r="I102" s="177"/>
      <c r="J102" s="184" t="s">
        <v>169</v>
      </c>
      <c r="K102" s="175">
        <v>4</v>
      </c>
      <c r="L102" s="407">
        <v>5</v>
      </c>
      <c r="M102" s="180" t="s">
        <v>177</v>
      </c>
    </row>
    <row r="103" spans="1:13">
      <c r="A103" s="184" t="s">
        <v>12105</v>
      </c>
      <c r="B103" s="184" t="s">
        <v>12106</v>
      </c>
      <c r="C103" s="184" t="s">
        <v>220</v>
      </c>
      <c r="D103" s="186"/>
      <c r="E103" s="520" t="s">
        <v>11865</v>
      </c>
      <c r="F103" s="375" t="s">
        <v>12107</v>
      </c>
      <c r="G103" s="177" t="s">
        <v>176</v>
      </c>
      <c r="H103" s="177"/>
      <c r="I103" s="177"/>
      <c r="J103" s="184" t="s">
        <v>169</v>
      </c>
      <c r="K103" s="175">
        <v>4</v>
      </c>
      <c r="L103" s="407">
        <v>5</v>
      </c>
      <c r="M103" s="180" t="s">
        <v>177</v>
      </c>
    </row>
    <row r="104" spans="1:13">
      <c r="A104" s="184" t="s">
        <v>12108</v>
      </c>
      <c r="B104" s="184" t="s">
        <v>12109</v>
      </c>
      <c r="C104" s="184" t="s">
        <v>220</v>
      </c>
      <c r="D104" s="186"/>
      <c r="E104" s="520" t="s">
        <v>11865</v>
      </c>
      <c r="F104" s="375" t="s">
        <v>12110</v>
      </c>
      <c r="G104" s="177" t="s">
        <v>176</v>
      </c>
      <c r="H104" s="177"/>
      <c r="I104" s="177"/>
      <c r="J104" s="184" t="s">
        <v>169</v>
      </c>
      <c r="K104" s="175">
        <v>4</v>
      </c>
      <c r="L104" s="407">
        <v>5</v>
      </c>
      <c r="M104" s="180" t="s">
        <v>177</v>
      </c>
    </row>
    <row r="105" spans="1:13">
      <c r="A105" s="184" t="s">
        <v>12111</v>
      </c>
      <c r="B105" s="184" t="s">
        <v>12112</v>
      </c>
      <c r="C105" s="184" t="s">
        <v>220</v>
      </c>
      <c r="D105" s="186"/>
      <c r="E105" s="520" t="s">
        <v>11865</v>
      </c>
      <c r="F105" s="375" t="s">
        <v>12113</v>
      </c>
      <c r="G105" s="177" t="s">
        <v>176</v>
      </c>
      <c r="H105" s="177"/>
      <c r="I105" s="177"/>
      <c r="J105" s="184" t="s">
        <v>169</v>
      </c>
      <c r="K105" s="175">
        <v>4</v>
      </c>
      <c r="L105" s="407">
        <v>5</v>
      </c>
      <c r="M105" s="180" t="s">
        <v>177</v>
      </c>
    </row>
    <row r="106" spans="1:13">
      <c r="A106" s="184" t="s">
        <v>12114</v>
      </c>
      <c r="B106" s="184" t="s">
        <v>12115</v>
      </c>
      <c r="C106" s="184" t="s">
        <v>220</v>
      </c>
      <c r="D106" s="186"/>
      <c r="E106" s="520" t="s">
        <v>11865</v>
      </c>
      <c r="F106" s="375" t="s">
        <v>12116</v>
      </c>
      <c r="G106" s="177" t="s">
        <v>176</v>
      </c>
      <c r="H106" s="177"/>
      <c r="I106" s="177"/>
      <c r="J106" s="184" t="s">
        <v>169</v>
      </c>
      <c r="K106" s="175">
        <v>4</v>
      </c>
      <c r="L106" s="407">
        <v>5</v>
      </c>
      <c r="M106" s="180" t="s">
        <v>177</v>
      </c>
    </row>
    <row r="107" spans="1:13">
      <c r="A107" s="184" t="s">
        <v>12117</v>
      </c>
      <c r="B107" s="184" t="s">
        <v>12118</v>
      </c>
      <c r="C107" s="184" t="s">
        <v>220</v>
      </c>
      <c r="D107" s="186"/>
      <c r="E107" s="520" t="s">
        <v>11865</v>
      </c>
      <c r="F107" s="375" t="s">
        <v>12119</v>
      </c>
      <c r="G107" s="177" t="s">
        <v>176</v>
      </c>
      <c r="H107" s="177"/>
      <c r="I107" s="177"/>
      <c r="J107" s="184" t="s">
        <v>169</v>
      </c>
      <c r="K107" s="175">
        <v>4</v>
      </c>
      <c r="L107" s="407">
        <v>5</v>
      </c>
      <c r="M107" s="180" t="s">
        <v>177</v>
      </c>
    </row>
    <row r="108" spans="1:13">
      <c r="A108" s="184" t="s">
        <v>12120</v>
      </c>
      <c r="B108" s="184" t="s">
        <v>12121</v>
      </c>
      <c r="C108" s="184" t="s">
        <v>220</v>
      </c>
      <c r="D108" s="186"/>
      <c r="E108" s="520" t="s">
        <v>11865</v>
      </c>
      <c r="F108" s="375" t="s">
        <v>12122</v>
      </c>
      <c r="G108" s="177" t="s">
        <v>176</v>
      </c>
      <c r="H108" s="177"/>
      <c r="I108" s="177"/>
      <c r="J108" s="184" t="s">
        <v>169</v>
      </c>
      <c r="K108" s="175">
        <v>4</v>
      </c>
      <c r="L108" s="407">
        <v>5</v>
      </c>
      <c r="M108" s="180" t="s">
        <v>177</v>
      </c>
    </row>
    <row r="109" spans="1:13">
      <c r="A109" s="184" t="s">
        <v>12123</v>
      </c>
      <c r="B109" s="184" t="s">
        <v>12124</v>
      </c>
      <c r="C109" s="184" t="s">
        <v>220</v>
      </c>
      <c r="D109" s="186"/>
      <c r="E109" s="520" t="s">
        <v>11865</v>
      </c>
      <c r="F109" s="375" t="s">
        <v>12125</v>
      </c>
      <c r="G109" s="177" t="s">
        <v>176</v>
      </c>
      <c r="H109" s="177"/>
      <c r="I109" s="177"/>
      <c r="J109" s="184" t="s">
        <v>169</v>
      </c>
      <c r="K109" s="175">
        <v>4</v>
      </c>
      <c r="L109" s="407">
        <v>5</v>
      </c>
      <c r="M109" s="180" t="s">
        <v>177</v>
      </c>
    </row>
    <row r="110" spans="1:13">
      <c r="A110" s="184" t="s">
        <v>12126</v>
      </c>
      <c r="B110" s="184" t="s">
        <v>12127</v>
      </c>
      <c r="C110" s="184" t="s">
        <v>220</v>
      </c>
      <c r="D110" s="186"/>
      <c r="E110" s="520" t="s">
        <v>11865</v>
      </c>
      <c r="F110" s="375" t="s">
        <v>12128</v>
      </c>
      <c r="G110" s="177" t="s">
        <v>176</v>
      </c>
      <c r="H110" s="177"/>
      <c r="I110" s="177"/>
      <c r="J110" s="184" t="s">
        <v>169</v>
      </c>
      <c r="K110" s="175">
        <v>4</v>
      </c>
      <c r="L110" s="407">
        <v>5</v>
      </c>
      <c r="M110" s="180" t="s">
        <v>177</v>
      </c>
    </row>
    <row r="111" spans="1:13">
      <c r="A111" s="184" t="s">
        <v>12129</v>
      </c>
      <c r="B111" s="184" t="s">
        <v>12130</v>
      </c>
      <c r="C111" s="184" t="s">
        <v>220</v>
      </c>
      <c r="D111" s="186"/>
      <c r="E111" s="520" t="s">
        <v>11865</v>
      </c>
      <c r="F111" s="375" t="s">
        <v>12131</v>
      </c>
      <c r="G111" s="177" t="s">
        <v>176</v>
      </c>
      <c r="H111" s="177"/>
      <c r="I111" s="177"/>
      <c r="J111" s="184" t="s">
        <v>169</v>
      </c>
      <c r="K111" s="175">
        <v>4</v>
      </c>
      <c r="L111" s="407">
        <v>5</v>
      </c>
      <c r="M111" s="180" t="s">
        <v>177</v>
      </c>
    </row>
    <row r="112" spans="1:13">
      <c r="A112" s="184" t="s">
        <v>12132</v>
      </c>
      <c r="B112" s="184" t="s">
        <v>12133</v>
      </c>
      <c r="C112" s="184" t="s">
        <v>220</v>
      </c>
      <c r="D112" s="186"/>
      <c r="E112" s="520" t="s">
        <v>11865</v>
      </c>
      <c r="F112" s="375" t="s">
        <v>12134</v>
      </c>
      <c r="G112" s="177" t="s">
        <v>176</v>
      </c>
      <c r="H112" s="177"/>
      <c r="I112" s="177"/>
      <c r="J112" s="184" t="s">
        <v>169</v>
      </c>
      <c r="K112" s="175">
        <v>4</v>
      </c>
      <c r="L112" s="407">
        <v>5</v>
      </c>
      <c r="M112" s="180" t="s">
        <v>177</v>
      </c>
    </row>
    <row r="113" spans="1:13">
      <c r="A113" s="184" t="s">
        <v>12135</v>
      </c>
      <c r="B113" s="184" t="s">
        <v>12136</v>
      </c>
      <c r="C113" s="184" t="s">
        <v>220</v>
      </c>
      <c r="D113" s="186"/>
      <c r="E113" s="520" t="s">
        <v>11865</v>
      </c>
      <c r="F113" s="375" t="s">
        <v>12137</v>
      </c>
      <c r="G113" s="177" t="s">
        <v>176</v>
      </c>
      <c r="H113" s="177"/>
      <c r="I113" s="177"/>
      <c r="J113" s="184" t="s">
        <v>169</v>
      </c>
      <c r="K113" s="175">
        <v>4</v>
      </c>
      <c r="L113" s="407">
        <v>5</v>
      </c>
      <c r="M113" s="180" t="s">
        <v>177</v>
      </c>
    </row>
    <row r="114" spans="1:13" ht="20">
      <c r="A114" s="184" t="s">
        <v>12138</v>
      </c>
      <c r="B114" s="184" t="s">
        <v>12139</v>
      </c>
      <c r="C114" s="184" t="s">
        <v>220</v>
      </c>
      <c r="D114" s="186"/>
      <c r="E114" s="520" t="s">
        <v>11865</v>
      </c>
      <c r="F114" s="375" t="s">
        <v>12140</v>
      </c>
      <c r="G114" s="177" t="s">
        <v>176</v>
      </c>
      <c r="H114" s="177"/>
      <c r="I114" s="177"/>
      <c r="J114" s="184" t="s">
        <v>169</v>
      </c>
      <c r="K114" s="175">
        <v>4</v>
      </c>
      <c r="L114" s="407">
        <v>5</v>
      </c>
      <c r="M114" s="180" t="s">
        <v>177</v>
      </c>
    </row>
    <row r="115" spans="1:13" ht="20">
      <c r="A115" s="184" t="s">
        <v>12141</v>
      </c>
      <c r="B115" s="184" t="s">
        <v>12142</v>
      </c>
      <c r="C115" s="184" t="s">
        <v>220</v>
      </c>
      <c r="D115" s="186"/>
      <c r="E115" s="520" t="s">
        <v>11865</v>
      </c>
      <c r="F115" s="375" t="s">
        <v>12143</v>
      </c>
      <c r="G115" s="177" t="s">
        <v>176</v>
      </c>
      <c r="H115" s="177"/>
      <c r="I115" s="177"/>
      <c r="J115" s="184" t="s">
        <v>169</v>
      </c>
      <c r="K115" s="175">
        <v>4</v>
      </c>
      <c r="L115" s="407">
        <v>5</v>
      </c>
      <c r="M115" s="180" t="s">
        <v>177</v>
      </c>
    </row>
    <row r="116" spans="1:13" ht="20">
      <c r="A116" s="184" t="s">
        <v>12144</v>
      </c>
      <c r="B116" s="184" t="s">
        <v>12145</v>
      </c>
      <c r="C116" s="184" t="s">
        <v>220</v>
      </c>
      <c r="D116" s="186"/>
      <c r="E116" s="520" t="s">
        <v>11865</v>
      </c>
      <c r="F116" s="375" t="s">
        <v>12146</v>
      </c>
      <c r="G116" s="177" t="s">
        <v>176</v>
      </c>
      <c r="H116" s="177"/>
      <c r="I116" s="177"/>
      <c r="J116" s="184" t="s">
        <v>169</v>
      </c>
      <c r="K116" s="175">
        <v>4</v>
      </c>
      <c r="L116" s="407">
        <v>5</v>
      </c>
      <c r="M116" s="180" t="s">
        <v>177</v>
      </c>
    </row>
    <row r="117" spans="1:13" ht="20">
      <c r="A117" s="184" t="s">
        <v>12147</v>
      </c>
      <c r="B117" s="184" t="s">
        <v>12148</v>
      </c>
      <c r="C117" s="184" t="s">
        <v>220</v>
      </c>
      <c r="D117" s="186"/>
      <c r="E117" s="520" t="s">
        <v>11865</v>
      </c>
      <c r="F117" s="375" t="s">
        <v>12149</v>
      </c>
      <c r="G117" s="177" t="s">
        <v>176</v>
      </c>
      <c r="H117" s="177"/>
      <c r="I117" s="177"/>
      <c r="J117" s="184" t="s">
        <v>169</v>
      </c>
      <c r="K117" s="175">
        <v>4</v>
      </c>
      <c r="L117" s="407">
        <v>5</v>
      </c>
      <c r="M117" s="180" t="s">
        <v>177</v>
      </c>
    </row>
    <row r="118" spans="1:13">
      <c r="A118" s="184" t="s">
        <v>12150</v>
      </c>
      <c r="B118" s="184" t="s">
        <v>12151</v>
      </c>
      <c r="C118" s="184" t="s">
        <v>220</v>
      </c>
      <c r="D118" s="186"/>
      <c r="E118" s="520" t="s">
        <v>11865</v>
      </c>
      <c r="F118" s="375" t="s">
        <v>12152</v>
      </c>
      <c r="G118" s="177" t="s">
        <v>176</v>
      </c>
      <c r="H118" s="177"/>
      <c r="I118" s="177"/>
      <c r="J118" s="184" t="s">
        <v>169</v>
      </c>
      <c r="K118" s="175">
        <v>4</v>
      </c>
      <c r="L118" s="407">
        <v>5</v>
      </c>
      <c r="M118" s="180" t="s">
        <v>177</v>
      </c>
    </row>
    <row r="119" spans="1:13">
      <c r="A119" s="184" t="s">
        <v>12153</v>
      </c>
      <c r="B119" s="184" t="s">
        <v>12154</v>
      </c>
      <c r="C119" s="184" t="s">
        <v>220</v>
      </c>
      <c r="D119" s="186"/>
      <c r="E119" s="520" t="s">
        <v>11865</v>
      </c>
      <c r="F119" s="375" t="s">
        <v>12155</v>
      </c>
      <c r="G119" s="177" t="s">
        <v>176</v>
      </c>
      <c r="H119" s="177"/>
      <c r="I119" s="177"/>
      <c r="J119" s="184" t="s">
        <v>169</v>
      </c>
      <c r="K119" s="175">
        <v>4</v>
      </c>
      <c r="L119" s="407">
        <v>5</v>
      </c>
      <c r="M119" s="180" t="s">
        <v>177</v>
      </c>
    </row>
    <row r="120" spans="1:13">
      <c r="A120" s="184" t="s">
        <v>12156</v>
      </c>
      <c r="B120" s="184" t="s">
        <v>12157</v>
      </c>
      <c r="C120" s="184" t="s">
        <v>220</v>
      </c>
      <c r="D120" s="186"/>
      <c r="E120" s="520" t="s">
        <v>11865</v>
      </c>
      <c r="F120" s="375" t="s">
        <v>12158</v>
      </c>
      <c r="G120" s="177" t="s">
        <v>176</v>
      </c>
      <c r="H120" s="177"/>
      <c r="I120" s="177"/>
      <c r="J120" s="184" t="s">
        <v>169</v>
      </c>
      <c r="K120" s="175">
        <v>4</v>
      </c>
      <c r="L120" s="407">
        <v>5</v>
      </c>
      <c r="M120" s="180" t="s">
        <v>177</v>
      </c>
    </row>
    <row r="121" spans="1:13">
      <c r="A121" s="184" t="s">
        <v>12159</v>
      </c>
      <c r="B121" s="184" t="s">
        <v>12160</v>
      </c>
      <c r="C121" s="184" t="s">
        <v>220</v>
      </c>
      <c r="D121" s="186"/>
      <c r="E121" s="520" t="s">
        <v>11865</v>
      </c>
      <c r="F121" s="375" t="s">
        <v>12161</v>
      </c>
      <c r="G121" s="177" t="s">
        <v>176</v>
      </c>
      <c r="H121" s="177"/>
      <c r="I121" s="177"/>
      <c r="J121" s="184" t="s">
        <v>169</v>
      </c>
      <c r="K121" s="175">
        <v>4</v>
      </c>
      <c r="L121" s="407">
        <v>5</v>
      </c>
      <c r="M121" s="180" t="s">
        <v>177</v>
      </c>
    </row>
    <row r="122" spans="1:13" ht="20">
      <c r="A122" s="184" t="s">
        <v>12162</v>
      </c>
      <c r="B122" s="184" t="s">
        <v>12163</v>
      </c>
      <c r="C122" s="184" t="s">
        <v>220</v>
      </c>
      <c r="D122" s="186"/>
      <c r="E122" s="520" t="s">
        <v>11865</v>
      </c>
      <c r="F122" s="375" t="s">
        <v>12164</v>
      </c>
      <c r="G122" s="177" t="s">
        <v>176</v>
      </c>
      <c r="H122" s="177"/>
      <c r="I122" s="177"/>
      <c r="J122" s="184" t="s">
        <v>169</v>
      </c>
      <c r="K122" s="175">
        <v>4</v>
      </c>
      <c r="L122" s="407">
        <v>5</v>
      </c>
      <c r="M122" s="180" t="s">
        <v>177</v>
      </c>
    </row>
    <row r="123" spans="1:13" ht="20">
      <c r="A123" s="184" t="s">
        <v>12165</v>
      </c>
      <c r="B123" s="184" t="s">
        <v>12166</v>
      </c>
      <c r="C123" s="184" t="s">
        <v>220</v>
      </c>
      <c r="D123" s="186"/>
      <c r="E123" s="520" t="s">
        <v>11865</v>
      </c>
      <c r="F123" s="375" t="s">
        <v>12167</v>
      </c>
      <c r="G123" s="177" t="s">
        <v>176</v>
      </c>
      <c r="H123" s="177"/>
      <c r="I123" s="177"/>
      <c r="J123" s="184" t="s">
        <v>169</v>
      </c>
      <c r="K123" s="175">
        <v>4</v>
      </c>
      <c r="L123" s="407">
        <v>5</v>
      </c>
      <c r="M123" s="180" t="s">
        <v>177</v>
      </c>
    </row>
    <row r="124" spans="1:13" ht="20">
      <c r="A124" s="184" t="s">
        <v>12168</v>
      </c>
      <c r="B124" s="184" t="s">
        <v>12169</v>
      </c>
      <c r="C124" s="184" t="s">
        <v>220</v>
      </c>
      <c r="D124" s="186"/>
      <c r="E124" s="520" t="s">
        <v>11865</v>
      </c>
      <c r="F124" s="375" t="s">
        <v>12170</v>
      </c>
      <c r="G124" s="177" t="s">
        <v>166</v>
      </c>
      <c r="H124" s="177" t="s">
        <v>11888</v>
      </c>
      <c r="I124" s="177"/>
      <c r="J124" s="184" t="s">
        <v>169</v>
      </c>
      <c r="K124" s="175">
        <v>4</v>
      </c>
      <c r="L124" s="407">
        <v>5</v>
      </c>
      <c r="M124" s="180" t="s">
        <v>177</v>
      </c>
    </row>
    <row r="125" spans="1:13" ht="20">
      <c r="A125" s="184" t="s">
        <v>12171</v>
      </c>
      <c r="B125" s="184" t="s">
        <v>12172</v>
      </c>
      <c r="C125" s="184" t="s">
        <v>220</v>
      </c>
      <c r="D125" s="186"/>
      <c r="E125" s="520" t="s">
        <v>11865</v>
      </c>
      <c r="F125" s="375" t="s">
        <v>12173</v>
      </c>
      <c r="G125" s="177" t="s">
        <v>166</v>
      </c>
      <c r="H125" s="177" t="s">
        <v>11888</v>
      </c>
      <c r="I125" s="177"/>
      <c r="J125" s="184" t="s">
        <v>169</v>
      </c>
      <c r="K125" s="175">
        <v>4</v>
      </c>
      <c r="L125" s="407">
        <v>5</v>
      </c>
      <c r="M125" s="180" t="s">
        <v>177</v>
      </c>
    </row>
    <row r="126" spans="1:13" ht="20">
      <c r="A126" s="184" t="s">
        <v>12174</v>
      </c>
      <c r="B126" s="184" t="s">
        <v>12175</v>
      </c>
      <c r="C126" s="184" t="s">
        <v>220</v>
      </c>
      <c r="D126" s="186"/>
      <c r="E126" s="520" t="s">
        <v>11865</v>
      </c>
      <c r="F126" s="375" t="s">
        <v>12176</v>
      </c>
      <c r="G126" s="177" t="s">
        <v>166</v>
      </c>
      <c r="H126" s="177" t="s">
        <v>11888</v>
      </c>
      <c r="I126" s="177"/>
      <c r="J126" s="184" t="s">
        <v>169</v>
      </c>
      <c r="K126" s="175">
        <v>4</v>
      </c>
      <c r="L126" s="407">
        <v>5</v>
      </c>
      <c r="M126" s="180" t="s">
        <v>177</v>
      </c>
    </row>
    <row r="127" spans="1:13" ht="20">
      <c r="A127" s="184" t="s">
        <v>12177</v>
      </c>
      <c r="B127" s="184" t="s">
        <v>12178</v>
      </c>
      <c r="C127" s="184" t="s">
        <v>220</v>
      </c>
      <c r="D127" s="186"/>
      <c r="E127" s="520" t="s">
        <v>11865</v>
      </c>
      <c r="F127" s="375" t="s">
        <v>12179</v>
      </c>
      <c r="G127" s="177" t="s">
        <v>166</v>
      </c>
      <c r="H127" s="177" t="s">
        <v>11888</v>
      </c>
      <c r="I127" s="177"/>
      <c r="J127" s="184" t="s">
        <v>169</v>
      </c>
      <c r="K127" s="175">
        <v>4</v>
      </c>
      <c r="L127" s="407">
        <v>5</v>
      </c>
      <c r="M127" s="180" t="s">
        <v>177</v>
      </c>
    </row>
    <row r="128" spans="1:13" ht="20">
      <c r="A128" s="184" t="s">
        <v>12180</v>
      </c>
      <c r="B128" s="184" t="s">
        <v>12181</v>
      </c>
      <c r="C128" s="184" t="s">
        <v>220</v>
      </c>
      <c r="D128" s="186"/>
      <c r="E128" s="520" t="s">
        <v>11865</v>
      </c>
      <c r="F128" s="375" t="s">
        <v>12182</v>
      </c>
      <c r="G128" s="177" t="s">
        <v>166</v>
      </c>
      <c r="H128" s="177" t="s">
        <v>11888</v>
      </c>
      <c r="I128" s="177"/>
      <c r="J128" s="184" t="s">
        <v>169</v>
      </c>
      <c r="K128" s="175">
        <v>4</v>
      </c>
      <c r="L128" s="407">
        <v>5</v>
      </c>
      <c r="M128" s="180" t="s">
        <v>177</v>
      </c>
    </row>
    <row r="129" spans="1:13" ht="20">
      <c r="A129" s="184" t="s">
        <v>12183</v>
      </c>
      <c r="B129" s="184" t="s">
        <v>12184</v>
      </c>
      <c r="C129" s="184" t="s">
        <v>220</v>
      </c>
      <c r="D129" s="186"/>
      <c r="E129" s="520" t="s">
        <v>11865</v>
      </c>
      <c r="F129" s="375" t="s">
        <v>12185</v>
      </c>
      <c r="G129" s="177" t="s">
        <v>166</v>
      </c>
      <c r="H129" s="177" t="s">
        <v>11888</v>
      </c>
      <c r="I129" s="177"/>
      <c r="J129" s="184" t="s">
        <v>169</v>
      </c>
      <c r="K129" s="175">
        <v>4</v>
      </c>
      <c r="L129" s="407">
        <v>5</v>
      </c>
      <c r="M129" s="180" t="s">
        <v>177</v>
      </c>
    </row>
    <row r="130" spans="1:13" ht="20">
      <c r="A130" s="184" t="s">
        <v>12186</v>
      </c>
      <c r="B130" s="184" t="s">
        <v>12187</v>
      </c>
      <c r="C130" s="184" t="s">
        <v>220</v>
      </c>
      <c r="D130" s="186"/>
      <c r="E130" s="520" t="s">
        <v>11865</v>
      </c>
      <c r="F130" s="375" t="s">
        <v>12188</v>
      </c>
      <c r="G130" s="177" t="s">
        <v>166</v>
      </c>
      <c r="H130" s="177" t="s">
        <v>11888</v>
      </c>
      <c r="I130" s="177"/>
      <c r="J130" s="184" t="s">
        <v>169</v>
      </c>
      <c r="K130" s="175">
        <v>4</v>
      </c>
      <c r="L130" s="407">
        <v>5</v>
      </c>
      <c r="M130" s="180" t="s">
        <v>177</v>
      </c>
    </row>
    <row r="131" spans="1:13" ht="20">
      <c r="A131" s="184" t="s">
        <v>12189</v>
      </c>
      <c r="B131" s="184" t="s">
        <v>12190</v>
      </c>
      <c r="C131" s="184" t="s">
        <v>220</v>
      </c>
      <c r="D131" s="186"/>
      <c r="E131" s="520" t="s">
        <v>11865</v>
      </c>
      <c r="F131" s="375" t="s">
        <v>12191</v>
      </c>
      <c r="G131" s="177" t="s">
        <v>166</v>
      </c>
      <c r="H131" s="177" t="s">
        <v>11888</v>
      </c>
      <c r="I131" s="177"/>
      <c r="J131" s="184" t="s">
        <v>169</v>
      </c>
      <c r="K131" s="175">
        <v>4</v>
      </c>
      <c r="L131" s="407">
        <v>5</v>
      </c>
      <c r="M131" s="180" t="s">
        <v>177</v>
      </c>
    </row>
    <row r="132" spans="1:13" ht="20">
      <c r="A132" s="184" t="s">
        <v>12192</v>
      </c>
      <c r="B132" s="184" t="s">
        <v>12193</v>
      </c>
      <c r="C132" s="184" t="s">
        <v>220</v>
      </c>
      <c r="D132" s="186"/>
      <c r="E132" s="520" t="s">
        <v>11865</v>
      </c>
      <c r="F132" s="375" t="s">
        <v>12194</v>
      </c>
      <c r="G132" s="177" t="s">
        <v>166</v>
      </c>
      <c r="H132" s="177" t="s">
        <v>12195</v>
      </c>
      <c r="I132" s="177"/>
      <c r="J132" s="184" t="s">
        <v>169</v>
      </c>
      <c r="K132" s="175">
        <v>4</v>
      </c>
      <c r="L132" s="407">
        <v>5</v>
      </c>
      <c r="M132" s="180" t="s">
        <v>177</v>
      </c>
    </row>
    <row r="133" spans="1:13" ht="20">
      <c r="A133" s="184" t="s">
        <v>12196</v>
      </c>
      <c r="B133" s="184" t="s">
        <v>12197</v>
      </c>
      <c r="C133" s="184" t="s">
        <v>220</v>
      </c>
      <c r="D133" s="186"/>
      <c r="E133" s="520" t="s">
        <v>11865</v>
      </c>
      <c r="F133" s="375" t="s">
        <v>12198</v>
      </c>
      <c r="G133" s="177" t="s">
        <v>166</v>
      </c>
      <c r="H133" s="177" t="s">
        <v>12195</v>
      </c>
      <c r="I133" s="177"/>
      <c r="J133" s="184" t="s">
        <v>169</v>
      </c>
      <c r="K133" s="175">
        <v>4</v>
      </c>
      <c r="L133" s="407">
        <v>5</v>
      </c>
      <c r="M133" s="180" t="s">
        <v>177</v>
      </c>
    </row>
    <row r="134" spans="1:13" ht="20">
      <c r="A134" s="184" t="s">
        <v>12199</v>
      </c>
      <c r="B134" s="184" t="s">
        <v>12200</v>
      </c>
      <c r="C134" s="184" t="s">
        <v>220</v>
      </c>
      <c r="D134" s="186"/>
      <c r="E134" s="520" t="s">
        <v>11865</v>
      </c>
      <c r="F134" s="375" t="s">
        <v>12201</v>
      </c>
      <c r="G134" s="177" t="s">
        <v>166</v>
      </c>
      <c r="H134" s="177" t="s">
        <v>12195</v>
      </c>
      <c r="I134" s="177"/>
      <c r="J134" s="184" t="s">
        <v>169</v>
      </c>
      <c r="K134" s="175">
        <v>4</v>
      </c>
      <c r="L134" s="407">
        <v>5</v>
      </c>
      <c r="M134" s="180" t="s">
        <v>177</v>
      </c>
    </row>
    <row r="135" spans="1:13" ht="20">
      <c r="A135" s="184" t="s">
        <v>12202</v>
      </c>
      <c r="B135" s="184" t="s">
        <v>12203</v>
      </c>
      <c r="C135" s="184" t="s">
        <v>220</v>
      </c>
      <c r="D135" s="186"/>
      <c r="E135" s="520" t="s">
        <v>11865</v>
      </c>
      <c r="F135" s="375" t="s">
        <v>12204</v>
      </c>
      <c r="G135" s="177" t="s">
        <v>166</v>
      </c>
      <c r="H135" s="177" t="s">
        <v>12195</v>
      </c>
      <c r="I135" s="177"/>
      <c r="J135" s="184" t="s">
        <v>169</v>
      </c>
      <c r="K135" s="175">
        <v>4</v>
      </c>
      <c r="L135" s="407">
        <v>5</v>
      </c>
      <c r="M135" s="180" t="s">
        <v>177</v>
      </c>
    </row>
    <row r="136" spans="1:13">
      <c r="A136" s="184" t="s">
        <v>12205</v>
      </c>
      <c r="B136" s="184" t="s">
        <v>12206</v>
      </c>
      <c r="C136" s="184" t="s">
        <v>220</v>
      </c>
      <c r="D136" s="186"/>
      <c r="E136" s="520" t="s">
        <v>11865</v>
      </c>
      <c r="F136" s="375" t="s">
        <v>12207</v>
      </c>
      <c r="G136" s="275" t="s">
        <v>717</v>
      </c>
      <c r="H136" s="177"/>
      <c r="I136" s="177"/>
      <c r="J136" s="184" t="s">
        <v>169</v>
      </c>
      <c r="K136" s="175">
        <v>4</v>
      </c>
      <c r="L136" s="407">
        <v>5</v>
      </c>
      <c r="M136" s="180" t="s">
        <v>177</v>
      </c>
    </row>
    <row r="137" spans="1:13">
      <c r="A137" s="184" t="s">
        <v>12208</v>
      </c>
      <c r="B137" s="184" t="s">
        <v>12209</v>
      </c>
      <c r="C137" s="184" t="s">
        <v>220</v>
      </c>
      <c r="D137" s="186"/>
      <c r="E137" s="520" t="s">
        <v>11865</v>
      </c>
      <c r="F137" s="375" t="s">
        <v>12210</v>
      </c>
      <c r="G137" s="275" t="s">
        <v>717</v>
      </c>
      <c r="H137" s="177"/>
      <c r="I137" s="177"/>
      <c r="J137" s="184" t="s">
        <v>169</v>
      </c>
      <c r="K137" s="175">
        <v>4</v>
      </c>
      <c r="L137" s="407">
        <v>5</v>
      </c>
      <c r="M137" s="180" t="s">
        <v>177</v>
      </c>
    </row>
    <row r="138" spans="1:13">
      <c r="A138" s="184" t="s">
        <v>12211</v>
      </c>
      <c r="B138" s="184" t="s">
        <v>12212</v>
      </c>
      <c r="C138" s="184" t="s">
        <v>220</v>
      </c>
      <c r="D138" s="186"/>
      <c r="E138" s="520" t="s">
        <v>11865</v>
      </c>
      <c r="F138" s="375" t="s">
        <v>12213</v>
      </c>
      <c r="G138" s="275" t="s">
        <v>717</v>
      </c>
      <c r="H138" s="177"/>
      <c r="I138" s="177"/>
      <c r="J138" s="184" t="s">
        <v>169</v>
      </c>
      <c r="K138" s="175">
        <v>4</v>
      </c>
      <c r="L138" s="407">
        <v>5</v>
      </c>
      <c r="M138" s="180" t="s">
        <v>177</v>
      </c>
    </row>
    <row r="139" spans="1:13">
      <c r="A139" s="184" t="s">
        <v>12214</v>
      </c>
      <c r="B139" s="184" t="s">
        <v>12215</v>
      </c>
      <c r="C139" s="184" t="s">
        <v>220</v>
      </c>
      <c r="D139" s="186"/>
      <c r="E139" s="520" t="s">
        <v>11865</v>
      </c>
      <c r="F139" s="375" t="s">
        <v>12216</v>
      </c>
      <c r="G139" s="275" t="s">
        <v>717</v>
      </c>
      <c r="H139" s="177"/>
      <c r="I139" s="177"/>
      <c r="J139" s="184" t="s">
        <v>169</v>
      </c>
      <c r="K139" s="175">
        <v>4</v>
      </c>
      <c r="L139" s="407">
        <v>5</v>
      </c>
      <c r="M139" s="180" t="s">
        <v>177</v>
      </c>
    </row>
    <row r="140" spans="1:13">
      <c r="A140" s="184" t="s">
        <v>12217</v>
      </c>
      <c r="B140" s="184" t="s">
        <v>12218</v>
      </c>
      <c r="C140" s="184" t="s">
        <v>220</v>
      </c>
      <c r="D140" s="186"/>
      <c r="E140" s="520" t="s">
        <v>11865</v>
      </c>
      <c r="F140" s="375" t="s">
        <v>12219</v>
      </c>
      <c r="G140" s="275" t="s">
        <v>717</v>
      </c>
      <c r="H140" s="177"/>
      <c r="I140" s="177"/>
      <c r="J140" s="184" t="s">
        <v>169</v>
      </c>
      <c r="K140" s="175">
        <v>4</v>
      </c>
      <c r="L140" s="407">
        <v>5</v>
      </c>
      <c r="M140" s="180" t="s">
        <v>177</v>
      </c>
    </row>
    <row r="141" spans="1:13">
      <c r="A141" s="184" t="s">
        <v>12220</v>
      </c>
      <c r="B141" s="184" t="s">
        <v>12221</v>
      </c>
      <c r="C141" s="184" t="s">
        <v>220</v>
      </c>
      <c r="D141" s="186"/>
      <c r="E141" s="520" t="s">
        <v>11865</v>
      </c>
      <c r="F141" s="375" t="s">
        <v>12222</v>
      </c>
      <c r="G141" s="275" t="s">
        <v>717</v>
      </c>
      <c r="H141" s="177"/>
      <c r="I141" s="177"/>
      <c r="J141" s="184" t="s">
        <v>169</v>
      </c>
      <c r="K141" s="175">
        <v>4</v>
      </c>
      <c r="L141" s="407">
        <v>5</v>
      </c>
      <c r="M141" s="180" t="s">
        <v>177</v>
      </c>
    </row>
    <row r="142" spans="1:13" ht="20">
      <c r="A142" s="184" t="s">
        <v>12223</v>
      </c>
      <c r="B142" s="184" t="s">
        <v>12224</v>
      </c>
      <c r="C142" s="184" t="s">
        <v>220</v>
      </c>
      <c r="D142" s="186"/>
      <c r="E142" s="520" t="s">
        <v>11865</v>
      </c>
      <c r="F142" s="375" t="s">
        <v>12225</v>
      </c>
      <c r="G142" s="177" t="s">
        <v>166</v>
      </c>
      <c r="H142" s="177" t="s">
        <v>12195</v>
      </c>
      <c r="I142" s="177"/>
      <c r="J142" s="184" t="s">
        <v>169</v>
      </c>
      <c r="K142" s="175">
        <v>4</v>
      </c>
      <c r="L142" s="407">
        <v>5</v>
      </c>
      <c r="M142" s="180" t="s">
        <v>177</v>
      </c>
    </row>
    <row r="143" spans="1:13">
      <c r="A143" s="184" t="s">
        <v>12226</v>
      </c>
      <c r="B143" s="184" t="s">
        <v>12227</v>
      </c>
      <c r="C143" s="184" t="s">
        <v>220</v>
      </c>
      <c r="D143" s="186"/>
      <c r="E143" s="520" t="s">
        <v>11865</v>
      </c>
      <c r="F143" s="375" t="s">
        <v>12228</v>
      </c>
      <c r="G143" s="177" t="s">
        <v>176</v>
      </c>
      <c r="H143" s="177"/>
      <c r="I143" s="177"/>
      <c r="J143" s="184" t="s">
        <v>169</v>
      </c>
      <c r="K143" s="175">
        <v>4</v>
      </c>
      <c r="L143" s="407">
        <v>5</v>
      </c>
      <c r="M143" s="180" t="s">
        <v>177</v>
      </c>
    </row>
    <row r="144" spans="1:13" ht="20">
      <c r="A144" s="184" t="s">
        <v>12229</v>
      </c>
      <c r="B144" s="184" t="s">
        <v>12230</v>
      </c>
      <c r="C144" s="184" t="s">
        <v>220</v>
      </c>
      <c r="D144" s="186"/>
      <c r="E144" s="520" t="s">
        <v>11865</v>
      </c>
      <c r="F144" s="375" t="s">
        <v>12231</v>
      </c>
      <c r="G144" s="275" t="s">
        <v>717</v>
      </c>
      <c r="H144" s="177"/>
      <c r="I144" s="177"/>
      <c r="J144" s="184" t="s">
        <v>169</v>
      </c>
      <c r="K144" s="175">
        <v>4</v>
      </c>
      <c r="L144" s="407">
        <v>5</v>
      </c>
      <c r="M144" s="180" t="s">
        <v>177</v>
      </c>
    </row>
    <row r="145" spans="1:13" ht="20">
      <c r="A145" s="184" t="s">
        <v>12232</v>
      </c>
      <c r="B145" s="184" t="s">
        <v>12233</v>
      </c>
      <c r="C145" s="184" t="s">
        <v>220</v>
      </c>
      <c r="D145" s="186"/>
      <c r="E145" s="520" t="s">
        <v>11865</v>
      </c>
      <c r="F145" s="375" t="s">
        <v>12234</v>
      </c>
      <c r="G145" s="275" t="s">
        <v>717</v>
      </c>
      <c r="H145" s="177"/>
      <c r="I145" s="177"/>
      <c r="J145" s="184" t="s">
        <v>169</v>
      </c>
      <c r="K145" s="175">
        <v>4</v>
      </c>
      <c r="L145" s="407">
        <v>5</v>
      </c>
      <c r="M145" s="180" t="s">
        <v>177</v>
      </c>
    </row>
    <row r="146" spans="1:13" ht="20">
      <c r="A146" s="184" t="s">
        <v>12235</v>
      </c>
      <c r="B146" s="184" t="s">
        <v>12236</v>
      </c>
      <c r="C146" s="184" t="s">
        <v>220</v>
      </c>
      <c r="D146" s="186"/>
      <c r="E146" s="520" t="s">
        <v>11865</v>
      </c>
      <c r="F146" s="375" t="s">
        <v>12237</v>
      </c>
      <c r="G146" s="275" t="s">
        <v>717</v>
      </c>
      <c r="H146" s="177"/>
      <c r="I146" s="177"/>
      <c r="J146" s="184" t="s">
        <v>169</v>
      </c>
      <c r="K146" s="175">
        <v>4</v>
      </c>
      <c r="L146" s="407">
        <v>5</v>
      </c>
      <c r="M146" s="180" t="s">
        <v>177</v>
      </c>
    </row>
    <row r="147" spans="1:13" ht="20">
      <c r="A147" s="184" t="s">
        <v>12238</v>
      </c>
      <c r="B147" s="184" t="s">
        <v>12239</v>
      </c>
      <c r="C147" s="184" t="s">
        <v>220</v>
      </c>
      <c r="D147" s="186"/>
      <c r="E147" s="520" t="s">
        <v>11865</v>
      </c>
      <c r="F147" s="375" t="s">
        <v>12240</v>
      </c>
      <c r="G147" s="275" t="s">
        <v>717</v>
      </c>
      <c r="H147" s="177"/>
      <c r="I147" s="177"/>
      <c r="J147" s="184" t="s">
        <v>169</v>
      </c>
      <c r="K147" s="175">
        <v>4</v>
      </c>
      <c r="L147" s="407">
        <v>5</v>
      </c>
      <c r="M147" s="180" t="s">
        <v>177</v>
      </c>
    </row>
    <row r="148" spans="1:13" ht="20">
      <c r="A148" s="184" t="s">
        <v>12241</v>
      </c>
      <c r="B148" s="184" t="s">
        <v>12242</v>
      </c>
      <c r="C148" s="184" t="s">
        <v>220</v>
      </c>
      <c r="D148" s="186"/>
      <c r="E148" s="520" t="s">
        <v>11865</v>
      </c>
      <c r="F148" s="375" t="s">
        <v>12243</v>
      </c>
      <c r="G148" s="275" t="s">
        <v>717</v>
      </c>
      <c r="H148" s="177"/>
      <c r="I148" s="177"/>
      <c r="J148" s="184" t="s">
        <v>169</v>
      </c>
      <c r="K148" s="175">
        <v>4</v>
      </c>
      <c r="L148" s="407">
        <v>5</v>
      </c>
      <c r="M148" s="180" t="s">
        <v>177</v>
      </c>
    </row>
    <row r="149" spans="1:13">
      <c r="A149" s="184" t="s">
        <v>12244</v>
      </c>
      <c r="B149" s="184" t="s">
        <v>12245</v>
      </c>
      <c r="C149" s="184" t="s">
        <v>220</v>
      </c>
      <c r="D149" s="186"/>
      <c r="E149" s="520" t="s">
        <v>11865</v>
      </c>
      <c r="F149" s="375" t="s">
        <v>12246</v>
      </c>
      <c r="G149" s="177" t="s">
        <v>717</v>
      </c>
      <c r="H149" s="177"/>
      <c r="I149" s="177"/>
      <c r="J149" s="184" t="s">
        <v>169</v>
      </c>
      <c r="K149" s="175">
        <v>4</v>
      </c>
      <c r="L149" s="407">
        <v>5</v>
      </c>
      <c r="M149" s="180" t="s">
        <v>177</v>
      </c>
    </row>
    <row r="150" spans="1:13">
      <c r="A150" s="184" t="s">
        <v>12247</v>
      </c>
      <c r="B150" s="184" t="s">
        <v>12248</v>
      </c>
      <c r="C150" s="184" t="s">
        <v>220</v>
      </c>
      <c r="D150" s="186"/>
      <c r="E150" s="520" t="s">
        <v>11865</v>
      </c>
      <c r="F150" s="375" t="s">
        <v>12249</v>
      </c>
      <c r="G150" s="177" t="s">
        <v>717</v>
      </c>
      <c r="H150" s="177"/>
      <c r="I150" s="177"/>
      <c r="J150" s="184" t="s">
        <v>169</v>
      </c>
      <c r="K150" s="175">
        <v>4</v>
      </c>
      <c r="L150" s="407">
        <v>5</v>
      </c>
      <c r="M150" s="180" t="s">
        <v>177</v>
      </c>
    </row>
    <row r="151" spans="1:13">
      <c r="A151" s="184" t="s">
        <v>12250</v>
      </c>
      <c r="B151" s="184" t="s">
        <v>12251</v>
      </c>
      <c r="C151" s="184" t="s">
        <v>220</v>
      </c>
      <c r="D151" s="186"/>
      <c r="E151" s="520" t="s">
        <v>11865</v>
      </c>
      <c r="F151" s="375" t="s">
        <v>12252</v>
      </c>
      <c r="G151" s="177" t="s">
        <v>717</v>
      </c>
      <c r="H151" s="177"/>
      <c r="I151" s="177"/>
      <c r="J151" s="184" t="s">
        <v>169</v>
      </c>
      <c r="K151" s="175">
        <v>4</v>
      </c>
      <c r="L151" s="407">
        <v>5</v>
      </c>
      <c r="M151" s="180" t="s">
        <v>177</v>
      </c>
    </row>
    <row r="152" spans="1:13">
      <c r="A152" s="184" t="s">
        <v>12253</v>
      </c>
      <c r="B152" s="184" t="s">
        <v>12254</v>
      </c>
      <c r="C152" s="184" t="s">
        <v>220</v>
      </c>
      <c r="D152" s="186"/>
      <c r="E152" s="520" t="s">
        <v>11865</v>
      </c>
      <c r="F152" s="375" t="s">
        <v>12255</v>
      </c>
      <c r="G152" s="177" t="s">
        <v>717</v>
      </c>
      <c r="H152" s="177"/>
      <c r="I152" s="177"/>
      <c r="J152" s="184" t="s">
        <v>169</v>
      </c>
      <c r="K152" s="175">
        <v>4</v>
      </c>
      <c r="L152" s="407">
        <v>5</v>
      </c>
      <c r="M152" s="180" t="s">
        <v>177</v>
      </c>
    </row>
    <row r="153" spans="1:13">
      <c r="A153" s="184" t="s">
        <v>12256</v>
      </c>
      <c r="B153" s="184" t="s">
        <v>12257</v>
      </c>
      <c r="C153" s="184" t="s">
        <v>220</v>
      </c>
      <c r="D153" s="186"/>
      <c r="E153" s="520" t="s">
        <v>11865</v>
      </c>
      <c r="F153" s="375" t="s">
        <v>12258</v>
      </c>
      <c r="G153" s="177" t="s">
        <v>717</v>
      </c>
      <c r="H153" s="177" t="s">
        <v>11518</v>
      </c>
      <c r="I153" s="177"/>
      <c r="J153" s="184" t="s">
        <v>169</v>
      </c>
      <c r="K153" s="175">
        <v>4</v>
      </c>
      <c r="L153" s="407">
        <v>5</v>
      </c>
      <c r="M153" s="180" t="s">
        <v>177</v>
      </c>
    </row>
    <row r="154" spans="1:13" ht="30">
      <c r="A154" s="184" t="s">
        <v>12259</v>
      </c>
      <c r="B154" s="184" t="s">
        <v>12260</v>
      </c>
      <c r="C154" s="184" t="s">
        <v>220</v>
      </c>
      <c r="D154" s="186"/>
      <c r="E154" s="520" t="s">
        <v>11865</v>
      </c>
      <c r="F154" s="375" t="s">
        <v>12261</v>
      </c>
      <c r="G154" s="177" t="s">
        <v>717</v>
      </c>
      <c r="H154" s="177"/>
      <c r="I154" s="177"/>
      <c r="J154" s="184" t="s">
        <v>169</v>
      </c>
      <c r="K154" s="175">
        <v>4</v>
      </c>
      <c r="L154" s="407">
        <v>5</v>
      </c>
      <c r="M154" s="180" t="s">
        <v>177</v>
      </c>
    </row>
    <row r="155" spans="1:13">
      <c r="A155" s="184" t="s">
        <v>12262</v>
      </c>
      <c r="B155" s="184" t="s">
        <v>12263</v>
      </c>
      <c r="C155" s="184" t="s">
        <v>220</v>
      </c>
      <c r="D155" s="186"/>
      <c r="E155" s="520" t="s">
        <v>11865</v>
      </c>
      <c r="F155" s="375" t="s">
        <v>12264</v>
      </c>
      <c r="G155" s="177" t="s">
        <v>717</v>
      </c>
      <c r="H155" s="177" t="s">
        <v>12265</v>
      </c>
      <c r="I155" s="177"/>
      <c r="J155" s="184" t="s">
        <v>169</v>
      </c>
      <c r="K155" s="175">
        <v>4</v>
      </c>
      <c r="L155" s="407">
        <v>5</v>
      </c>
      <c r="M155" s="180" t="s">
        <v>177</v>
      </c>
    </row>
    <row r="156" spans="1:13" ht="70">
      <c r="A156" s="184" t="s">
        <v>12266</v>
      </c>
      <c r="B156" s="184" t="s">
        <v>12267</v>
      </c>
      <c r="C156" s="184" t="s">
        <v>220</v>
      </c>
      <c r="D156" s="186"/>
      <c r="E156" s="520" t="s">
        <v>11865</v>
      </c>
      <c r="F156" s="375" t="s">
        <v>12268</v>
      </c>
      <c r="G156" s="177" t="s">
        <v>717</v>
      </c>
      <c r="H156" s="177"/>
      <c r="I156" s="177"/>
      <c r="J156" s="184" t="s">
        <v>169</v>
      </c>
      <c r="K156" s="175">
        <v>4</v>
      </c>
      <c r="L156" s="407">
        <v>5</v>
      </c>
      <c r="M156" s="180" t="s">
        <v>177</v>
      </c>
    </row>
    <row r="157" spans="1:13" ht="20">
      <c r="A157" s="184" t="s">
        <v>12269</v>
      </c>
      <c r="B157" s="184" t="s">
        <v>12270</v>
      </c>
      <c r="C157" s="184" t="s">
        <v>220</v>
      </c>
      <c r="D157" s="186"/>
      <c r="E157" s="561" t="s">
        <v>11865</v>
      </c>
      <c r="F157" s="375" t="s">
        <v>12271</v>
      </c>
      <c r="G157" s="177" t="s">
        <v>717</v>
      </c>
      <c r="H157" s="177"/>
      <c r="I157" s="177"/>
      <c r="J157" s="184" t="s">
        <v>169</v>
      </c>
      <c r="K157" s="175">
        <v>4</v>
      </c>
      <c r="L157" s="407">
        <v>5</v>
      </c>
      <c r="M157" s="180" t="s">
        <v>177</v>
      </c>
    </row>
    <row r="158" spans="1:13" ht="20">
      <c r="A158" s="184" t="s">
        <v>12272</v>
      </c>
      <c r="B158" s="184" t="s">
        <v>12273</v>
      </c>
      <c r="C158" s="184" t="s">
        <v>220</v>
      </c>
      <c r="D158" s="186"/>
      <c r="E158" s="561" t="s">
        <v>11865</v>
      </c>
      <c r="F158" s="375" t="s">
        <v>12274</v>
      </c>
      <c r="G158" s="177" t="s">
        <v>717</v>
      </c>
      <c r="H158" s="177"/>
      <c r="I158" s="177"/>
      <c r="J158" s="184" t="s">
        <v>169</v>
      </c>
      <c r="K158" s="175">
        <v>4</v>
      </c>
      <c r="L158" s="407">
        <v>5</v>
      </c>
      <c r="M158" s="180" t="s">
        <v>177</v>
      </c>
    </row>
    <row r="159" spans="1:13" ht="15" customHeight="1">
      <c r="A159" s="184" t="s">
        <v>12275</v>
      </c>
      <c r="B159" s="184" t="s">
        <v>12276</v>
      </c>
      <c r="C159" s="184" t="s">
        <v>220</v>
      </c>
      <c r="D159" s="186"/>
      <c r="E159" s="561" t="s">
        <v>11865</v>
      </c>
      <c r="F159" s="375" t="s">
        <v>12277</v>
      </c>
      <c r="G159" s="177" t="s">
        <v>717</v>
      </c>
      <c r="H159" s="177"/>
      <c r="I159" s="177"/>
      <c r="J159" s="184" t="s">
        <v>169</v>
      </c>
      <c r="K159" s="175">
        <v>4</v>
      </c>
      <c r="L159" s="407">
        <v>5</v>
      </c>
      <c r="M159" s="180" t="s">
        <v>177</v>
      </c>
    </row>
    <row r="160" spans="1:13" ht="16.899999999999999" customHeight="1">
      <c r="A160" s="184" t="s">
        <v>12278</v>
      </c>
      <c r="B160" s="184" t="s">
        <v>12279</v>
      </c>
      <c r="C160" s="184" t="s">
        <v>220</v>
      </c>
      <c r="D160" s="186"/>
      <c r="E160" s="561" t="s">
        <v>11865</v>
      </c>
      <c r="F160" s="375" t="s">
        <v>12280</v>
      </c>
      <c r="G160" s="177" t="s">
        <v>717</v>
      </c>
      <c r="H160" s="177"/>
      <c r="I160" s="177"/>
      <c r="J160" s="184" t="s">
        <v>169</v>
      </c>
      <c r="K160" s="175">
        <v>4</v>
      </c>
      <c r="L160" s="407">
        <v>5</v>
      </c>
      <c r="M160" s="180" t="s">
        <v>177</v>
      </c>
    </row>
    <row r="161" spans="1:13" ht="20">
      <c r="A161" s="184" t="s">
        <v>12281</v>
      </c>
      <c r="B161" s="184" t="s">
        <v>12282</v>
      </c>
      <c r="C161" s="184" t="s">
        <v>220</v>
      </c>
      <c r="D161" s="186"/>
      <c r="E161" s="561" t="s">
        <v>11865</v>
      </c>
      <c r="F161" s="375" t="s">
        <v>12283</v>
      </c>
      <c r="G161" s="177" t="s">
        <v>166</v>
      </c>
      <c r="H161" s="177" t="s">
        <v>12284</v>
      </c>
      <c r="I161" s="177"/>
      <c r="J161" s="184" t="s">
        <v>169</v>
      </c>
      <c r="K161" s="175">
        <v>4</v>
      </c>
      <c r="L161" s="407">
        <v>5</v>
      </c>
      <c r="M161" s="180" t="s">
        <v>177</v>
      </c>
    </row>
    <row r="162" spans="1:13" ht="20">
      <c r="A162" s="184" t="s">
        <v>12285</v>
      </c>
      <c r="B162" s="184" t="s">
        <v>12286</v>
      </c>
      <c r="C162" s="184" t="s">
        <v>220</v>
      </c>
      <c r="D162" s="186"/>
      <c r="E162" s="561" t="s">
        <v>11865</v>
      </c>
      <c r="F162" s="375" t="s">
        <v>12287</v>
      </c>
      <c r="G162" s="177" t="s">
        <v>717</v>
      </c>
      <c r="H162" s="177" t="s">
        <v>12288</v>
      </c>
      <c r="I162" s="177"/>
      <c r="J162" s="184" t="s">
        <v>169</v>
      </c>
      <c r="K162" s="175">
        <v>4</v>
      </c>
      <c r="L162" s="407">
        <v>5</v>
      </c>
      <c r="M162" s="180" t="s">
        <v>177</v>
      </c>
    </row>
    <row r="163" spans="1:13" ht="20">
      <c r="A163" s="184" t="s">
        <v>12289</v>
      </c>
      <c r="B163" s="184" t="s">
        <v>12290</v>
      </c>
      <c r="C163" s="184" t="s">
        <v>220</v>
      </c>
      <c r="D163" s="186"/>
      <c r="E163" s="561" t="s">
        <v>11865</v>
      </c>
      <c r="F163" s="375" t="s">
        <v>12291</v>
      </c>
      <c r="G163" s="275" t="s">
        <v>717</v>
      </c>
      <c r="H163" s="177"/>
      <c r="I163" s="177"/>
      <c r="J163" s="184" t="s">
        <v>169</v>
      </c>
      <c r="K163" s="175">
        <v>4</v>
      </c>
      <c r="L163" s="407">
        <v>5</v>
      </c>
      <c r="M163" s="180" t="s">
        <v>177</v>
      </c>
    </row>
    <row r="164" spans="1:13" ht="20">
      <c r="A164" s="184" t="s">
        <v>12292</v>
      </c>
      <c r="B164" s="184" t="s">
        <v>12293</v>
      </c>
      <c r="C164" s="184" t="s">
        <v>220</v>
      </c>
      <c r="D164" s="186"/>
      <c r="E164" s="561" t="s">
        <v>11865</v>
      </c>
      <c r="F164" s="375" t="s">
        <v>12294</v>
      </c>
      <c r="G164" s="275" t="s">
        <v>717</v>
      </c>
      <c r="H164" s="177"/>
      <c r="I164" s="177"/>
      <c r="J164" s="184" t="s">
        <v>169</v>
      </c>
      <c r="K164" s="175">
        <v>4</v>
      </c>
      <c r="L164" s="407">
        <v>5</v>
      </c>
      <c r="M164" s="180" t="s">
        <v>177</v>
      </c>
    </row>
    <row r="165" spans="1:13" ht="20">
      <c r="A165" s="184" t="s">
        <v>12295</v>
      </c>
      <c r="B165" s="184" t="s">
        <v>12296</v>
      </c>
      <c r="C165" s="184" t="s">
        <v>220</v>
      </c>
      <c r="D165" s="186"/>
      <c r="E165" s="561" t="s">
        <v>11865</v>
      </c>
      <c r="F165" s="375" t="s">
        <v>12297</v>
      </c>
      <c r="G165" s="275" t="s">
        <v>717</v>
      </c>
      <c r="H165" s="177"/>
      <c r="I165" s="177"/>
      <c r="J165" s="184" t="s">
        <v>169</v>
      </c>
      <c r="K165" s="175">
        <v>4</v>
      </c>
      <c r="L165" s="407">
        <v>5</v>
      </c>
      <c r="M165" s="180" t="s">
        <v>177</v>
      </c>
    </row>
    <row r="166" spans="1:13">
      <c r="A166" s="184" t="s">
        <v>12298</v>
      </c>
      <c r="B166" s="184" t="s">
        <v>12299</v>
      </c>
      <c r="C166" s="184" t="s">
        <v>220</v>
      </c>
      <c r="D166" s="186"/>
      <c r="E166" s="561" t="s">
        <v>11865</v>
      </c>
      <c r="F166" s="375" t="s">
        <v>12300</v>
      </c>
      <c r="G166" s="275" t="s">
        <v>717</v>
      </c>
      <c r="H166" s="177"/>
      <c r="I166" s="177"/>
      <c r="J166" s="184" t="s">
        <v>169</v>
      </c>
      <c r="K166" s="175">
        <v>4</v>
      </c>
      <c r="L166" s="407">
        <v>5</v>
      </c>
      <c r="M166" s="180" t="s">
        <v>177</v>
      </c>
    </row>
    <row r="167" spans="1:13">
      <c r="A167" s="184" t="s">
        <v>12301</v>
      </c>
      <c r="B167" s="184" t="s">
        <v>12302</v>
      </c>
      <c r="C167" s="184" t="s">
        <v>220</v>
      </c>
      <c r="D167" s="186"/>
      <c r="E167" s="561" t="s">
        <v>11865</v>
      </c>
      <c r="F167" s="375" t="s">
        <v>12300</v>
      </c>
      <c r="G167" s="275" t="s">
        <v>717</v>
      </c>
      <c r="H167" s="177"/>
      <c r="I167" s="177"/>
      <c r="J167" s="184" t="s">
        <v>169</v>
      </c>
      <c r="K167" s="175">
        <v>4</v>
      </c>
      <c r="L167" s="407">
        <v>5</v>
      </c>
      <c r="M167" s="180" t="s">
        <v>177</v>
      </c>
    </row>
    <row r="168" spans="1:13">
      <c r="A168" s="184" t="s">
        <v>12303</v>
      </c>
      <c r="B168" s="184" t="s">
        <v>12304</v>
      </c>
      <c r="C168" s="184" t="s">
        <v>220</v>
      </c>
      <c r="D168" s="186"/>
      <c r="E168" s="561" t="s">
        <v>11865</v>
      </c>
      <c r="F168" s="375" t="s">
        <v>12305</v>
      </c>
      <c r="G168" s="275" t="s">
        <v>717</v>
      </c>
      <c r="H168" s="177"/>
      <c r="I168" s="177"/>
      <c r="J168" s="184" t="s">
        <v>169</v>
      </c>
      <c r="K168" s="175">
        <v>4</v>
      </c>
      <c r="L168" s="407">
        <v>5</v>
      </c>
      <c r="M168" s="180" t="s">
        <v>177</v>
      </c>
    </row>
    <row r="169" spans="1:13" ht="30">
      <c r="A169" s="184" t="s">
        <v>12306</v>
      </c>
      <c r="B169" s="184" t="s">
        <v>12307</v>
      </c>
      <c r="C169" s="184" t="s">
        <v>220</v>
      </c>
      <c r="D169" s="186"/>
      <c r="E169" s="561" t="s">
        <v>11865</v>
      </c>
      <c r="F169" s="375" t="s">
        <v>12308</v>
      </c>
      <c r="G169" s="275" t="s">
        <v>717</v>
      </c>
      <c r="H169" s="177"/>
      <c r="I169" s="177"/>
      <c r="J169" s="184" t="s">
        <v>169</v>
      </c>
      <c r="K169" s="175">
        <v>4</v>
      </c>
      <c r="L169" s="407">
        <v>5</v>
      </c>
      <c r="M169" s="180" t="s">
        <v>177</v>
      </c>
    </row>
    <row r="170" spans="1:13" ht="20">
      <c r="A170" s="184" t="s">
        <v>12309</v>
      </c>
      <c r="B170" s="184" t="s">
        <v>12310</v>
      </c>
      <c r="C170" s="184" t="s">
        <v>220</v>
      </c>
      <c r="D170" s="186"/>
      <c r="E170" s="561" t="s">
        <v>11865</v>
      </c>
      <c r="F170" s="375" t="s">
        <v>12311</v>
      </c>
      <c r="G170" s="177" t="s">
        <v>717</v>
      </c>
      <c r="H170" s="177" t="s">
        <v>12312</v>
      </c>
      <c r="I170" s="177"/>
      <c r="J170" s="184" t="s">
        <v>169</v>
      </c>
      <c r="K170" s="175">
        <v>4</v>
      </c>
      <c r="L170" s="407">
        <v>5</v>
      </c>
      <c r="M170" s="180" t="s">
        <v>177</v>
      </c>
    </row>
    <row r="171" spans="1:13" ht="20">
      <c r="A171" s="184" t="s">
        <v>12313</v>
      </c>
      <c r="B171" s="184" t="s">
        <v>12314</v>
      </c>
      <c r="C171" s="184" t="s">
        <v>220</v>
      </c>
      <c r="D171" s="186"/>
      <c r="E171" s="561" t="s">
        <v>11865</v>
      </c>
      <c r="F171" s="375" t="s">
        <v>12315</v>
      </c>
      <c r="G171" s="177" t="s">
        <v>717</v>
      </c>
      <c r="H171" s="177" t="s">
        <v>12312</v>
      </c>
      <c r="I171" s="177"/>
      <c r="J171" s="184" t="s">
        <v>169</v>
      </c>
      <c r="K171" s="175">
        <v>4</v>
      </c>
      <c r="L171" s="407">
        <v>5</v>
      </c>
      <c r="M171" s="180" t="s">
        <v>177</v>
      </c>
    </row>
    <row r="172" spans="1:13" ht="20">
      <c r="A172" s="184" t="s">
        <v>12316</v>
      </c>
      <c r="B172" s="184" t="s">
        <v>12317</v>
      </c>
      <c r="C172" s="184" t="s">
        <v>220</v>
      </c>
      <c r="D172" s="186"/>
      <c r="E172" s="561" t="s">
        <v>11865</v>
      </c>
      <c r="F172" s="375" t="s">
        <v>12318</v>
      </c>
      <c r="G172" s="177" t="s">
        <v>717</v>
      </c>
      <c r="H172" s="177" t="s">
        <v>12319</v>
      </c>
      <c r="I172" s="177"/>
      <c r="J172" s="184" t="s">
        <v>169</v>
      </c>
      <c r="K172" s="175">
        <v>4</v>
      </c>
      <c r="L172" s="407">
        <v>5</v>
      </c>
      <c r="M172" s="180" t="s">
        <v>177</v>
      </c>
    </row>
    <row r="173" spans="1:13" ht="180">
      <c r="A173" s="184" t="s">
        <v>12320</v>
      </c>
      <c r="B173" s="184" t="s">
        <v>12321</v>
      </c>
      <c r="C173" s="184" t="s">
        <v>220</v>
      </c>
      <c r="D173" s="186"/>
      <c r="E173" s="561" t="s">
        <v>11865</v>
      </c>
      <c r="F173" s="375" t="s">
        <v>12322</v>
      </c>
      <c r="G173" s="177" t="s">
        <v>717</v>
      </c>
      <c r="H173" s="177" t="s">
        <v>12323</v>
      </c>
      <c r="I173" s="177"/>
      <c r="J173" s="184" t="s">
        <v>169</v>
      </c>
      <c r="K173" s="175">
        <v>4</v>
      </c>
      <c r="L173" s="407">
        <v>5</v>
      </c>
      <c r="M173" s="180" t="s">
        <v>177</v>
      </c>
    </row>
    <row r="174" spans="1:13" ht="230">
      <c r="A174" s="184" t="s">
        <v>12324</v>
      </c>
      <c r="B174" s="184" t="s">
        <v>12325</v>
      </c>
      <c r="C174" s="184" t="s">
        <v>220</v>
      </c>
      <c r="D174" s="186"/>
      <c r="E174" s="561" t="s">
        <v>11865</v>
      </c>
      <c r="F174" s="375" t="s">
        <v>12326</v>
      </c>
      <c r="G174" s="177" t="s">
        <v>717</v>
      </c>
      <c r="H174" s="177" t="s">
        <v>12327</v>
      </c>
      <c r="I174" s="177"/>
      <c r="J174" s="184" t="s">
        <v>169</v>
      </c>
      <c r="K174" s="175">
        <v>4</v>
      </c>
      <c r="L174" s="407">
        <v>5</v>
      </c>
      <c r="M174" s="180" t="s">
        <v>177</v>
      </c>
    </row>
    <row r="175" spans="1:13" ht="130">
      <c r="A175" s="184" t="s">
        <v>12328</v>
      </c>
      <c r="B175" s="184" t="s">
        <v>12329</v>
      </c>
      <c r="C175" s="184" t="s">
        <v>220</v>
      </c>
      <c r="D175" s="186"/>
      <c r="E175" s="561" t="s">
        <v>12330</v>
      </c>
      <c r="F175" s="375" t="s">
        <v>12331</v>
      </c>
      <c r="G175" s="177" t="s">
        <v>717</v>
      </c>
      <c r="H175" s="177" t="s">
        <v>12332</v>
      </c>
      <c r="I175" s="177"/>
      <c r="J175" s="184" t="s">
        <v>169</v>
      </c>
      <c r="K175" s="175">
        <v>4</v>
      </c>
      <c r="L175" s="407">
        <v>5</v>
      </c>
      <c r="M175" s="180" t="s">
        <v>177</v>
      </c>
    </row>
    <row r="176" spans="1:13" ht="170">
      <c r="A176" s="184" t="s">
        <v>12333</v>
      </c>
      <c r="B176" s="184" t="s">
        <v>12334</v>
      </c>
      <c r="C176" s="184" t="s">
        <v>220</v>
      </c>
      <c r="D176" s="186"/>
      <c r="E176" s="520" t="s">
        <v>11865</v>
      </c>
      <c r="F176" s="375" t="s">
        <v>12335</v>
      </c>
      <c r="G176" s="177" t="s">
        <v>717</v>
      </c>
      <c r="H176" s="177" t="s">
        <v>12332</v>
      </c>
      <c r="I176" s="177"/>
      <c r="J176" s="184" t="s">
        <v>169</v>
      </c>
      <c r="K176" s="175">
        <v>4</v>
      </c>
      <c r="L176" s="407">
        <v>5</v>
      </c>
      <c r="M176" s="180" t="s">
        <v>177</v>
      </c>
    </row>
    <row r="177" spans="1:13" ht="20">
      <c r="A177" s="184" t="s">
        <v>12336</v>
      </c>
      <c r="B177" s="184" t="s">
        <v>12337</v>
      </c>
      <c r="C177" s="184" t="s">
        <v>220</v>
      </c>
      <c r="D177" s="186"/>
      <c r="E177" s="520" t="s">
        <v>11865</v>
      </c>
      <c r="F177" s="375" t="s">
        <v>12338</v>
      </c>
      <c r="G177" s="177" t="s">
        <v>717</v>
      </c>
      <c r="H177" s="177" t="s">
        <v>12312</v>
      </c>
      <c r="I177" s="177"/>
      <c r="J177" s="184" t="s">
        <v>169</v>
      </c>
      <c r="K177" s="175">
        <v>4</v>
      </c>
      <c r="L177" s="407">
        <v>5</v>
      </c>
      <c r="M177" s="180" t="s">
        <v>177</v>
      </c>
    </row>
    <row r="178" spans="1:13" ht="20">
      <c r="A178" s="184" t="s">
        <v>12339</v>
      </c>
      <c r="B178" s="184" t="s">
        <v>12340</v>
      </c>
      <c r="C178" s="184" t="s">
        <v>220</v>
      </c>
      <c r="D178" s="186"/>
      <c r="E178" s="520" t="s">
        <v>11865</v>
      </c>
      <c r="F178" s="375" t="s">
        <v>12341</v>
      </c>
      <c r="G178" s="177" t="s">
        <v>176</v>
      </c>
      <c r="H178" s="177" t="s">
        <v>12342</v>
      </c>
      <c r="I178" s="177"/>
      <c r="J178" s="184" t="s">
        <v>169</v>
      </c>
      <c r="K178" s="175">
        <v>4</v>
      </c>
      <c r="L178" s="407">
        <v>5</v>
      </c>
      <c r="M178" s="180" t="s">
        <v>177</v>
      </c>
    </row>
    <row r="179" spans="1:13">
      <c r="A179" s="184" t="s">
        <v>12343</v>
      </c>
      <c r="B179" s="184" t="s">
        <v>12344</v>
      </c>
      <c r="C179" s="184" t="s">
        <v>220</v>
      </c>
      <c r="D179" s="186"/>
      <c r="E179" s="520" t="s">
        <v>11865</v>
      </c>
      <c r="F179" s="375" t="s">
        <v>12345</v>
      </c>
      <c r="G179" s="275" t="s">
        <v>717</v>
      </c>
      <c r="H179" s="177"/>
      <c r="I179" s="177"/>
      <c r="J179" s="184" t="s">
        <v>169</v>
      </c>
      <c r="K179" s="175">
        <v>4</v>
      </c>
      <c r="L179" s="407">
        <v>5</v>
      </c>
      <c r="M179" s="180" t="s">
        <v>177</v>
      </c>
    </row>
    <row r="180" spans="1:13" ht="20">
      <c r="A180" s="184" t="s">
        <v>12346</v>
      </c>
      <c r="B180" s="184" t="s">
        <v>12347</v>
      </c>
      <c r="C180" s="184" t="s">
        <v>220</v>
      </c>
      <c r="D180" s="186"/>
      <c r="E180" s="520" t="s">
        <v>11865</v>
      </c>
      <c r="F180" s="375" t="s">
        <v>12348</v>
      </c>
      <c r="G180" s="177" t="s">
        <v>717</v>
      </c>
      <c r="H180" s="177" t="s">
        <v>12312</v>
      </c>
      <c r="I180" s="177"/>
      <c r="J180" s="184" t="s">
        <v>169</v>
      </c>
      <c r="K180" s="175">
        <v>4</v>
      </c>
      <c r="L180" s="407">
        <v>5</v>
      </c>
      <c r="M180" s="180" t="s">
        <v>177</v>
      </c>
    </row>
    <row r="181" spans="1:13" ht="20">
      <c r="A181" s="184" t="s">
        <v>12349</v>
      </c>
      <c r="B181" s="184" t="s">
        <v>12350</v>
      </c>
      <c r="C181" s="184" t="s">
        <v>220</v>
      </c>
      <c r="D181" s="186"/>
      <c r="E181" s="520" t="s">
        <v>11865</v>
      </c>
      <c r="F181" s="375" t="s">
        <v>12351</v>
      </c>
      <c r="G181" s="177" t="s">
        <v>176</v>
      </c>
      <c r="H181" s="177" t="s">
        <v>12342</v>
      </c>
      <c r="I181" s="177"/>
      <c r="J181" s="184" t="s">
        <v>169</v>
      </c>
      <c r="K181" s="175">
        <v>4</v>
      </c>
      <c r="L181" s="407">
        <v>5</v>
      </c>
      <c r="M181" s="180" t="s">
        <v>177</v>
      </c>
    </row>
    <row r="182" spans="1:13">
      <c r="A182" s="184" t="s">
        <v>12352</v>
      </c>
      <c r="B182" s="184" t="s">
        <v>12353</v>
      </c>
      <c r="C182" s="184" t="s">
        <v>220</v>
      </c>
      <c r="D182" s="186"/>
      <c r="E182" s="520" t="s">
        <v>11865</v>
      </c>
      <c r="F182" s="375" t="s">
        <v>12354</v>
      </c>
      <c r="G182" s="275" t="s">
        <v>717</v>
      </c>
      <c r="H182" s="177"/>
      <c r="I182" s="177"/>
      <c r="J182" s="184" t="s">
        <v>169</v>
      </c>
      <c r="K182" s="175">
        <v>4</v>
      </c>
      <c r="L182" s="407">
        <v>5</v>
      </c>
      <c r="M182" s="180" t="s">
        <v>177</v>
      </c>
    </row>
    <row r="183" spans="1:13" ht="20">
      <c r="A183" s="184" t="s">
        <v>12355</v>
      </c>
      <c r="B183" s="184" t="s">
        <v>12356</v>
      </c>
      <c r="C183" s="184" t="s">
        <v>220</v>
      </c>
      <c r="D183" s="186"/>
      <c r="E183" s="520" t="s">
        <v>11865</v>
      </c>
      <c r="F183" s="375" t="s">
        <v>12357</v>
      </c>
      <c r="G183" s="177" t="s">
        <v>166</v>
      </c>
      <c r="H183" s="177" t="s">
        <v>12312</v>
      </c>
      <c r="I183" s="177"/>
      <c r="J183" s="184" t="s">
        <v>169</v>
      </c>
      <c r="K183" s="175">
        <v>4</v>
      </c>
      <c r="L183" s="407">
        <v>5</v>
      </c>
      <c r="M183" s="180" t="s">
        <v>177</v>
      </c>
    </row>
    <row r="184" spans="1:13" ht="20">
      <c r="A184" s="184" t="s">
        <v>12358</v>
      </c>
      <c r="B184" s="184" t="s">
        <v>12359</v>
      </c>
      <c r="C184" s="184" t="s">
        <v>220</v>
      </c>
      <c r="D184" s="186"/>
      <c r="E184" s="520" t="s">
        <v>11865</v>
      </c>
      <c r="F184" s="375" t="s">
        <v>12360</v>
      </c>
      <c r="G184" s="177" t="s">
        <v>176</v>
      </c>
      <c r="H184" s="177" t="s">
        <v>12342</v>
      </c>
      <c r="I184" s="177"/>
      <c r="J184" s="184" t="s">
        <v>169</v>
      </c>
      <c r="K184" s="175">
        <v>4</v>
      </c>
      <c r="L184" s="407">
        <v>5</v>
      </c>
      <c r="M184" s="180" t="s">
        <v>177</v>
      </c>
    </row>
    <row r="185" spans="1:13" ht="20">
      <c r="A185" s="184" t="s">
        <v>12361</v>
      </c>
      <c r="B185" s="184" t="s">
        <v>12362</v>
      </c>
      <c r="C185" s="184" t="s">
        <v>220</v>
      </c>
      <c r="D185" s="186"/>
      <c r="E185" s="520" t="s">
        <v>11865</v>
      </c>
      <c r="F185" s="375" t="s">
        <v>12363</v>
      </c>
      <c r="G185" s="177" t="s">
        <v>166</v>
      </c>
      <c r="H185" s="177" t="s">
        <v>11888</v>
      </c>
      <c r="I185" s="177"/>
      <c r="J185" s="184" t="s">
        <v>169</v>
      </c>
      <c r="K185" s="175">
        <v>4</v>
      </c>
      <c r="L185" s="407">
        <v>5</v>
      </c>
      <c r="M185" s="180" t="s">
        <v>177</v>
      </c>
    </row>
    <row r="186" spans="1:13" ht="20">
      <c r="A186" s="184" t="s">
        <v>12364</v>
      </c>
      <c r="B186" s="184" t="s">
        <v>12365</v>
      </c>
      <c r="C186" s="184" t="s">
        <v>220</v>
      </c>
      <c r="D186" s="186"/>
      <c r="E186" s="520" t="s">
        <v>11865</v>
      </c>
      <c r="F186" s="375" t="s">
        <v>12366</v>
      </c>
      <c r="G186" s="177" t="s">
        <v>176</v>
      </c>
      <c r="H186" s="177" t="s">
        <v>12342</v>
      </c>
      <c r="I186" s="177"/>
      <c r="J186" s="184" t="s">
        <v>169</v>
      </c>
      <c r="K186" s="175">
        <v>4</v>
      </c>
      <c r="L186" s="407">
        <v>5</v>
      </c>
      <c r="M186" s="180" t="s">
        <v>177</v>
      </c>
    </row>
    <row r="187" spans="1:13">
      <c r="A187" s="184" t="s">
        <v>12367</v>
      </c>
      <c r="B187" s="184" t="s">
        <v>12368</v>
      </c>
      <c r="C187" s="184" t="s">
        <v>220</v>
      </c>
      <c r="D187" s="186"/>
      <c r="E187" s="520" t="s">
        <v>11865</v>
      </c>
      <c r="F187" s="375" t="s">
        <v>12369</v>
      </c>
      <c r="G187" s="177" t="s">
        <v>176</v>
      </c>
      <c r="H187" s="177" t="s">
        <v>12370</v>
      </c>
      <c r="I187" s="177"/>
      <c r="J187" s="184" t="s">
        <v>169</v>
      </c>
      <c r="K187" s="175">
        <v>4</v>
      </c>
      <c r="L187" s="407">
        <v>5</v>
      </c>
      <c r="M187" s="180" t="s">
        <v>177</v>
      </c>
    </row>
    <row r="188" spans="1:13">
      <c r="A188" s="184" t="s">
        <v>12371</v>
      </c>
      <c r="B188" s="184" t="s">
        <v>12372</v>
      </c>
      <c r="C188" s="184" t="s">
        <v>220</v>
      </c>
      <c r="D188" s="186"/>
      <c r="E188" s="520" t="s">
        <v>11865</v>
      </c>
      <c r="F188" s="375" t="s">
        <v>12373</v>
      </c>
      <c r="G188" s="177" t="s">
        <v>176</v>
      </c>
      <c r="H188" s="177" t="s">
        <v>12342</v>
      </c>
      <c r="I188" s="177"/>
      <c r="J188" s="184" t="s">
        <v>169</v>
      </c>
      <c r="K188" s="175">
        <v>4</v>
      </c>
      <c r="L188" s="407">
        <v>5</v>
      </c>
      <c r="M188" s="180" t="s">
        <v>177</v>
      </c>
    </row>
    <row r="189" spans="1:13">
      <c r="A189" s="184" t="s">
        <v>12374</v>
      </c>
      <c r="B189" s="184" t="s">
        <v>12375</v>
      </c>
      <c r="C189" s="184" t="s">
        <v>220</v>
      </c>
      <c r="D189" s="186"/>
      <c r="E189" s="520" t="s">
        <v>11865</v>
      </c>
      <c r="F189" s="375" t="s">
        <v>12376</v>
      </c>
      <c r="G189" s="177" t="s">
        <v>176</v>
      </c>
      <c r="H189" s="177" t="s">
        <v>12342</v>
      </c>
      <c r="I189" s="177"/>
      <c r="J189" s="184" t="s">
        <v>169</v>
      </c>
      <c r="K189" s="175">
        <v>4</v>
      </c>
      <c r="L189" s="407">
        <v>5</v>
      </c>
      <c r="M189" s="180" t="s">
        <v>177</v>
      </c>
    </row>
    <row r="190" spans="1:13">
      <c r="A190" s="184" t="s">
        <v>12377</v>
      </c>
      <c r="B190" s="184" t="s">
        <v>12378</v>
      </c>
      <c r="C190" s="184" t="s">
        <v>220</v>
      </c>
      <c r="D190" s="186"/>
      <c r="E190" s="520" t="s">
        <v>11865</v>
      </c>
      <c r="F190" s="375" t="s">
        <v>12379</v>
      </c>
      <c r="G190" s="177" t="s">
        <v>176</v>
      </c>
      <c r="H190" s="177" t="s">
        <v>12342</v>
      </c>
      <c r="I190" s="177"/>
      <c r="J190" s="184" t="s">
        <v>169</v>
      </c>
      <c r="K190" s="175">
        <v>4</v>
      </c>
      <c r="L190" s="407">
        <v>5</v>
      </c>
      <c r="M190" s="180" t="s">
        <v>177</v>
      </c>
    </row>
    <row r="191" spans="1:13">
      <c r="A191" s="184" t="s">
        <v>12380</v>
      </c>
      <c r="B191" s="184" t="s">
        <v>12381</v>
      </c>
      <c r="C191" s="184" t="s">
        <v>220</v>
      </c>
      <c r="D191" s="186"/>
      <c r="E191" s="520" t="s">
        <v>11865</v>
      </c>
      <c r="F191" s="375" t="s">
        <v>12382</v>
      </c>
      <c r="G191" s="177" t="s">
        <v>176</v>
      </c>
      <c r="H191" s="177" t="s">
        <v>12342</v>
      </c>
      <c r="I191" s="177"/>
      <c r="J191" s="184" t="s">
        <v>169</v>
      </c>
      <c r="K191" s="175">
        <v>4</v>
      </c>
      <c r="L191" s="407">
        <v>5</v>
      </c>
      <c r="M191" s="180" t="s">
        <v>177</v>
      </c>
    </row>
    <row r="192" spans="1:13">
      <c r="A192" s="184" t="s">
        <v>12383</v>
      </c>
      <c r="B192" s="184" t="s">
        <v>12384</v>
      </c>
      <c r="C192" s="184" t="s">
        <v>220</v>
      </c>
      <c r="D192" s="186"/>
      <c r="E192" s="520" t="s">
        <v>11865</v>
      </c>
      <c r="F192" s="375" t="s">
        <v>12385</v>
      </c>
      <c r="G192" s="177" t="s">
        <v>176</v>
      </c>
      <c r="H192" s="177" t="s">
        <v>12342</v>
      </c>
      <c r="I192" s="177"/>
      <c r="J192" s="184" t="s">
        <v>169</v>
      </c>
      <c r="K192" s="175">
        <v>4</v>
      </c>
      <c r="L192" s="407">
        <v>5</v>
      </c>
      <c r="M192" s="180" t="s">
        <v>177</v>
      </c>
    </row>
    <row r="193" spans="1:13">
      <c r="A193" s="184" t="s">
        <v>12386</v>
      </c>
      <c r="B193" s="184" t="s">
        <v>12387</v>
      </c>
      <c r="C193" s="184" t="s">
        <v>220</v>
      </c>
      <c r="D193" s="186"/>
      <c r="E193" s="520" t="s">
        <v>11865</v>
      </c>
      <c r="F193" s="375" t="s">
        <v>12388</v>
      </c>
      <c r="G193" s="177" t="s">
        <v>176</v>
      </c>
      <c r="H193" s="177" t="s">
        <v>12342</v>
      </c>
      <c r="I193" s="177"/>
      <c r="J193" s="184" t="s">
        <v>169</v>
      </c>
      <c r="K193" s="175">
        <v>4</v>
      </c>
      <c r="L193" s="407">
        <v>5</v>
      </c>
      <c r="M193" s="180" t="s">
        <v>177</v>
      </c>
    </row>
    <row r="194" spans="1:13" ht="150">
      <c r="A194" s="184" t="s">
        <v>12389</v>
      </c>
      <c r="B194" s="184" t="s">
        <v>12390</v>
      </c>
      <c r="C194" s="184" t="s">
        <v>220</v>
      </c>
      <c r="D194" s="186"/>
      <c r="E194" s="520" t="s">
        <v>11865</v>
      </c>
      <c r="F194" s="375" t="s">
        <v>12391</v>
      </c>
      <c r="G194" s="177" t="s">
        <v>717</v>
      </c>
      <c r="H194" s="177" t="s">
        <v>12392</v>
      </c>
      <c r="I194" s="177"/>
      <c r="J194" s="184" t="s">
        <v>169</v>
      </c>
      <c r="K194" s="175">
        <v>4</v>
      </c>
      <c r="L194" s="407">
        <v>5</v>
      </c>
      <c r="M194" s="180" t="s">
        <v>177</v>
      </c>
    </row>
    <row r="195" spans="1:13" ht="150">
      <c r="A195" s="184" t="s">
        <v>12393</v>
      </c>
      <c r="B195" s="184" t="s">
        <v>12394</v>
      </c>
      <c r="C195" s="184" t="s">
        <v>220</v>
      </c>
      <c r="D195" s="186"/>
      <c r="E195" s="520" t="s">
        <v>11865</v>
      </c>
      <c r="F195" s="375" t="s">
        <v>12395</v>
      </c>
      <c r="G195" s="177" t="s">
        <v>717</v>
      </c>
      <c r="H195" s="177" t="s">
        <v>12392</v>
      </c>
      <c r="I195" s="177"/>
      <c r="J195" s="184" t="s">
        <v>169</v>
      </c>
      <c r="K195" s="175">
        <v>4</v>
      </c>
      <c r="L195" s="407">
        <v>5</v>
      </c>
      <c r="M195" s="180" t="s">
        <v>177</v>
      </c>
    </row>
    <row r="196" spans="1:13" ht="180">
      <c r="A196" s="184" t="s">
        <v>12396</v>
      </c>
      <c r="B196" s="184" t="s">
        <v>12397</v>
      </c>
      <c r="C196" s="184" t="s">
        <v>220</v>
      </c>
      <c r="D196" s="186"/>
      <c r="E196" s="520" t="s">
        <v>11865</v>
      </c>
      <c r="F196" s="375" t="s">
        <v>12398</v>
      </c>
      <c r="G196" s="177" t="s">
        <v>717</v>
      </c>
      <c r="H196" s="177" t="s">
        <v>12399</v>
      </c>
      <c r="I196" s="177"/>
      <c r="J196" s="184" t="s">
        <v>169</v>
      </c>
      <c r="K196" s="175">
        <v>4</v>
      </c>
      <c r="L196" s="407">
        <v>5</v>
      </c>
      <c r="M196" s="180" t="s">
        <v>177</v>
      </c>
    </row>
    <row r="197" spans="1:13" ht="180">
      <c r="A197" s="184" t="s">
        <v>12400</v>
      </c>
      <c r="B197" s="184" t="s">
        <v>12401</v>
      </c>
      <c r="C197" s="184" t="s">
        <v>220</v>
      </c>
      <c r="D197" s="186"/>
      <c r="E197" s="520" t="s">
        <v>11865</v>
      </c>
      <c r="F197" s="375" t="s">
        <v>12402</v>
      </c>
      <c r="G197" s="177" t="s">
        <v>717</v>
      </c>
      <c r="H197" s="177" t="s">
        <v>12399</v>
      </c>
      <c r="I197" s="177"/>
      <c r="J197" s="184" t="s">
        <v>169</v>
      </c>
      <c r="K197" s="175">
        <v>4</v>
      </c>
      <c r="L197" s="407">
        <v>5</v>
      </c>
      <c r="M197" s="180" t="s">
        <v>177</v>
      </c>
    </row>
    <row r="198" spans="1:13" ht="50">
      <c r="A198" s="184" t="s">
        <v>12403</v>
      </c>
      <c r="B198" s="184" t="s">
        <v>12404</v>
      </c>
      <c r="C198" s="184" t="s">
        <v>220</v>
      </c>
      <c r="D198" s="186"/>
      <c r="E198" s="520" t="s">
        <v>11865</v>
      </c>
      <c r="F198" s="375" t="s">
        <v>12405</v>
      </c>
      <c r="G198" s="177" t="s">
        <v>717</v>
      </c>
      <c r="H198" s="177" t="s">
        <v>12406</v>
      </c>
      <c r="I198" s="177"/>
      <c r="J198" s="184" t="s">
        <v>169</v>
      </c>
      <c r="K198" s="175">
        <v>4</v>
      </c>
      <c r="L198" s="407">
        <v>5</v>
      </c>
      <c r="M198" s="180" t="s">
        <v>177</v>
      </c>
    </row>
    <row r="199" spans="1:13" ht="50">
      <c r="A199" s="184" t="s">
        <v>12407</v>
      </c>
      <c r="B199" s="184" t="s">
        <v>12408</v>
      </c>
      <c r="C199" s="184" t="s">
        <v>220</v>
      </c>
      <c r="D199" s="186"/>
      <c r="E199" s="520" t="s">
        <v>11865</v>
      </c>
      <c r="F199" s="375" t="s">
        <v>12409</v>
      </c>
      <c r="G199" s="177" t="s">
        <v>717</v>
      </c>
      <c r="H199" s="177" t="s">
        <v>12406</v>
      </c>
      <c r="I199" s="177"/>
      <c r="J199" s="184" t="s">
        <v>169</v>
      </c>
      <c r="K199" s="175">
        <v>4</v>
      </c>
      <c r="L199" s="407">
        <v>5</v>
      </c>
      <c r="M199" s="180" t="s">
        <v>177</v>
      </c>
    </row>
    <row r="200" spans="1:13">
      <c r="A200" s="234"/>
      <c r="B200" s="234"/>
      <c r="C200" s="234"/>
      <c r="D200" s="234"/>
      <c r="E200" s="520"/>
      <c r="F200" s="196"/>
      <c r="G200" s="196"/>
      <c r="H200" s="234"/>
      <c r="I200" s="234"/>
      <c r="J200" s="234"/>
      <c r="K200" s="216"/>
      <c r="L200" s="234"/>
      <c r="M200" s="279"/>
    </row>
    <row r="201" spans="1:13">
      <c r="A201" s="235" t="s">
        <v>12410</v>
      </c>
      <c r="B201" s="234"/>
      <c r="C201" s="234"/>
      <c r="D201" s="234"/>
      <c r="E201" s="520"/>
      <c r="F201" s="196"/>
      <c r="G201" s="196"/>
      <c r="H201" s="234"/>
      <c r="I201" s="234"/>
      <c r="J201" s="234"/>
      <c r="K201" s="216"/>
      <c r="L201" s="234"/>
      <c r="M201" s="279"/>
    </row>
    <row r="202" spans="1:13">
      <c r="A202" s="186" t="s">
        <v>11912</v>
      </c>
      <c r="B202" s="279" t="s">
        <v>683</v>
      </c>
      <c r="C202" s="279" t="s">
        <v>470</v>
      </c>
      <c r="D202" s="409"/>
      <c r="E202" s="520" t="s">
        <v>107</v>
      </c>
      <c r="F202" s="559" t="s">
        <v>11913</v>
      </c>
      <c r="G202" s="259" t="s">
        <v>443</v>
      </c>
      <c r="H202" s="279"/>
      <c r="I202" s="278"/>
      <c r="J202" s="184" t="s">
        <v>169</v>
      </c>
      <c r="K202" s="175">
        <v>4</v>
      </c>
      <c r="L202" s="407">
        <v>3</v>
      </c>
      <c r="M202" s="180" t="s">
        <v>177</v>
      </c>
    </row>
    <row r="203" spans="1:13">
      <c r="A203" s="186" t="s">
        <v>12411</v>
      </c>
      <c r="B203" s="279" t="s">
        <v>12412</v>
      </c>
      <c r="C203" s="184" t="s">
        <v>220</v>
      </c>
      <c r="D203" s="409"/>
      <c r="E203" s="520" t="s">
        <v>107</v>
      </c>
      <c r="F203" s="559" t="s">
        <v>11916</v>
      </c>
      <c r="G203" s="259" t="s">
        <v>176</v>
      </c>
      <c r="H203" s="178"/>
      <c r="I203" s="236"/>
      <c r="J203" s="184" t="s">
        <v>169</v>
      </c>
      <c r="K203" s="237">
        <v>4</v>
      </c>
      <c r="L203" s="407">
        <v>5</v>
      </c>
      <c r="M203" s="180" t="s">
        <v>177</v>
      </c>
    </row>
    <row r="204" spans="1:13" ht="20">
      <c r="A204" s="186" t="s">
        <v>12413</v>
      </c>
      <c r="B204" s="279" t="s">
        <v>12414</v>
      </c>
      <c r="C204" s="184" t="s">
        <v>220</v>
      </c>
      <c r="D204" s="409"/>
      <c r="E204" s="520" t="s">
        <v>107</v>
      </c>
      <c r="F204" s="559" t="s">
        <v>12415</v>
      </c>
      <c r="G204" s="277" t="s">
        <v>176</v>
      </c>
      <c r="H204" s="280"/>
      <c r="I204" s="238"/>
      <c r="J204" s="184" t="s">
        <v>169</v>
      </c>
      <c r="K204" s="237">
        <v>4</v>
      </c>
      <c r="L204" s="407">
        <v>5</v>
      </c>
      <c r="M204" s="180" t="s">
        <v>177</v>
      </c>
    </row>
    <row r="205" spans="1:13" ht="40">
      <c r="A205" s="186" t="s">
        <v>12416</v>
      </c>
      <c r="B205" s="279" t="s">
        <v>12417</v>
      </c>
      <c r="C205" s="184" t="s">
        <v>220</v>
      </c>
      <c r="D205" s="409"/>
      <c r="E205" s="520" t="s">
        <v>107</v>
      </c>
      <c r="F205" s="559" t="s">
        <v>12418</v>
      </c>
      <c r="G205" s="259" t="s">
        <v>166</v>
      </c>
      <c r="H205" s="178" t="s">
        <v>11888</v>
      </c>
      <c r="I205" s="236"/>
      <c r="J205" s="184" t="s">
        <v>169</v>
      </c>
      <c r="K205" s="237">
        <v>4</v>
      </c>
      <c r="L205" s="407">
        <v>5</v>
      </c>
      <c r="M205" s="180" t="s">
        <v>177</v>
      </c>
    </row>
    <row r="206" spans="1:13" ht="40">
      <c r="A206" s="186" t="s">
        <v>12419</v>
      </c>
      <c r="B206" s="279" t="s">
        <v>12420</v>
      </c>
      <c r="C206" s="184" t="s">
        <v>220</v>
      </c>
      <c r="D206" s="409"/>
      <c r="E206" s="520" t="s">
        <v>107</v>
      </c>
      <c r="F206" s="559" t="s">
        <v>12421</v>
      </c>
      <c r="G206" s="259" t="s">
        <v>166</v>
      </c>
      <c r="H206" s="178" t="s">
        <v>11888</v>
      </c>
      <c r="I206" s="236"/>
      <c r="J206" s="184" t="s">
        <v>169</v>
      </c>
      <c r="K206" s="237">
        <v>4</v>
      </c>
      <c r="L206" s="407">
        <v>5</v>
      </c>
      <c r="M206" s="180" t="s">
        <v>177</v>
      </c>
    </row>
    <row r="207" spans="1:13" ht="40">
      <c r="A207" s="186" t="s">
        <v>12422</v>
      </c>
      <c r="B207" s="279" t="s">
        <v>12423</v>
      </c>
      <c r="C207" s="184" t="s">
        <v>220</v>
      </c>
      <c r="D207" s="409"/>
      <c r="E207" s="520" t="s">
        <v>107</v>
      </c>
      <c r="F207" s="559" t="s">
        <v>12424</v>
      </c>
      <c r="G207" s="259" t="s">
        <v>166</v>
      </c>
      <c r="H207" s="178" t="s">
        <v>11888</v>
      </c>
      <c r="I207" s="236"/>
      <c r="J207" s="184" t="s">
        <v>169</v>
      </c>
      <c r="K207" s="237">
        <v>4</v>
      </c>
      <c r="L207" s="407">
        <v>5</v>
      </c>
      <c r="M207" s="180" t="s">
        <v>177</v>
      </c>
    </row>
    <row r="208" spans="1:13" ht="40">
      <c r="A208" s="186" t="s">
        <v>12425</v>
      </c>
      <c r="B208" s="279" t="s">
        <v>12426</v>
      </c>
      <c r="C208" s="184" t="s">
        <v>220</v>
      </c>
      <c r="D208" s="409"/>
      <c r="E208" s="520" t="s">
        <v>107</v>
      </c>
      <c r="F208" s="559" t="s">
        <v>12427</v>
      </c>
      <c r="G208" s="259" t="s">
        <v>166</v>
      </c>
      <c r="H208" s="178" t="s">
        <v>11888</v>
      </c>
      <c r="I208" s="236"/>
      <c r="J208" s="184" t="s">
        <v>169</v>
      </c>
      <c r="K208" s="237">
        <v>4</v>
      </c>
      <c r="L208" s="407">
        <v>5</v>
      </c>
      <c r="M208" s="180" t="s">
        <v>177</v>
      </c>
    </row>
    <row r="209" spans="1:13" ht="40">
      <c r="A209" s="186" t="s">
        <v>12428</v>
      </c>
      <c r="B209" s="279" t="s">
        <v>12429</v>
      </c>
      <c r="C209" s="184" t="s">
        <v>220</v>
      </c>
      <c r="D209" s="409"/>
      <c r="E209" s="520" t="s">
        <v>107</v>
      </c>
      <c r="F209" s="559" t="s">
        <v>12430</v>
      </c>
      <c r="G209" s="259" t="s">
        <v>166</v>
      </c>
      <c r="H209" s="178" t="s">
        <v>11888</v>
      </c>
      <c r="I209" s="236"/>
      <c r="J209" s="184" t="s">
        <v>169</v>
      </c>
      <c r="K209" s="237">
        <v>4</v>
      </c>
      <c r="L209" s="407">
        <v>5</v>
      </c>
      <c r="M209" s="180" t="s">
        <v>177</v>
      </c>
    </row>
    <row r="210" spans="1:13" ht="40">
      <c r="A210" s="186" t="s">
        <v>12431</v>
      </c>
      <c r="B210" s="279" t="s">
        <v>12432</v>
      </c>
      <c r="C210" s="184" t="s">
        <v>220</v>
      </c>
      <c r="D210" s="409"/>
      <c r="E210" s="520" t="s">
        <v>107</v>
      </c>
      <c r="F210" s="559" t="s">
        <v>12433</v>
      </c>
      <c r="G210" s="259" t="s">
        <v>166</v>
      </c>
      <c r="H210" s="178" t="s">
        <v>11888</v>
      </c>
      <c r="I210" s="236"/>
      <c r="J210" s="184" t="s">
        <v>169</v>
      </c>
      <c r="K210" s="237">
        <v>4</v>
      </c>
      <c r="L210" s="407">
        <v>5</v>
      </c>
      <c r="M210" s="180" t="s">
        <v>177</v>
      </c>
    </row>
    <row r="211" spans="1:13" ht="40">
      <c r="A211" s="186" t="s">
        <v>12434</v>
      </c>
      <c r="B211" s="279" t="s">
        <v>12435</v>
      </c>
      <c r="C211" s="184" t="s">
        <v>220</v>
      </c>
      <c r="D211" s="409"/>
      <c r="E211" s="520" t="s">
        <v>107</v>
      </c>
      <c r="F211" s="559" t="s">
        <v>12436</v>
      </c>
      <c r="G211" s="259" t="s">
        <v>166</v>
      </c>
      <c r="H211" s="178" t="s">
        <v>11888</v>
      </c>
      <c r="I211" s="236"/>
      <c r="J211" s="184" t="s">
        <v>169</v>
      </c>
      <c r="K211" s="237">
        <v>4</v>
      </c>
      <c r="L211" s="407">
        <v>5</v>
      </c>
      <c r="M211" s="180" t="s">
        <v>177</v>
      </c>
    </row>
    <row r="212" spans="1:13" ht="20">
      <c r="A212" s="186" t="s">
        <v>12437</v>
      </c>
      <c r="B212" s="279" t="s">
        <v>12438</v>
      </c>
      <c r="C212" s="184" t="s">
        <v>220</v>
      </c>
      <c r="D212" s="409"/>
      <c r="E212" s="520" t="s">
        <v>107</v>
      </c>
      <c r="F212" s="559" t="s">
        <v>12439</v>
      </c>
      <c r="G212" s="259" t="s">
        <v>176</v>
      </c>
      <c r="H212" s="178"/>
      <c r="I212" s="236"/>
      <c r="J212" s="184" t="s">
        <v>169</v>
      </c>
      <c r="K212" s="237">
        <v>4</v>
      </c>
      <c r="L212" s="407">
        <v>5</v>
      </c>
      <c r="M212" s="180" t="s">
        <v>177</v>
      </c>
    </row>
    <row r="213" spans="1:13" ht="20">
      <c r="A213" s="186" t="s">
        <v>12440</v>
      </c>
      <c r="B213" s="279" t="s">
        <v>12441</v>
      </c>
      <c r="C213" s="184" t="s">
        <v>220</v>
      </c>
      <c r="D213" s="409"/>
      <c r="E213" s="520" t="s">
        <v>107</v>
      </c>
      <c r="F213" s="559" t="s">
        <v>12442</v>
      </c>
      <c r="G213" s="259" t="s">
        <v>176</v>
      </c>
      <c r="H213" s="178"/>
      <c r="I213" s="236"/>
      <c r="J213" s="184" t="s">
        <v>169</v>
      </c>
      <c r="K213" s="237">
        <v>4</v>
      </c>
      <c r="L213" s="407">
        <v>5</v>
      </c>
      <c r="M213" s="180" t="s">
        <v>177</v>
      </c>
    </row>
    <row r="214" spans="1:13" ht="20">
      <c r="A214" s="186" t="s">
        <v>12443</v>
      </c>
      <c r="B214" s="279" t="s">
        <v>12444</v>
      </c>
      <c r="C214" s="184" t="s">
        <v>220</v>
      </c>
      <c r="D214" s="409"/>
      <c r="E214" s="520" t="s">
        <v>107</v>
      </c>
      <c r="F214" s="559" t="s">
        <v>12445</v>
      </c>
      <c r="G214" s="259" t="s">
        <v>176</v>
      </c>
      <c r="H214" s="178"/>
      <c r="I214" s="236"/>
      <c r="J214" s="184" t="s">
        <v>169</v>
      </c>
      <c r="K214" s="237">
        <v>4</v>
      </c>
      <c r="L214" s="407">
        <v>5</v>
      </c>
      <c r="M214" s="180" t="s">
        <v>177</v>
      </c>
    </row>
    <row r="215" spans="1:13" ht="20">
      <c r="A215" s="186" t="s">
        <v>12446</v>
      </c>
      <c r="B215" s="279" t="s">
        <v>12447</v>
      </c>
      <c r="C215" s="184" t="s">
        <v>220</v>
      </c>
      <c r="D215" s="409"/>
      <c r="E215" s="520" t="s">
        <v>107</v>
      </c>
      <c r="F215" s="559" t="s">
        <v>12448</v>
      </c>
      <c r="G215" s="259" t="s">
        <v>176</v>
      </c>
      <c r="H215" s="178"/>
      <c r="I215" s="236"/>
      <c r="J215" s="184" t="s">
        <v>169</v>
      </c>
      <c r="K215" s="237">
        <v>4</v>
      </c>
      <c r="L215" s="407">
        <v>5</v>
      </c>
      <c r="M215" s="180" t="s">
        <v>177</v>
      </c>
    </row>
    <row r="216" spans="1:13" ht="20">
      <c r="A216" s="186" t="s">
        <v>12449</v>
      </c>
      <c r="B216" s="279" t="s">
        <v>12450</v>
      </c>
      <c r="C216" s="184" t="s">
        <v>220</v>
      </c>
      <c r="D216" s="409"/>
      <c r="E216" s="520" t="s">
        <v>107</v>
      </c>
      <c r="F216" s="559" t="s">
        <v>12451</v>
      </c>
      <c r="G216" s="259" t="s">
        <v>176</v>
      </c>
      <c r="H216" s="178"/>
      <c r="I216" s="236"/>
      <c r="J216" s="184" t="s">
        <v>169</v>
      </c>
      <c r="K216" s="237">
        <v>4</v>
      </c>
      <c r="L216" s="407">
        <v>5</v>
      </c>
      <c r="M216" s="180" t="s">
        <v>177</v>
      </c>
    </row>
    <row r="217" spans="1:13" ht="20">
      <c r="A217" s="186" t="s">
        <v>12452</v>
      </c>
      <c r="B217" s="279" t="s">
        <v>12453</v>
      </c>
      <c r="C217" s="184" t="s">
        <v>220</v>
      </c>
      <c r="D217" s="409"/>
      <c r="E217" s="520" t="s">
        <v>107</v>
      </c>
      <c r="F217" s="559" t="s">
        <v>12454</v>
      </c>
      <c r="G217" s="277" t="s">
        <v>717</v>
      </c>
      <c r="H217" s="178"/>
      <c r="I217" s="236"/>
      <c r="J217" s="184" t="s">
        <v>169</v>
      </c>
      <c r="K217" s="237">
        <v>4</v>
      </c>
      <c r="L217" s="407">
        <v>5</v>
      </c>
      <c r="M217" s="180" t="s">
        <v>177</v>
      </c>
    </row>
    <row r="218" spans="1:13" ht="20">
      <c r="A218" s="186" t="s">
        <v>12455</v>
      </c>
      <c r="B218" s="279" t="s">
        <v>12456</v>
      </c>
      <c r="C218" s="184" t="s">
        <v>220</v>
      </c>
      <c r="D218" s="409"/>
      <c r="E218" s="520" t="s">
        <v>107</v>
      </c>
      <c r="F218" s="559" t="s">
        <v>12457</v>
      </c>
      <c r="G218" s="259" t="s">
        <v>166</v>
      </c>
      <c r="H218" s="178" t="s">
        <v>11888</v>
      </c>
      <c r="I218" s="236"/>
      <c r="J218" s="184" t="s">
        <v>169</v>
      </c>
      <c r="K218" s="237">
        <v>4</v>
      </c>
      <c r="L218" s="407">
        <v>5</v>
      </c>
      <c r="M218" s="180" t="s">
        <v>177</v>
      </c>
    </row>
    <row r="219" spans="1:13" ht="20">
      <c r="A219" s="186" t="s">
        <v>12458</v>
      </c>
      <c r="B219" s="279" t="s">
        <v>12459</v>
      </c>
      <c r="C219" s="184" t="s">
        <v>220</v>
      </c>
      <c r="D219" s="409"/>
      <c r="E219" s="520" t="s">
        <v>107</v>
      </c>
      <c r="F219" s="559" t="s">
        <v>12460</v>
      </c>
      <c r="G219" s="259" t="s">
        <v>166</v>
      </c>
      <c r="H219" s="178" t="s">
        <v>11888</v>
      </c>
      <c r="I219" s="236"/>
      <c r="J219" s="184" t="s">
        <v>169</v>
      </c>
      <c r="K219" s="237">
        <v>4</v>
      </c>
      <c r="L219" s="407">
        <v>5</v>
      </c>
      <c r="M219" s="180" t="s">
        <v>177</v>
      </c>
    </row>
    <row r="220" spans="1:13" ht="20">
      <c r="A220" s="186" t="s">
        <v>12461</v>
      </c>
      <c r="B220" s="279" t="s">
        <v>12462</v>
      </c>
      <c r="C220" s="184" t="s">
        <v>220</v>
      </c>
      <c r="D220" s="409"/>
      <c r="E220" s="520" t="s">
        <v>107</v>
      </c>
      <c r="F220" s="559" t="s">
        <v>12463</v>
      </c>
      <c r="G220" s="259" t="s">
        <v>166</v>
      </c>
      <c r="H220" s="178" t="s">
        <v>11888</v>
      </c>
      <c r="I220" s="236"/>
      <c r="J220" s="184" t="s">
        <v>169</v>
      </c>
      <c r="K220" s="237">
        <v>4</v>
      </c>
      <c r="L220" s="407">
        <v>5</v>
      </c>
      <c r="M220" s="180" t="s">
        <v>177</v>
      </c>
    </row>
    <row r="221" spans="1:13" ht="20">
      <c r="A221" s="186" t="s">
        <v>12464</v>
      </c>
      <c r="B221" s="279" t="s">
        <v>12465</v>
      </c>
      <c r="C221" s="184" t="s">
        <v>220</v>
      </c>
      <c r="D221" s="409"/>
      <c r="E221" s="520" t="s">
        <v>107</v>
      </c>
      <c r="F221" s="559" t="s">
        <v>12466</v>
      </c>
      <c r="G221" s="259" t="s">
        <v>166</v>
      </c>
      <c r="H221" s="178" t="s">
        <v>11888</v>
      </c>
      <c r="I221" s="236"/>
      <c r="J221" s="184" t="s">
        <v>169</v>
      </c>
      <c r="K221" s="237">
        <v>4</v>
      </c>
      <c r="L221" s="407">
        <v>5</v>
      </c>
      <c r="M221" s="180" t="s">
        <v>177</v>
      </c>
    </row>
    <row r="222" spans="1:13" ht="20">
      <c r="A222" s="186" t="s">
        <v>12467</v>
      </c>
      <c r="B222" s="279" t="s">
        <v>12468</v>
      </c>
      <c r="C222" s="184" t="s">
        <v>220</v>
      </c>
      <c r="D222" s="409"/>
      <c r="E222" s="520" t="s">
        <v>107</v>
      </c>
      <c r="F222" s="559" t="s">
        <v>12469</v>
      </c>
      <c r="G222" s="259" t="s">
        <v>166</v>
      </c>
      <c r="H222" s="178" t="s">
        <v>11888</v>
      </c>
      <c r="I222" s="236"/>
      <c r="J222" s="184" t="s">
        <v>169</v>
      </c>
      <c r="K222" s="237">
        <v>4</v>
      </c>
      <c r="L222" s="407">
        <v>5</v>
      </c>
      <c r="M222" s="180" t="s">
        <v>177</v>
      </c>
    </row>
    <row r="223" spans="1:13" ht="20">
      <c r="A223" s="186" t="s">
        <v>12470</v>
      </c>
      <c r="B223" s="279" t="s">
        <v>12471</v>
      </c>
      <c r="C223" s="184" t="s">
        <v>220</v>
      </c>
      <c r="D223" s="409"/>
      <c r="E223" s="520" t="s">
        <v>107</v>
      </c>
      <c r="F223" s="559" t="s">
        <v>12472</v>
      </c>
      <c r="G223" s="259" t="s">
        <v>166</v>
      </c>
      <c r="H223" s="178" t="s">
        <v>11888</v>
      </c>
      <c r="I223" s="236"/>
      <c r="J223" s="184" t="s">
        <v>169</v>
      </c>
      <c r="K223" s="237">
        <v>4</v>
      </c>
      <c r="L223" s="407">
        <v>5</v>
      </c>
      <c r="M223" s="180" t="s">
        <v>177</v>
      </c>
    </row>
    <row r="224" spans="1:13" ht="20">
      <c r="A224" s="186" t="s">
        <v>12473</v>
      </c>
      <c r="B224" s="279" t="s">
        <v>12474</v>
      </c>
      <c r="C224" s="184" t="s">
        <v>220</v>
      </c>
      <c r="D224" s="409"/>
      <c r="E224" s="520" t="s">
        <v>107</v>
      </c>
      <c r="F224" s="559" t="s">
        <v>12475</v>
      </c>
      <c r="G224" s="259" t="s">
        <v>166</v>
      </c>
      <c r="H224" s="178" t="s">
        <v>11888</v>
      </c>
      <c r="I224" s="236"/>
      <c r="J224" s="184" t="s">
        <v>169</v>
      </c>
      <c r="K224" s="237">
        <v>4</v>
      </c>
      <c r="L224" s="407">
        <v>5</v>
      </c>
      <c r="M224" s="180" t="s">
        <v>177</v>
      </c>
    </row>
    <row r="225" spans="1:13" ht="20">
      <c r="A225" s="186" t="s">
        <v>12476</v>
      </c>
      <c r="B225" s="279" t="s">
        <v>12477</v>
      </c>
      <c r="C225" s="184" t="s">
        <v>220</v>
      </c>
      <c r="D225" s="409"/>
      <c r="E225" s="520" t="s">
        <v>107</v>
      </c>
      <c r="F225" s="559" t="s">
        <v>12478</v>
      </c>
      <c r="G225" s="259" t="s">
        <v>166</v>
      </c>
      <c r="H225" s="178" t="s">
        <v>11888</v>
      </c>
      <c r="I225" s="236"/>
      <c r="J225" s="184" t="s">
        <v>169</v>
      </c>
      <c r="K225" s="237">
        <v>4</v>
      </c>
      <c r="L225" s="407">
        <v>5</v>
      </c>
      <c r="M225" s="180" t="s">
        <v>177</v>
      </c>
    </row>
    <row r="226" spans="1:13" ht="20">
      <c r="A226" s="186" t="s">
        <v>12479</v>
      </c>
      <c r="B226" s="279" t="s">
        <v>12480</v>
      </c>
      <c r="C226" s="184" t="s">
        <v>220</v>
      </c>
      <c r="D226" s="409"/>
      <c r="E226" s="520" t="s">
        <v>107</v>
      </c>
      <c r="F226" s="559" t="s">
        <v>12481</v>
      </c>
      <c r="G226" s="259" t="s">
        <v>166</v>
      </c>
      <c r="H226" s="178" t="s">
        <v>11888</v>
      </c>
      <c r="I226" s="236"/>
      <c r="J226" s="184" t="s">
        <v>169</v>
      </c>
      <c r="K226" s="237">
        <v>4</v>
      </c>
      <c r="L226" s="407">
        <v>5</v>
      </c>
      <c r="M226" s="180" t="s">
        <v>177</v>
      </c>
    </row>
    <row r="227" spans="1:13" ht="20">
      <c r="A227" s="186" t="s">
        <v>12482</v>
      </c>
      <c r="B227" s="279" t="s">
        <v>12483</v>
      </c>
      <c r="C227" s="184" t="s">
        <v>220</v>
      </c>
      <c r="D227" s="409"/>
      <c r="E227" s="520" t="s">
        <v>107</v>
      </c>
      <c r="F227" s="559" t="s">
        <v>12484</v>
      </c>
      <c r="G227" s="259" t="s">
        <v>166</v>
      </c>
      <c r="H227" s="178" t="s">
        <v>11888</v>
      </c>
      <c r="I227" s="236"/>
      <c r="J227" s="184" t="s">
        <v>169</v>
      </c>
      <c r="K227" s="237">
        <v>4</v>
      </c>
      <c r="L227" s="407">
        <v>5</v>
      </c>
      <c r="M227" s="180" t="s">
        <v>177</v>
      </c>
    </row>
    <row r="228" spans="1:13" ht="20">
      <c r="A228" s="186" t="s">
        <v>12485</v>
      </c>
      <c r="B228" s="279" t="s">
        <v>12486</v>
      </c>
      <c r="C228" s="184" t="s">
        <v>220</v>
      </c>
      <c r="D228" s="409"/>
      <c r="E228" s="520" t="s">
        <v>107</v>
      </c>
      <c r="F228" s="559" t="s">
        <v>12487</v>
      </c>
      <c r="G228" s="259" t="s">
        <v>166</v>
      </c>
      <c r="H228" s="178" t="s">
        <v>11888</v>
      </c>
      <c r="I228" s="236"/>
      <c r="J228" s="184" t="s">
        <v>169</v>
      </c>
      <c r="K228" s="237">
        <v>4</v>
      </c>
      <c r="L228" s="407">
        <v>5</v>
      </c>
      <c r="M228" s="180" t="s">
        <v>177</v>
      </c>
    </row>
    <row r="229" spans="1:13" ht="20">
      <c r="A229" s="186" t="s">
        <v>12488</v>
      </c>
      <c r="B229" s="279" t="s">
        <v>12489</v>
      </c>
      <c r="C229" s="184" t="s">
        <v>220</v>
      </c>
      <c r="D229" s="409"/>
      <c r="E229" s="520" t="s">
        <v>107</v>
      </c>
      <c r="F229" s="559" t="s">
        <v>12490</v>
      </c>
      <c r="G229" s="259" t="s">
        <v>166</v>
      </c>
      <c r="H229" s="178" t="s">
        <v>11888</v>
      </c>
      <c r="I229" s="236"/>
      <c r="J229" s="184" t="s">
        <v>169</v>
      </c>
      <c r="K229" s="237">
        <v>4</v>
      </c>
      <c r="L229" s="407">
        <v>5</v>
      </c>
      <c r="M229" s="180" t="s">
        <v>177</v>
      </c>
    </row>
    <row r="230" spans="1:13" ht="20">
      <c r="A230" s="186" t="s">
        <v>12491</v>
      </c>
      <c r="B230" s="279" t="s">
        <v>12492</v>
      </c>
      <c r="C230" s="184" t="s">
        <v>220</v>
      </c>
      <c r="D230" s="409"/>
      <c r="E230" s="520" t="s">
        <v>107</v>
      </c>
      <c r="F230" s="559" t="s">
        <v>12493</v>
      </c>
      <c r="G230" s="259" t="s">
        <v>166</v>
      </c>
      <c r="H230" s="178" t="s">
        <v>11888</v>
      </c>
      <c r="I230" s="236"/>
      <c r="J230" s="184" t="s">
        <v>169</v>
      </c>
      <c r="K230" s="237">
        <v>4</v>
      </c>
      <c r="L230" s="407">
        <v>5</v>
      </c>
      <c r="M230" s="180" t="s">
        <v>177</v>
      </c>
    </row>
    <row r="231" spans="1:13" ht="20">
      <c r="A231" s="186" t="s">
        <v>12494</v>
      </c>
      <c r="B231" s="279" t="s">
        <v>12495</v>
      </c>
      <c r="C231" s="184" t="s">
        <v>220</v>
      </c>
      <c r="D231" s="409"/>
      <c r="E231" s="520" t="s">
        <v>107</v>
      </c>
      <c r="F231" s="559" t="s">
        <v>12496</v>
      </c>
      <c r="G231" s="259" t="s">
        <v>166</v>
      </c>
      <c r="H231" s="178" t="s">
        <v>11888</v>
      </c>
      <c r="I231" s="236"/>
      <c r="J231" s="184" t="s">
        <v>169</v>
      </c>
      <c r="K231" s="237">
        <v>4</v>
      </c>
      <c r="L231" s="407">
        <v>5</v>
      </c>
      <c r="M231" s="180" t="s">
        <v>177</v>
      </c>
    </row>
    <row r="232" spans="1:13" ht="20">
      <c r="A232" s="186" t="s">
        <v>12497</v>
      </c>
      <c r="B232" s="279" t="s">
        <v>12498</v>
      </c>
      <c r="C232" s="184" t="s">
        <v>220</v>
      </c>
      <c r="D232" s="409"/>
      <c r="E232" s="520" t="s">
        <v>107</v>
      </c>
      <c r="F232" s="559" t="s">
        <v>12499</v>
      </c>
      <c r="G232" s="259" t="s">
        <v>166</v>
      </c>
      <c r="H232" s="178" t="s">
        <v>11888</v>
      </c>
      <c r="I232" s="236"/>
      <c r="J232" s="184" t="s">
        <v>169</v>
      </c>
      <c r="K232" s="237">
        <v>4</v>
      </c>
      <c r="L232" s="407">
        <v>5</v>
      </c>
      <c r="M232" s="180" t="s">
        <v>177</v>
      </c>
    </row>
    <row r="233" spans="1:13" ht="20">
      <c r="A233" s="186" t="s">
        <v>12500</v>
      </c>
      <c r="B233" s="279" t="s">
        <v>12501</v>
      </c>
      <c r="C233" s="184" t="s">
        <v>220</v>
      </c>
      <c r="D233" s="409"/>
      <c r="E233" s="520" t="s">
        <v>107</v>
      </c>
      <c r="F233" s="559" t="s">
        <v>12502</v>
      </c>
      <c r="G233" s="259" t="s">
        <v>166</v>
      </c>
      <c r="H233" s="178" t="s">
        <v>11888</v>
      </c>
      <c r="I233" s="236"/>
      <c r="J233" s="184" t="s">
        <v>169</v>
      </c>
      <c r="K233" s="237">
        <v>4</v>
      </c>
      <c r="L233" s="407">
        <v>5</v>
      </c>
      <c r="M233" s="180" t="s">
        <v>177</v>
      </c>
    </row>
    <row r="234" spans="1:13" ht="20">
      <c r="A234" s="186" t="s">
        <v>12503</v>
      </c>
      <c r="B234" s="279" t="s">
        <v>12504</v>
      </c>
      <c r="C234" s="184" t="s">
        <v>220</v>
      </c>
      <c r="D234" s="409"/>
      <c r="E234" s="520" t="s">
        <v>107</v>
      </c>
      <c r="F234" s="559" t="s">
        <v>12505</v>
      </c>
      <c r="G234" s="259" t="s">
        <v>166</v>
      </c>
      <c r="H234" s="178" t="s">
        <v>11888</v>
      </c>
      <c r="I234" s="236"/>
      <c r="J234" s="184" t="s">
        <v>169</v>
      </c>
      <c r="K234" s="237">
        <v>4</v>
      </c>
      <c r="L234" s="407">
        <v>5</v>
      </c>
      <c r="M234" s="180" t="s">
        <v>177</v>
      </c>
    </row>
    <row r="235" spans="1:13" ht="20">
      <c r="A235" s="186" t="s">
        <v>12506</v>
      </c>
      <c r="B235" s="279" t="s">
        <v>12507</v>
      </c>
      <c r="C235" s="184" t="s">
        <v>220</v>
      </c>
      <c r="D235" s="409"/>
      <c r="E235" s="520" t="s">
        <v>107</v>
      </c>
      <c r="F235" s="559" t="s">
        <v>12508</v>
      </c>
      <c r="G235" s="259" t="s">
        <v>166</v>
      </c>
      <c r="H235" s="178" t="s">
        <v>11888</v>
      </c>
      <c r="I235" s="236"/>
      <c r="J235" s="184" t="s">
        <v>169</v>
      </c>
      <c r="K235" s="237">
        <v>4</v>
      </c>
      <c r="L235" s="407">
        <v>5</v>
      </c>
      <c r="M235" s="180" t="s">
        <v>177</v>
      </c>
    </row>
    <row r="236" spans="1:13">
      <c r="A236" s="186" t="s">
        <v>12509</v>
      </c>
      <c r="B236" s="279" t="s">
        <v>12510</v>
      </c>
      <c r="C236" s="184" t="s">
        <v>220</v>
      </c>
      <c r="D236" s="409"/>
      <c r="E236" s="520" t="s">
        <v>107</v>
      </c>
      <c r="F236" s="559" t="s">
        <v>12511</v>
      </c>
      <c r="G236" s="259" t="s">
        <v>176</v>
      </c>
      <c r="H236" s="178"/>
      <c r="I236" s="236"/>
      <c r="J236" s="184" t="s">
        <v>169</v>
      </c>
      <c r="K236" s="237">
        <v>4</v>
      </c>
      <c r="L236" s="407">
        <v>5</v>
      </c>
      <c r="M236" s="180" t="s">
        <v>177</v>
      </c>
    </row>
    <row r="237" spans="1:13">
      <c r="A237" s="186" t="s">
        <v>12512</v>
      </c>
      <c r="B237" s="279" t="s">
        <v>12513</v>
      </c>
      <c r="C237" s="184" t="s">
        <v>220</v>
      </c>
      <c r="D237" s="409"/>
      <c r="E237" s="520" t="s">
        <v>107</v>
      </c>
      <c r="F237" s="559" t="s">
        <v>12514</v>
      </c>
      <c r="G237" s="277" t="s">
        <v>176</v>
      </c>
      <c r="H237" s="178"/>
      <c r="I237" s="236"/>
      <c r="J237" s="184" t="s">
        <v>169</v>
      </c>
      <c r="K237" s="237">
        <v>4</v>
      </c>
      <c r="L237" s="407">
        <v>5</v>
      </c>
      <c r="M237" s="180" t="s">
        <v>177</v>
      </c>
    </row>
    <row r="238" spans="1:13">
      <c r="A238" s="186" t="s">
        <v>12515</v>
      </c>
      <c r="B238" s="279" t="s">
        <v>12516</v>
      </c>
      <c r="C238" s="184" t="s">
        <v>220</v>
      </c>
      <c r="D238" s="409"/>
      <c r="E238" s="520" t="s">
        <v>107</v>
      </c>
      <c r="F238" s="559" t="s">
        <v>12517</v>
      </c>
      <c r="G238" s="277" t="s">
        <v>176</v>
      </c>
      <c r="H238" s="178"/>
      <c r="I238" s="236"/>
      <c r="J238" s="184" t="s">
        <v>169</v>
      </c>
      <c r="K238" s="237">
        <v>4</v>
      </c>
      <c r="L238" s="407">
        <v>5</v>
      </c>
      <c r="M238" s="180" t="s">
        <v>177</v>
      </c>
    </row>
    <row r="239" spans="1:13">
      <c r="A239" s="186" t="s">
        <v>12518</v>
      </c>
      <c r="B239" s="279" t="s">
        <v>12519</v>
      </c>
      <c r="C239" s="184" t="s">
        <v>220</v>
      </c>
      <c r="D239" s="409"/>
      <c r="E239" s="520" t="s">
        <v>107</v>
      </c>
      <c r="F239" s="559" t="s">
        <v>12520</v>
      </c>
      <c r="G239" s="277" t="s">
        <v>176</v>
      </c>
      <c r="H239" s="178"/>
      <c r="I239" s="236"/>
      <c r="J239" s="184" t="s">
        <v>169</v>
      </c>
      <c r="K239" s="237">
        <v>4</v>
      </c>
      <c r="L239" s="407">
        <v>5</v>
      </c>
      <c r="M239" s="180" t="s">
        <v>177</v>
      </c>
    </row>
    <row r="240" spans="1:13">
      <c r="A240" s="186" t="s">
        <v>12521</v>
      </c>
      <c r="B240" s="279" t="s">
        <v>12522</v>
      </c>
      <c r="C240" s="184" t="s">
        <v>220</v>
      </c>
      <c r="D240" s="409"/>
      <c r="E240" s="520" t="s">
        <v>107</v>
      </c>
      <c r="F240" s="559" t="s">
        <v>12523</v>
      </c>
      <c r="G240" s="259" t="s">
        <v>176</v>
      </c>
      <c r="H240" s="178"/>
      <c r="I240" s="236"/>
      <c r="J240" s="184" t="s">
        <v>169</v>
      </c>
      <c r="K240" s="237">
        <v>4</v>
      </c>
      <c r="L240" s="407">
        <v>5</v>
      </c>
      <c r="M240" s="180" t="s">
        <v>177</v>
      </c>
    </row>
    <row r="241" spans="1:13">
      <c r="A241" s="186" t="s">
        <v>12524</v>
      </c>
      <c r="B241" s="279" t="s">
        <v>12525</v>
      </c>
      <c r="C241" s="184" t="s">
        <v>220</v>
      </c>
      <c r="D241" s="409"/>
      <c r="E241" s="520" t="s">
        <v>107</v>
      </c>
      <c r="F241" s="559" t="s">
        <v>12526</v>
      </c>
      <c r="G241" s="259" t="s">
        <v>717</v>
      </c>
      <c r="H241" s="178"/>
      <c r="I241" s="236"/>
      <c r="J241" s="184" t="s">
        <v>169</v>
      </c>
      <c r="K241" s="237">
        <v>4</v>
      </c>
      <c r="L241" s="407">
        <v>5</v>
      </c>
      <c r="M241" s="180" t="s">
        <v>177</v>
      </c>
    </row>
    <row r="242" spans="1:13">
      <c r="A242" s="186" t="s">
        <v>12527</v>
      </c>
      <c r="B242" s="279" t="s">
        <v>12528</v>
      </c>
      <c r="C242" s="184" t="s">
        <v>220</v>
      </c>
      <c r="D242" s="409"/>
      <c r="E242" s="520" t="s">
        <v>107</v>
      </c>
      <c r="F242" s="559" t="s">
        <v>12529</v>
      </c>
      <c r="G242" s="259" t="s">
        <v>717</v>
      </c>
      <c r="H242" s="178"/>
      <c r="I242" s="236"/>
      <c r="J242" s="184" t="s">
        <v>169</v>
      </c>
      <c r="K242" s="237">
        <v>4</v>
      </c>
      <c r="L242" s="407">
        <v>5</v>
      </c>
      <c r="M242" s="180" t="s">
        <v>177</v>
      </c>
    </row>
    <row r="243" spans="1:13" ht="20">
      <c r="A243" s="186" t="s">
        <v>12530</v>
      </c>
      <c r="B243" s="279" t="s">
        <v>12531</v>
      </c>
      <c r="C243" s="184" t="s">
        <v>220</v>
      </c>
      <c r="D243" s="409"/>
      <c r="E243" s="520" t="s">
        <v>107</v>
      </c>
      <c r="F243" s="559" t="s">
        <v>12532</v>
      </c>
      <c r="G243" s="259" t="s">
        <v>717</v>
      </c>
      <c r="H243" s="178"/>
      <c r="I243" s="236"/>
      <c r="J243" s="184" t="s">
        <v>169</v>
      </c>
      <c r="K243" s="237">
        <v>4</v>
      </c>
      <c r="L243" s="407">
        <v>5</v>
      </c>
      <c r="M243" s="180" t="s">
        <v>177</v>
      </c>
    </row>
    <row r="244" spans="1:13" ht="20">
      <c r="A244" s="186" t="s">
        <v>12533</v>
      </c>
      <c r="B244" s="279" t="s">
        <v>12534</v>
      </c>
      <c r="C244" s="184" t="s">
        <v>220</v>
      </c>
      <c r="D244" s="409"/>
      <c r="E244" s="520" t="s">
        <v>107</v>
      </c>
      <c r="F244" s="559" t="s">
        <v>12535</v>
      </c>
      <c r="G244" s="259" t="s">
        <v>717</v>
      </c>
      <c r="H244" s="178"/>
      <c r="I244" s="236"/>
      <c r="J244" s="184" t="s">
        <v>169</v>
      </c>
      <c r="K244" s="237">
        <v>4</v>
      </c>
      <c r="L244" s="407">
        <v>5</v>
      </c>
      <c r="M244" s="180" t="s">
        <v>177</v>
      </c>
    </row>
    <row r="245" spans="1:13" ht="20">
      <c r="A245" s="186" t="s">
        <v>12536</v>
      </c>
      <c r="B245" s="279" t="s">
        <v>12537</v>
      </c>
      <c r="C245" s="184" t="s">
        <v>220</v>
      </c>
      <c r="D245" s="409"/>
      <c r="E245" s="520" t="s">
        <v>107</v>
      </c>
      <c r="F245" s="559" t="s">
        <v>12538</v>
      </c>
      <c r="G245" s="259" t="s">
        <v>166</v>
      </c>
      <c r="H245" s="178" t="s">
        <v>12539</v>
      </c>
      <c r="I245" s="236"/>
      <c r="J245" s="184" t="s">
        <v>169</v>
      </c>
      <c r="K245" s="237">
        <v>4</v>
      </c>
      <c r="L245" s="407">
        <v>5</v>
      </c>
      <c r="M245" s="180" t="s">
        <v>177</v>
      </c>
    </row>
    <row r="246" spans="1:13" ht="50">
      <c r="A246" s="186" t="s">
        <v>12540</v>
      </c>
      <c r="B246" s="279" t="s">
        <v>12541</v>
      </c>
      <c r="C246" s="184" t="s">
        <v>220</v>
      </c>
      <c r="D246" s="409"/>
      <c r="E246" s="520" t="s">
        <v>107</v>
      </c>
      <c r="F246" s="559" t="s">
        <v>12542</v>
      </c>
      <c r="G246" s="259" t="s">
        <v>717</v>
      </c>
      <c r="H246" s="178" t="s">
        <v>12543</v>
      </c>
      <c r="I246" s="236"/>
      <c r="J246" s="184" t="s">
        <v>169</v>
      </c>
      <c r="K246" s="237">
        <v>4</v>
      </c>
      <c r="L246" s="407">
        <v>5</v>
      </c>
      <c r="M246" s="180" t="s">
        <v>177</v>
      </c>
    </row>
    <row r="247" spans="1:13" ht="80">
      <c r="A247" s="186" t="s">
        <v>12544</v>
      </c>
      <c r="B247" s="279" t="s">
        <v>12545</v>
      </c>
      <c r="C247" s="184" t="s">
        <v>220</v>
      </c>
      <c r="D247" s="409"/>
      <c r="E247" s="520" t="s">
        <v>107</v>
      </c>
      <c r="F247" s="559" t="s">
        <v>12546</v>
      </c>
      <c r="G247" s="259" t="s">
        <v>717</v>
      </c>
      <c r="H247" s="178" t="s">
        <v>12547</v>
      </c>
      <c r="I247" s="236"/>
      <c r="J247" s="184" t="s">
        <v>169</v>
      </c>
      <c r="K247" s="237">
        <v>4</v>
      </c>
      <c r="L247" s="407">
        <v>5</v>
      </c>
      <c r="M247" s="180" t="s">
        <v>177</v>
      </c>
    </row>
    <row r="248" spans="1:13" ht="70">
      <c r="A248" s="186" t="s">
        <v>12548</v>
      </c>
      <c r="B248" s="279" t="s">
        <v>12549</v>
      </c>
      <c r="C248" s="184" t="s">
        <v>220</v>
      </c>
      <c r="D248" s="409"/>
      <c r="E248" s="520" t="s">
        <v>107</v>
      </c>
      <c r="F248" s="559" t="s">
        <v>12550</v>
      </c>
      <c r="G248" s="259" t="s">
        <v>717</v>
      </c>
      <c r="H248" s="178" t="s">
        <v>12551</v>
      </c>
      <c r="I248" s="236"/>
      <c r="J248" s="184" t="s">
        <v>169</v>
      </c>
      <c r="K248" s="237">
        <v>4</v>
      </c>
      <c r="L248" s="407">
        <v>5</v>
      </c>
      <c r="M248" s="180" t="s">
        <v>177</v>
      </c>
    </row>
    <row r="249" spans="1:13" ht="50">
      <c r="A249" s="186" t="s">
        <v>12552</v>
      </c>
      <c r="B249" s="279" t="s">
        <v>12553</v>
      </c>
      <c r="C249" s="184" t="s">
        <v>220</v>
      </c>
      <c r="D249" s="409"/>
      <c r="E249" s="520" t="s">
        <v>107</v>
      </c>
      <c r="F249" s="559" t="s">
        <v>12554</v>
      </c>
      <c r="G249" s="259" t="s">
        <v>717</v>
      </c>
      <c r="H249" s="178" t="s">
        <v>12543</v>
      </c>
      <c r="I249" s="236"/>
      <c r="J249" s="184" t="s">
        <v>169</v>
      </c>
      <c r="K249" s="237">
        <v>4</v>
      </c>
      <c r="L249" s="407">
        <v>5</v>
      </c>
      <c r="M249" s="180" t="s">
        <v>177</v>
      </c>
    </row>
    <row r="250" spans="1:13" ht="80">
      <c r="A250" s="186" t="s">
        <v>12555</v>
      </c>
      <c r="B250" s="279" t="s">
        <v>12556</v>
      </c>
      <c r="C250" s="184" t="s">
        <v>220</v>
      </c>
      <c r="D250" s="409"/>
      <c r="E250" s="520" t="s">
        <v>107</v>
      </c>
      <c r="F250" s="559" t="s">
        <v>12546</v>
      </c>
      <c r="G250" s="259" t="s">
        <v>717</v>
      </c>
      <c r="H250" s="178" t="s">
        <v>12547</v>
      </c>
      <c r="I250" s="236"/>
      <c r="J250" s="184" t="s">
        <v>169</v>
      </c>
      <c r="K250" s="237">
        <v>4</v>
      </c>
      <c r="L250" s="407">
        <v>5</v>
      </c>
      <c r="M250" s="180" t="s">
        <v>177</v>
      </c>
    </row>
    <row r="251" spans="1:13" ht="70">
      <c r="A251" s="186" t="s">
        <v>12557</v>
      </c>
      <c r="B251" s="279" t="s">
        <v>12558</v>
      </c>
      <c r="C251" s="184" t="s">
        <v>220</v>
      </c>
      <c r="D251" s="409"/>
      <c r="E251" s="520" t="s">
        <v>107</v>
      </c>
      <c r="F251" s="559" t="s">
        <v>12550</v>
      </c>
      <c r="G251" s="259" t="s">
        <v>717</v>
      </c>
      <c r="H251" s="178" t="s">
        <v>12559</v>
      </c>
      <c r="I251" s="236"/>
      <c r="J251" s="184" t="s">
        <v>169</v>
      </c>
      <c r="K251" s="237">
        <v>4</v>
      </c>
      <c r="L251" s="407">
        <v>5</v>
      </c>
      <c r="M251" s="180" t="s">
        <v>177</v>
      </c>
    </row>
    <row r="252" spans="1:13" ht="50">
      <c r="A252" s="186" t="s">
        <v>12560</v>
      </c>
      <c r="B252" s="279" t="s">
        <v>12561</v>
      </c>
      <c r="C252" s="184" t="s">
        <v>220</v>
      </c>
      <c r="D252" s="409"/>
      <c r="E252" s="520" t="s">
        <v>107</v>
      </c>
      <c r="F252" s="559" t="s">
        <v>12554</v>
      </c>
      <c r="G252" s="259" t="s">
        <v>717</v>
      </c>
      <c r="H252" s="178" t="s">
        <v>12543</v>
      </c>
      <c r="I252" s="236"/>
      <c r="J252" s="184" t="s">
        <v>169</v>
      </c>
      <c r="K252" s="237">
        <v>4</v>
      </c>
      <c r="L252" s="407">
        <v>5</v>
      </c>
      <c r="M252" s="180" t="s">
        <v>177</v>
      </c>
    </row>
    <row r="253" spans="1:13" ht="80">
      <c r="A253" s="186" t="s">
        <v>12562</v>
      </c>
      <c r="B253" s="279" t="s">
        <v>12563</v>
      </c>
      <c r="C253" s="184" t="s">
        <v>220</v>
      </c>
      <c r="D253" s="409"/>
      <c r="E253" s="520" t="s">
        <v>107</v>
      </c>
      <c r="F253" s="559" t="s">
        <v>12546</v>
      </c>
      <c r="G253" s="259" t="s">
        <v>717</v>
      </c>
      <c r="H253" s="178" t="s">
        <v>12547</v>
      </c>
      <c r="I253" s="236"/>
      <c r="J253" s="184" t="s">
        <v>169</v>
      </c>
      <c r="K253" s="237">
        <v>4</v>
      </c>
      <c r="L253" s="407">
        <v>5</v>
      </c>
      <c r="M253" s="180" t="s">
        <v>177</v>
      </c>
    </row>
    <row r="254" spans="1:13" ht="70">
      <c r="A254" s="186" t="s">
        <v>12564</v>
      </c>
      <c r="B254" s="279" t="s">
        <v>12565</v>
      </c>
      <c r="C254" s="184" t="s">
        <v>220</v>
      </c>
      <c r="D254" s="409"/>
      <c r="E254" s="520" t="s">
        <v>107</v>
      </c>
      <c r="F254" s="559" t="s">
        <v>12550</v>
      </c>
      <c r="G254" s="259" t="s">
        <v>717</v>
      </c>
      <c r="H254" s="178" t="s">
        <v>12551</v>
      </c>
      <c r="I254" s="236"/>
      <c r="J254" s="184" t="s">
        <v>169</v>
      </c>
      <c r="K254" s="237">
        <v>4</v>
      </c>
      <c r="L254" s="407">
        <v>5</v>
      </c>
      <c r="M254" s="180" t="s">
        <v>177</v>
      </c>
    </row>
    <row r="255" spans="1:13" ht="50">
      <c r="A255" s="186" t="s">
        <v>12566</v>
      </c>
      <c r="B255" s="279" t="s">
        <v>12567</v>
      </c>
      <c r="C255" s="184" t="s">
        <v>220</v>
      </c>
      <c r="D255" s="409"/>
      <c r="E255" s="520" t="s">
        <v>107</v>
      </c>
      <c r="F255" s="559" t="s">
        <v>12568</v>
      </c>
      <c r="G255" s="259" t="s">
        <v>717</v>
      </c>
      <c r="H255" s="178" t="s">
        <v>12543</v>
      </c>
      <c r="I255" s="236"/>
      <c r="J255" s="184" t="s">
        <v>169</v>
      </c>
      <c r="K255" s="237">
        <v>4</v>
      </c>
      <c r="L255" s="407">
        <v>5</v>
      </c>
      <c r="M255" s="180" t="s">
        <v>177</v>
      </c>
    </row>
    <row r="256" spans="1:13" ht="80">
      <c r="A256" s="186" t="s">
        <v>12569</v>
      </c>
      <c r="B256" s="279" t="s">
        <v>12570</v>
      </c>
      <c r="C256" s="184" t="s">
        <v>220</v>
      </c>
      <c r="D256" s="409"/>
      <c r="E256" s="520" t="s">
        <v>107</v>
      </c>
      <c r="F256" s="559" t="s">
        <v>12571</v>
      </c>
      <c r="G256" s="259" t="s">
        <v>717</v>
      </c>
      <c r="H256" s="178" t="s">
        <v>12547</v>
      </c>
      <c r="I256" s="236"/>
      <c r="J256" s="184" t="s">
        <v>169</v>
      </c>
      <c r="K256" s="237">
        <v>4</v>
      </c>
      <c r="L256" s="407">
        <v>5</v>
      </c>
      <c r="M256" s="180" t="s">
        <v>177</v>
      </c>
    </row>
    <row r="257" spans="1:13" ht="70">
      <c r="A257" s="186" t="s">
        <v>12572</v>
      </c>
      <c r="B257" s="279" t="s">
        <v>12573</v>
      </c>
      <c r="C257" s="184" t="s">
        <v>220</v>
      </c>
      <c r="D257" s="409"/>
      <c r="E257" s="520" t="s">
        <v>107</v>
      </c>
      <c r="F257" s="559" t="s">
        <v>12574</v>
      </c>
      <c r="G257" s="259" t="s">
        <v>717</v>
      </c>
      <c r="H257" s="178" t="s">
        <v>12551</v>
      </c>
      <c r="I257" s="236"/>
      <c r="J257" s="184" t="s">
        <v>169</v>
      </c>
      <c r="K257" s="237">
        <v>4</v>
      </c>
      <c r="L257" s="407">
        <v>5</v>
      </c>
      <c r="M257" s="180" t="s">
        <v>177</v>
      </c>
    </row>
    <row r="258" spans="1:13" ht="80">
      <c r="A258" s="186" t="s">
        <v>12575</v>
      </c>
      <c r="B258" s="279" t="s">
        <v>12576</v>
      </c>
      <c r="C258" s="184" t="s">
        <v>220</v>
      </c>
      <c r="D258" s="409"/>
      <c r="E258" s="520" t="s">
        <v>107</v>
      </c>
      <c r="F258" s="559" t="s">
        <v>12577</v>
      </c>
      <c r="G258" s="259" t="s">
        <v>717</v>
      </c>
      <c r="H258" s="178" t="s">
        <v>12547</v>
      </c>
      <c r="I258" s="236"/>
      <c r="J258" s="184" t="s">
        <v>169</v>
      </c>
      <c r="K258" s="237">
        <v>4</v>
      </c>
      <c r="L258" s="407">
        <v>5</v>
      </c>
      <c r="M258" s="180" t="s">
        <v>177</v>
      </c>
    </row>
    <row r="259" spans="1:13" ht="70">
      <c r="A259" s="186" t="s">
        <v>12578</v>
      </c>
      <c r="B259" s="279" t="s">
        <v>12579</v>
      </c>
      <c r="C259" s="184" t="s">
        <v>220</v>
      </c>
      <c r="D259" s="409"/>
      <c r="E259" s="520" t="s">
        <v>107</v>
      </c>
      <c r="F259" s="559" t="s">
        <v>12550</v>
      </c>
      <c r="G259" s="259" t="s">
        <v>717</v>
      </c>
      <c r="H259" s="178" t="s">
        <v>12551</v>
      </c>
      <c r="I259" s="236"/>
      <c r="J259" s="184" t="s">
        <v>169</v>
      </c>
      <c r="K259" s="237">
        <v>4</v>
      </c>
      <c r="L259" s="407">
        <v>5</v>
      </c>
      <c r="M259" s="180" t="s">
        <v>177</v>
      </c>
    </row>
    <row r="260" spans="1:13" ht="80">
      <c r="A260" s="186" t="s">
        <v>12580</v>
      </c>
      <c r="B260" s="279" t="s">
        <v>12581</v>
      </c>
      <c r="C260" s="184" t="s">
        <v>220</v>
      </c>
      <c r="D260" s="409"/>
      <c r="E260" s="520" t="s">
        <v>107</v>
      </c>
      <c r="F260" s="559" t="s">
        <v>12577</v>
      </c>
      <c r="G260" s="259" t="s">
        <v>717</v>
      </c>
      <c r="H260" s="178" t="s">
        <v>12547</v>
      </c>
      <c r="I260" s="236"/>
      <c r="J260" s="184" t="s">
        <v>169</v>
      </c>
      <c r="K260" s="237">
        <v>4</v>
      </c>
      <c r="L260" s="407">
        <v>5</v>
      </c>
      <c r="M260" s="180" t="s">
        <v>177</v>
      </c>
    </row>
    <row r="261" spans="1:13" ht="70">
      <c r="A261" s="186" t="s">
        <v>12582</v>
      </c>
      <c r="B261" s="279" t="s">
        <v>12583</v>
      </c>
      <c r="C261" s="184" t="s">
        <v>220</v>
      </c>
      <c r="D261" s="409"/>
      <c r="E261" s="520" t="s">
        <v>107</v>
      </c>
      <c r="F261" s="559" t="s">
        <v>12550</v>
      </c>
      <c r="G261" s="259" t="s">
        <v>717</v>
      </c>
      <c r="H261" s="178" t="s">
        <v>12551</v>
      </c>
      <c r="I261" s="236"/>
      <c r="J261" s="184" t="s">
        <v>169</v>
      </c>
      <c r="K261" s="237">
        <v>4</v>
      </c>
      <c r="L261" s="407">
        <v>5</v>
      </c>
      <c r="M261" s="180" t="s">
        <v>177</v>
      </c>
    </row>
    <row r="262" spans="1:13" ht="80">
      <c r="A262" s="186" t="s">
        <v>12584</v>
      </c>
      <c r="B262" s="279" t="s">
        <v>12585</v>
      </c>
      <c r="C262" s="184" t="s">
        <v>220</v>
      </c>
      <c r="D262" s="409"/>
      <c r="E262" s="520" t="s">
        <v>107</v>
      </c>
      <c r="F262" s="559" t="s">
        <v>12586</v>
      </c>
      <c r="G262" s="259" t="s">
        <v>717</v>
      </c>
      <c r="H262" s="178" t="s">
        <v>12547</v>
      </c>
      <c r="I262" s="236"/>
      <c r="J262" s="184" t="s">
        <v>169</v>
      </c>
      <c r="K262" s="237">
        <v>4</v>
      </c>
      <c r="L262" s="407">
        <v>5</v>
      </c>
      <c r="M262" s="180" t="s">
        <v>177</v>
      </c>
    </row>
    <row r="263" spans="1:13" ht="70">
      <c r="A263" s="186" t="s">
        <v>12587</v>
      </c>
      <c r="B263" s="279" t="s">
        <v>12588</v>
      </c>
      <c r="C263" s="184" t="s">
        <v>220</v>
      </c>
      <c r="D263" s="409"/>
      <c r="E263" s="520" t="s">
        <v>107</v>
      </c>
      <c r="F263" s="559" t="s">
        <v>12550</v>
      </c>
      <c r="G263" s="259" t="s">
        <v>717</v>
      </c>
      <c r="H263" s="178" t="s">
        <v>12551</v>
      </c>
      <c r="I263" s="236"/>
      <c r="J263" s="184" t="s">
        <v>169</v>
      </c>
      <c r="K263" s="237">
        <v>4</v>
      </c>
      <c r="L263" s="407">
        <v>5</v>
      </c>
      <c r="M263" s="180" t="s">
        <v>177</v>
      </c>
    </row>
    <row r="264" spans="1:13" ht="80">
      <c r="A264" s="186" t="s">
        <v>12589</v>
      </c>
      <c r="B264" s="279" t="s">
        <v>12590</v>
      </c>
      <c r="C264" s="184" t="s">
        <v>220</v>
      </c>
      <c r="D264" s="409"/>
      <c r="E264" s="520" t="s">
        <v>107</v>
      </c>
      <c r="F264" s="559" t="s">
        <v>12591</v>
      </c>
      <c r="G264" s="259" t="s">
        <v>717</v>
      </c>
      <c r="H264" s="178" t="s">
        <v>12547</v>
      </c>
      <c r="I264" s="236"/>
      <c r="J264" s="184" t="s">
        <v>169</v>
      </c>
      <c r="K264" s="237">
        <v>4</v>
      </c>
      <c r="L264" s="407">
        <v>5</v>
      </c>
      <c r="M264" s="180" t="s">
        <v>177</v>
      </c>
    </row>
    <row r="265" spans="1:13" ht="70">
      <c r="A265" s="186" t="s">
        <v>12592</v>
      </c>
      <c r="B265" s="279" t="s">
        <v>12593</v>
      </c>
      <c r="C265" s="184" t="s">
        <v>220</v>
      </c>
      <c r="D265" s="409"/>
      <c r="E265" s="520" t="s">
        <v>107</v>
      </c>
      <c r="F265" s="559" t="s">
        <v>12594</v>
      </c>
      <c r="G265" s="259" t="s">
        <v>717</v>
      </c>
      <c r="H265" s="178" t="s">
        <v>12551</v>
      </c>
      <c r="I265" s="236"/>
      <c r="J265" s="184" t="s">
        <v>169</v>
      </c>
      <c r="K265" s="237">
        <v>4</v>
      </c>
      <c r="L265" s="407">
        <v>5</v>
      </c>
      <c r="M265" s="180" t="s">
        <v>177</v>
      </c>
    </row>
    <row r="266" spans="1:13" ht="50">
      <c r="A266" s="186" t="s">
        <v>12595</v>
      </c>
      <c r="B266" s="279" t="s">
        <v>12596</v>
      </c>
      <c r="C266" s="184" t="s">
        <v>220</v>
      </c>
      <c r="D266" s="409"/>
      <c r="E266" s="520" t="s">
        <v>107</v>
      </c>
      <c r="F266" s="559" t="s">
        <v>12597</v>
      </c>
      <c r="G266" s="259" t="s">
        <v>166</v>
      </c>
      <c r="H266" s="178" t="s">
        <v>12195</v>
      </c>
      <c r="I266" s="236"/>
      <c r="J266" s="184" t="s">
        <v>169</v>
      </c>
      <c r="K266" s="237">
        <v>4</v>
      </c>
      <c r="L266" s="407">
        <v>5</v>
      </c>
      <c r="M266" s="180" t="s">
        <v>177</v>
      </c>
    </row>
    <row r="267" spans="1:13" ht="12.5">
      <c r="A267" s="186" t="s">
        <v>12598</v>
      </c>
      <c r="B267" s="279" t="s">
        <v>12599</v>
      </c>
      <c r="C267" s="184" t="s">
        <v>220</v>
      </c>
      <c r="D267" s="409"/>
      <c r="E267" s="520" t="s">
        <v>107</v>
      </c>
      <c r="F267" s="559" t="s">
        <v>12600</v>
      </c>
      <c r="G267" s="259" t="s">
        <v>176</v>
      </c>
      <c r="H267" s="281"/>
      <c r="I267" s="239"/>
      <c r="J267" s="184" t="s">
        <v>169</v>
      </c>
      <c r="K267" s="237">
        <v>4</v>
      </c>
      <c r="L267" s="407">
        <v>5</v>
      </c>
      <c r="M267" s="180" t="s">
        <v>177</v>
      </c>
    </row>
    <row r="268" spans="1:13" ht="12.5">
      <c r="A268" s="186" t="s">
        <v>12601</v>
      </c>
      <c r="B268" s="279" t="s">
        <v>12602</v>
      </c>
      <c r="C268" s="184" t="s">
        <v>220</v>
      </c>
      <c r="D268" s="409"/>
      <c r="E268" s="520" t="s">
        <v>107</v>
      </c>
      <c r="F268" s="559" t="s">
        <v>12603</v>
      </c>
      <c r="G268" s="259" t="s">
        <v>176</v>
      </c>
      <c r="H268" s="281"/>
      <c r="I268" s="239"/>
      <c r="J268" s="184" t="s">
        <v>169</v>
      </c>
      <c r="K268" s="237">
        <v>4</v>
      </c>
      <c r="L268" s="407">
        <v>5</v>
      </c>
      <c r="M268" s="180" t="s">
        <v>177</v>
      </c>
    </row>
    <row r="269" spans="1:13" ht="12.5">
      <c r="A269" s="186" t="s">
        <v>12604</v>
      </c>
      <c r="B269" s="279" t="s">
        <v>12605</v>
      </c>
      <c r="C269" s="184" t="s">
        <v>220</v>
      </c>
      <c r="D269" s="409"/>
      <c r="E269" s="520" t="s">
        <v>107</v>
      </c>
      <c r="F269" s="559" t="s">
        <v>12606</v>
      </c>
      <c r="G269" s="259" t="s">
        <v>176</v>
      </c>
      <c r="H269" s="281"/>
      <c r="I269" s="239"/>
      <c r="J269" s="184" t="s">
        <v>169</v>
      </c>
      <c r="K269" s="237">
        <v>4</v>
      </c>
      <c r="L269" s="407">
        <v>5</v>
      </c>
      <c r="M269" s="180" t="s">
        <v>177</v>
      </c>
    </row>
    <row r="270" spans="1:13" ht="12.5">
      <c r="A270" s="186" t="s">
        <v>12607</v>
      </c>
      <c r="B270" s="279" t="s">
        <v>12608</v>
      </c>
      <c r="C270" s="184" t="s">
        <v>220</v>
      </c>
      <c r="D270" s="409"/>
      <c r="E270" s="520" t="s">
        <v>107</v>
      </c>
      <c r="F270" s="559" t="s">
        <v>12609</v>
      </c>
      <c r="G270" s="259" t="s">
        <v>176</v>
      </c>
      <c r="H270" s="281"/>
      <c r="I270" s="239"/>
      <c r="J270" s="184" t="s">
        <v>169</v>
      </c>
      <c r="K270" s="237">
        <v>4</v>
      </c>
      <c r="L270" s="407">
        <v>5</v>
      </c>
      <c r="M270" s="180" t="s">
        <v>177</v>
      </c>
    </row>
    <row r="271" spans="1:13" ht="20">
      <c r="A271" s="186" t="s">
        <v>12610</v>
      </c>
      <c r="B271" s="279" t="s">
        <v>12611</v>
      </c>
      <c r="C271" s="184" t="s">
        <v>220</v>
      </c>
      <c r="D271" s="409"/>
      <c r="E271" s="520" t="s">
        <v>107</v>
      </c>
      <c r="F271" s="559" t="s">
        <v>12612</v>
      </c>
      <c r="G271" s="259" t="s">
        <v>176</v>
      </c>
      <c r="H271" s="281"/>
      <c r="I271" s="239"/>
      <c r="J271" s="184" t="s">
        <v>169</v>
      </c>
      <c r="K271" s="237">
        <v>4</v>
      </c>
      <c r="L271" s="407">
        <v>5</v>
      </c>
      <c r="M271" s="180" t="s">
        <v>177</v>
      </c>
    </row>
    <row r="272" spans="1:13" ht="20">
      <c r="A272" s="186" t="s">
        <v>12613</v>
      </c>
      <c r="B272" s="279" t="s">
        <v>12614</v>
      </c>
      <c r="C272" s="184" t="s">
        <v>220</v>
      </c>
      <c r="D272" s="409"/>
      <c r="E272" s="520" t="s">
        <v>107</v>
      </c>
      <c r="F272" s="559" t="s">
        <v>12615</v>
      </c>
      <c r="G272" s="259" t="s">
        <v>176</v>
      </c>
      <c r="H272" s="281"/>
      <c r="I272" s="239"/>
      <c r="J272" s="184" t="s">
        <v>169</v>
      </c>
      <c r="K272" s="237">
        <v>4</v>
      </c>
      <c r="L272" s="407">
        <v>5</v>
      </c>
      <c r="M272" s="180" t="s">
        <v>177</v>
      </c>
    </row>
    <row r="273" spans="1:13" ht="20">
      <c r="A273" s="186" t="s">
        <v>12616</v>
      </c>
      <c r="B273" s="279" t="s">
        <v>12617</v>
      </c>
      <c r="C273" s="184" t="s">
        <v>220</v>
      </c>
      <c r="D273" s="409"/>
      <c r="E273" s="520" t="s">
        <v>107</v>
      </c>
      <c r="F273" s="559" t="s">
        <v>12618</v>
      </c>
      <c r="G273" s="259" t="s">
        <v>176</v>
      </c>
      <c r="H273" s="281"/>
      <c r="I273" s="239"/>
      <c r="J273" s="184" t="s">
        <v>169</v>
      </c>
      <c r="K273" s="237">
        <v>4</v>
      </c>
      <c r="L273" s="407">
        <v>5</v>
      </c>
      <c r="M273" s="180" t="s">
        <v>177</v>
      </c>
    </row>
    <row r="274" spans="1:13" ht="20">
      <c r="A274" s="186" t="s">
        <v>12619</v>
      </c>
      <c r="B274" s="279" t="s">
        <v>12620</v>
      </c>
      <c r="C274" s="184" t="s">
        <v>220</v>
      </c>
      <c r="D274" s="409"/>
      <c r="E274" s="520" t="s">
        <v>107</v>
      </c>
      <c r="F274" s="559" t="s">
        <v>12621</v>
      </c>
      <c r="G274" s="259" t="s">
        <v>176</v>
      </c>
      <c r="H274" s="281"/>
      <c r="I274" s="239"/>
      <c r="J274" s="184" t="s">
        <v>169</v>
      </c>
      <c r="K274" s="237">
        <v>4</v>
      </c>
      <c r="L274" s="407">
        <v>5</v>
      </c>
      <c r="M274" s="180" t="s">
        <v>177</v>
      </c>
    </row>
    <row r="275" spans="1:13" ht="20">
      <c r="A275" s="186" t="s">
        <v>12622</v>
      </c>
      <c r="B275" s="279" t="s">
        <v>12623</v>
      </c>
      <c r="C275" s="184" t="s">
        <v>220</v>
      </c>
      <c r="D275" s="409"/>
      <c r="E275" s="520" t="s">
        <v>107</v>
      </c>
      <c r="F275" s="559" t="s">
        <v>12624</v>
      </c>
      <c r="G275" s="259" t="s">
        <v>176</v>
      </c>
      <c r="H275" s="281"/>
      <c r="I275" s="239"/>
      <c r="J275" s="184" t="s">
        <v>169</v>
      </c>
      <c r="K275" s="237">
        <v>4</v>
      </c>
      <c r="L275" s="407">
        <v>5</v>
      </c>
      <c r="M275" s="180" t="s">
        <v>177</v>
      </c>
    </row>
    <row r="276" spans="1:13" ht="20">
      <c r="A276" s="186" t="s">
        <v>12625</v>
      </c>
      <c r="B276" s="279" t="s">
        <v>12626</v>
      </c>
      <c r="C276" s="184" t="s">
        <v>220</v>
      </c>
      <c r="D276" s="409"/>
      <c r="E276" s="520" t="s">
        <v>107</v>
      </c>
      <c r="F276" s="559" t="s">
        <v>12627</v>
      </c>
      <c r="G276" s="259" t="s">
        <v>176</v>
      </c>
      <c r="H276" s="281"/>
      <c r="I276" s="239"/>
      <c r="J276" s="184" t="s">
        <v>169</v>
      </c>
      <c r="K276" s="237">
        <v>4</v>
      </c>
      <c r="L276" s="407">
        <v>5</v>
      </c>
      <c r="M276" s="180" t="s">
        <v>177</v>
      </c>
    </row>
    <row r="277" spans="1:13" ht="20">
      <c r="A277" s="186" t="s">
        <v>12628</v>
      </c>
      <c r="B277" s="279" t="s">
        <v>12629</v>
      </c>
      <c r="C277" s="184" t="s">
        <v>220</v>
      </c>
      <c r="D277" s="409"/>
      <c r="E277" s="520" t="s">
        <v>107</v>
      </c>
      <c r="F277" s="559" t="s">
        <v>12630</v>
      </c>
      <c r="G277" s="259" t="s">
        <v>176</v>
      </c>
      <c r="H277" s="281"/>
      <c r="I277" s="239"/>
      <c r="J277" s="184" t="s">
        <v>169</v>
      </c>
      <c r="K277" s="237">
        <v>4</v>
      </c>
      <c r="L277" s="407">
        <v>5</v>
      </c>
      <c r="M277" s="180" t="s">
        <v>177</v>
      </c>
    </row>
    <row r="278" spans="1:13" ht="20">
      <c r="A278" s="186" t="s">
        <v>12631</v>
      </c>
      <c r="B278" s="279" t="s">
        <v>12632</v>
      </c>
      <c r="C278" s="184" t="s">
        <v>220</v>
      </c>
      <c r="D278" s="409"/>
      <c r="E278" s="520" t="s">
        <v>107</v>
      </c>
      <c r="F278" s="559" t="s">
        <v>12633</v>
      </c>
      <c r="G278" s="259" t="s">
        <v>176</v>
      </c>
      <c r="H278" s="281"/>
      <c r="I278" s="239"/>
      <c r="J278" s="184" t="s">
        <v>169</v>
      </c>
      <c r="K278" s="237">
        <v>4</v>
      </c>
      <c r="L278" s="407">
        <v>5</v>
      </c>
      <c r="M278" s="180" t="s">
        <v>177</v>
      </c>
    </row>
  </sheetData>
  <autoFilter ref="A6:O8" xr:uid="{00000000-0009-0000-0000-000016000000}"/>
  <phoneticPr fontId="39" type="noConversion"/>
  <conditionalFormatting sqref="N8:N31">
    <cfRule type="containsText" dxfId="11" priority="1" operator="containsText" text="Yes">
      <formula>NOT(ISERROR(SEARCH("Yes",N8)))</formula>
    </cfRule>
  </conditionalFormatting>
  <dataValidations count="1">
    <dataValidation type="list" allowBlank="1" showInputMessage="1" showErrorMessage="1" sqref="N8 N10:N31" xr:uid="{00000000-0002-0000-1600-000000000000}">
      <formula1>"No,Yes"</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D385-137A-4B15-BB99-E0AFB0E9685A}">
  <sheetPr>
    <tabColor theme="4" tint="0.39997558519241921"/>
  </sheetPr>
  <dimension ref="A1:H31"/>
  <sheetViews>
    <sheetView workbookViewId="0">
      <pane xSplit="1" topLeftCell="D1" activePane="topRight" state="frozen"/>
      <selection pane="topRight" activeCell="I1" sqref="I1:I1048576"/>
    </sheetView>
  </sheetViews>
  <sheetFormatPr defaultColWidth="9" defaultRowHeight="10"/>
  <cols>
    <col min="1" max="1" width="28.6328125" style="295" bestFit="1" customWidth="1"/>
    <col min="2" max="2" width="8" style="295" bestFit="1" customWidth="1"/>
    <col min="3" max="3" width="9" style="295" customWidth="1"/>
    <col min="4" max="4" width="10.6328125" style="295" customWidth="1"/>
    <col min="5" max="5" width="37.81640625" style="295" customWidth="1"/>
    <col min="6" max="6" width="16.26953125" style="295" customWidth="1"/>
    <col min="7" max="7" width="30.81640625" style="295" customWidth="1"/>
    <col min="8" max="8" width="9.453125" style="295" customWidth="1"/>
    <col min="9" max="16384" width="9" style="295"/>
  </cols>
  <sheetData>
    <row r="1" spans="1:8" ht="13">
      <c r="A1" s="295" t="s">
        <v>12634</v>
      </c>
      <c r="B1" s="68"/>
    </row>
    <row r="2" spans="1:8" ht="13">
      <c r="B2" s="68"/>
    </row>
    <row r="3" spans="1:8" ht="13">
      <c r="B3" s="68"/>
    </row>
    <row r="5" spans="1:8" ht="30">
      <c r="A5" s="43" t="s">
        <v>12635</v>
      </c>
      <c r="B5" s="43" t="s">
        <v>12636</v>
      </c>
      <c r="C5" s="43" t="s">
        <v>12637</v>
      </c>
      <c r="D5" s="43" t="s">
        <v>12638</v>
      </c>
      <c r="E5" s="43" t="s">
        <v>18</v>
      </c>
      <c r="F5" s="43" t="s">
        <v>12639</v>
      </c>
      <c r="G5" s="43" t="s">
        <v>12640</v>
      </c>
      <c r="H5" s="43" t="s">
        <v>158</v>
      </c>
    </row>
    <row r="6" spans="1:8" ht="30">
      <c r="A6" s="294" t="s">
        <v>12641</v>
      </c>
      <c r="B6" s="294" t="s">
        <v>12642</v>
      </c>
      <c r="C6" s="294"/>
      <c r="D6" s="294" t="s">
        <v>12643</v>
      </c>
      <c r="E6" s="294" t="s">
        <v>12644</v>
      </c>
      <c r="F6" s="294" t="s">
        <v>12645</v>
      </c>
      <c r="G6" s="294" t="s">
        <v>12646</v>
      </c>
      <c r="H6" s="80" t="s">
        <v>10</v>
      </c>
    </row>
    <row r="7" spans="1:8">
      <c r="A7" s="294" t="s">
        <v>12647</v>
      </c>
      <c r="B7" s="294" t="s">
        <v>12648</v>
      </c>
      <c r="C7" s="294">
        <v>4</v>
      </c>
      <c r="D7" s="294" t="s">
        <v>12649</v>
      </c>
      <c r="E7" s="294" t="s">
        <v>12650</v>
      </c>
      <c r="F7" s="294" t="s">
        <v>12645</v>
      </c>
      <c r="G7" s="294" t="s">
        <v>12651</v>
      </c>
      <c r="H7" s="80" t="s">
        <v>10</v>
      </c>
    </row>
    <row r="8" spans="1:8">
      <c r="A8" s="294" t="s">
        <v>478</v>
      </c>
      <c r="B8" s="294" t="s">
        <v>12648</v>
      </c>
      <c r="C8" s="294">
        <v>17</v>
      </c>
      <c r="D8" s="294" t="s">
        <v>12649</v>
      </c>
      <c r="E8" s="294" t="s">
        <v>12652</v>
      </c>
      <c r="F8" s="294" t="s">
        <v>12645</v>
      </c>
      <c r="G8" s="294"/>
      <c r="H8" s="80" t="s">
        <v>10</v>
      </c>
    </row>
    <row r="9" spans="1:8">
      <c r="A9" s="294" t="s">
        <v>12653</v>
      </c>
      <c r="B9" s="294" t="s">
        <v>12648</v>
      </c>
      <c r="C9" s="294">
        <v>4</v>
      </c>
      <c r="D9" s="294" t="s">
        <v>12649</v>
      </c>
      <c r="E9" s="294" t="s">
        <v>12654</v>
      </c>
      <c r="F9" s="294" t="s">
        <v>12645</v>
      </c>
      <c r="G9" s="294" t="s">
        <v>12646</v>
      </c>
      <c r="H9" s="80" t="s">
        <v>10</v>
      </c>
    </row>
    <row r="10" spans="1:8">
      <c r="A10" s="294" t="s">
        <v>12655</v>
      </c>
      <c r="B10" s="294" t="s">
        <v>12648</v>
      </c>
      <c r="C10" s="294">
        <v>12</v>
      </c>
      <c r="D10" s="294" t="s">
        <v>12643</v>
      </c>
      <c r="E10" s="294" t="s">
        <v>12656</v>
      </c>
      <c r="F10" s="294" t="s">
        <v>12645</v>
      </c>
      <c r="G10" s="294" t="s">
        <v>12646</v>
      </c>
      <c r="H10" s="80" t="s">
        <v>10</v>
      </c>
    </row>
    <row r="11" spans="1:8" s="294" customFormat="1" ht="50">
      <c r="A11" s="294" t="s">
        <v>12657</v>
      </c>
      <c r="B11" s="294" t="s">
        <v>12658</v>
      </c>
      <c r="D11" s="294" t="s">
        <v>12643</v>
      </c>
      <c r="E11" s="294" t="s">
        <v>12659</v>
      </c>
      <c r="F11" s="294" t="s">
        <v>12645</v>
      </c>
      <c r="G11" s="294" t="s">
        <v>12646</v>
      </c>
      <c r="H11" s="80" t="s">
        <v>10</v>
      </c>
    </row>
    <row r="12" spans="1:8" s="294" customFormat="1" ht="50">
      <c r="A12" s="294" t="s">
        <v>12660</v>
      </c>
      <c r="B12" s="294" t="s">
        <v>12642</v>
      </c>
      <c r="D12" s="294" t="s">
        <v>12643</v>
      </c>
      <c r="E12" s="294" t="s">
        <v>12661</v>
      </c>
      <c r="F12" s="294" t="s">
        <v>12645</v>
      </c>
      <c r="G12" s="294" t="s">
        <v>12646</v>
      </c>
      <c r="H12" s="80" t="s">
        <v>10</v>
      </c>
    </row>
    <row r="13" spans="1:8" s="590" customFormat="1" hidden="1">
      <c r="A13" s="590" t="s">
        <v>12662</v>
      </c>
      <c r="E13" s="590" t="s">
        <v>12663</v>
      </c>
      <c r="H13" s="566"/>
    </row>
    <row r="14" spans="1:8" s="590" customFormat="1" hidden="1">
      <c r="A14" s="590" t="s">
        <v>12664</v>
      </c>
      <c r="E14" s="590" t="s">
        <v>12665</v>
      </c>
      <c r="H14" s="566"/>
    </row>
    <row r="15" spans="1:8" ht="20">
      <c r="A15" s="294" t="s">
        <v>12666</v>
      </c>
      <c r="B15" s="294" t="s">
        <v>12648</v>
      </c>
      <c r="C15" s="294">
        <v>1</v>
      </c>
      <c r="D15" s="294" t="s">
        <v>12643</v>
      </c>
      <c r="E15" s="294" t="s">
        <v>12666</v>
      </c>
      <c r="F15" s="294" t="s">
        <v>12645</v>
      </c>
      <c r="G15" s="294" t="s">
        <v>12667</v>
      </c>
      <c r="H15" s="80"/>
    </row>
    <row r="16" spans="1:8" ht="409.5">
      <c r="A16" s="294" t="s">
        <v>194</v>
      </c>
      <c r="B16" s="294" t="s">
        <v>12668</v>
      </c>
      <c r="C16" s="294"/>
      <c r="D16" s="294" t="s">
        <v>12643</v>
      </c>
      <c r="E16" s="294" t="s">
        <v>12669</v>
      </c>
      <c r="F16" s="294" t="s">
        <v>12645</v>
      </c>
      <c r="G16" s="294" t="s">
        <v>12670</v>
      </c>
      <c r="H16" s="80"/>
    </row>
    <row r="17" spans="1:8">
      <c r="A17" s="294" t="s">
        <v>12671</v>
      </c>
      <c r="B17" s="294" t="s">
        <v>12668</v>
      </c>
      <c r="C17" s="294"/>
      <c r="D17" s="294" t="s">
        <v>12643</v>
      </c>
      <c r="E17" s="294" t="s">
        <v>12672</v>
      </c>
      <c r="F17" s="294" t="s">
        <v>12645</v>
      </c>
      <c r="G17" s="294" t="s">
        <v>12646</v>
      </c>
      <c r="H17" s="80"/>
    </row>
    <row r="18" spans="1:8" ht="90">
      <c r="A18" s="294" t="s">
        <v>12673</v>
      </c>
      <c r="B18" s="294" t="s">
        <v>12668</v>
      </c>
      <c r="C18" s="294"/>
      <c r="D18" s="294" t="s">
        <v>12643</v>
      </c>
      <c r="E18" s="294" t="s">
        <v>12674</v>
      </c>
      <c r="F18" s="294" t="s">
        <v>12645</v>
      </c>
      <c r="G18" s="294" t="s">
        <v>12675</v>
      </c>
      <c r="H18" s="80"/>
    </row>
    <row r="19" spans="1:8" ht="290">
      <c r="A19" s="294" t="s">
        <v>12676</v>
      </c>
      <c r="B19" s="294" t="s">
        <v>12668</v>
      </c>
      <c r="C19" s="294"/>
      <c r="D19" s="294" t="s">
        <v>12643</v>
      </c>
      <c r="E19" s="294" t="s">
        <v>12677</v>
      </c>
      <c r="F19" s="294" t="s">
        <v>12645</v>
      </c>
      <c r="G19" s="294" t="s">
        <v>12678</v>
      </c>
      <c r="H19" s="80"/>
    </row>
    <row r="20" spans="1:8" ht="170">
      <c r="A20" s="294" t="s">
        <v>352</v>
      </c>
      <c r="B20" s="294" t="s">
        <v>12658</v>
      </c>
      <c r="C20" s="294"/>
      <c r="D20" s="294" t="s">
        <v>12643</v>
      </c>
      <c r="E20" s="294" t="s">
        <v>12679</v>
      </c>
      <c r="F20" s="294" t="s">
        <v>12645</v>
      </c>
      <c r="G20" s="294" t="s">
        <v>12680</v>
      </c>
      <c r="H20" s="80"/>
    </row>
    <row r="21" spans="1:8" ht="110">
      <c r="A21" s="294" t="s">
        <v>12681</v>
      </c>
      <c r="B21" s="294" t="s">
        <v>12658</v>
      </c>
      <c r="C21" s="294"/>
      <c r="D21" s="294" t="s">
        <v>12643</v>
      </c>
      <c r="E21" s="294" t="s">
        <v>12682</v>
      </c>
      <c r="F21" s="294" t="s">
        <v>12645</v>
      </c>
      <c r="G21" s="294" t="s">
        <v>12683</v>
      </c>
      <c r="H21" s="80"/>
    </row>
    <row r="22" spans="1:8" ht="120">
      <c r="A22" s="294" t="s">
        <v>12684</v>
      </c>
      <c r="B22" s="294" t="s">
        <v>12668</v>
      </c>
      <c r="C22" s="294"/>
      <c r="D22" s="294" t="s">
        <v>12643</v>
      </c>
      <c r="E22" s="294" t="s">
        <v>12685</v>
      </c>
      <c r="F22" s="294" t="s">
        <v>12645</v>
      </c>
      <c r="G22" s="294" t="s">
        <v>12686</v>
      </c>
      <c r="H22" s="80"/>
    </row>
    <row r="23" spans="1:8">
      <c r="A23" s="294" t="s">
        <v>12687</v>
      </c>
      <c r="B23" s="294" t="s">
        <v>12668</v>
      </c>
      <c r="C23" s="294"/>
      <c r="D23" s="294" t="s">
        <v>12643</v>
      </c>
      <c r="E23" s="294" t="s">
        <v>12688</v>
      </c>
      <c r="F23" s="294" t="s">
        <v>12645</v>
      </c>
      <c r="G23" s="294" t="s">
        <v>12689</v>
      </c>
      <c r="H23" s="80"/>
    </row>
    <row r="24" spans="1:8">
      <c r="A24" s="294" t="s">
        <v>12690</v>
      </c>
      <c r="B24" s="294" t="s">
        <v>12668</v>
      </c>
      <c r="C24" s="294"/>
      <c r="D24" s="294" t="s">
        <v>12643</v>
      </c>
      <c r="E24" s="294" t="s">
        <v>12691</v>
      </c>
      <c r="F24" s="294" t="s">
        <v>12645</v>
      </c>
      <c r="G24" s="294" t="s">
        <v>12692</v>
      </c>
      <c r="H24" s="80"/>
    </row>
    <row r="25" spans="1:8">
      <c r="A25" s="294" t="s">
        <v>12693</v>
      </c>
      <c r="B25" s="294" t="s">
        <v>12668</v>
      </c>
      <c r="C25" s="294"/>
      <c r="D25" s="294" t="s">
        <v>12643</v>
      </c>
      <c r="E25" s="294" t="s">
        <v>12694</v>
      </c>
      <c r="F25" s="294" t="s">
        <v>12645</v>
      </c>
      <c r="G25" s="294" t="s">
        <v>12695</v>
      </c>
      <c r="H25" s="80"/>
    </row>
    <row r="26" spans="1:8">
      <c r="A26" s="294" t="s">
        <v>12696</v>
      </c>
      <c r="B26" s="294" t="s">
        <v>12668</v>
      </c>
      <c r="C26" s="294"/>
      <c r="D26" s="294" t="s">
        <v>12643</v>
      </c>
      <c r="E26" s="294" t="s">
        <v>12697</v>
      </c>
      <c r="F26" s="294" t="s">
        <v>12645</v>
      </c>
      <c r="G26" s="294" t="s">
        <v>12698</v>
      </c>
      <c r="H26" s="80"/>
    </row>
    <row r="27" spans="1:8" ht="150">
      <c r="A27" s="294" t="s">
        <v>12699</v>
      </c>
      <c r="B27" s="294" t="s">
        <v>12668</v>
      </c>
      <c r="C27" s="294"/>
      <c r="D27" s="294" t="s">
        <v>12643</v>
      </c>
      <c r="E27" s="294" t="s">
        <v>12700</v>
      </c>
      <c r="F27" s="294" t="s">
        <v>12645</v>
      </c>
      <c r="G27" s="294" t="s">
        <v>12701</v>
      </c>
      <c r="H27" s="80"/>
    </row>
    <row r="28" spans="1:8">
      <c r="A28" s="294" t="s">
        <v>12702</v>
      </c>
      <c r="B28" s="294" t="s">
        <v>12658</v>
      </c>
      <c r="C28" s="294"/>
      <c r="D28" s="294" t="s">
        <v>12643</v>
      </c>
      <c r="E28" s="294" t="s">
        <v>12703</v>
      </c>
      <c r="F28" s="294" t="s">
        <v>12645</v>
      </c>
      <c r="G28" s="294"/>
      <c r="H28" s="80"/>
    </row>
    <row r="29" spans="1:8" ht="60">
      <c r="A29" s="294" t="s">
        <v>12704</v>
      </c>
      <c r="B29" s="294" t="s">
        <v>12668</v>
      </c>
      <c r="C29" s="294"/>
      <c r="D29" s="294" t="s">
        <v>12643</v>
      </c>
      <c r="E29" s="294" t="s">
        <v>12705</v>
      </c>
      <c r="F29" s="294" t="s">
        <v>12645</v>
      </c>
      <c r="G29" s="294" t="s">
        <v>12706</v>
      </c>
      <c r="H29" s="594"/>
    </row>
    <row r="30" spans="1:8" ht="20">
      <c r="A30" s="294" t="s">
        <v>12707</v>
      </c>
      <c r="B30" s="294" t="s">
        <v>12658</v>
      </c>
      <c r="C30" s="294"/>
      <c r="D30" s="294" t="s">
        <v>12643</v>
      </c>
      <c r="E30" s="294" t="s">
        <v>12708</v>
      </c>
      <c r="F30" s="294" t="s">
        <v>12645</v>
      </c>
      <c r="G30" s="294"/>
      <c r="H30" s="80" t="s">
        <v>10</v>
      </c>
    </row>
    <row r="31" spans="1:8" ht="30">
      <c r="A31" s="294" t="s">
        <v>12709</v>
      </c>
      <c r="B31" s="294" t="s">
        <v>12658</v>
      </c>
      <c r="C31" s="294"/>
      <c r="D31" s="294" t="s">
        <v>12643</v>
      </c>
      <c r="E31" s="294" t="s">
        <v>12710</v>
      </c>
      <c r="F31" s="294" t="s">
        <v>12645</v>
      </c>
      <c r="G31" s="294" t="s">
        <v>12711</v>
      </c>
    </row>
  </sheetData>
  <conditionalFormatting sqref="H6:H30">
    <cfRule type="containsText" dxfId="10" priority="1" operator="containsText" text="Yes">
      <formula>NOT(ISERROR(SEARCH("Yes",H6)))</formula>
    </cfRule>
    <cfRule type="expression" dxfId="9" priority="2">
      <formula>"Yes"</formula>
    </cfRule>
  </conditionalFormatting>
  <dataValidations count="1">
    <dataValidation type="list" allowBlank="1" showInputMessage="1" showErrorMessage="1" sqref="H6:H30" xr:uid="{00000000-0002-0000-1700-000000000000}">
      <formula1>"No,Yes"</formula1>
    </dataValidation>
  </dataValidations>
  <pageMargins left="0.7" right="0.7" top="0.75" bottom="0.75" header="0.3" footer="0.3"/>
  <pageSetup paperSize="9" orientation="portrait" r:id="rId1"/>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39997558519241921"/>
  </sheetPr>
  <dimension ref="A1:I109"/>
  <sheetViews>
    <sheetView workbookViewId="0">
      <pane xSplit="1" topLeftCell="B1" activePane="topRight" state="frozen"/>
      <selection pane="topRight" activeCell="H7" sqref="H7:H105"/>
    </sheetView>
  </sheetViews>
  <sheetFormatPr defaultColWidth="9" defaultRowHeight="10"/>
  <cols>
    <col min="1" max="1" width="23.6328125" style="293" customWidth="1"/>
    <col min="2" max="2" width="6.81640625" style="293" customWidth="1"/>
    <col min="3" max="3" width="7.26953125" style="293" customWidth="1"/>
    <col min="4" max="4" width="8" style="293" customWidth="1"/>
    <col min="5" max="5" width="29.6328125" style="293" customWidth="1"/>
    <col min="6" max="6" width="12.26953125" style="293" customWidth="1"/>
    <col min="7" max="7" width="43" style="293" customWidth="1"/>
    <col min="8" max="8" width="10.81640625" style="295" customWidth="1"/>
    <col min="9" max="9" width="9" style="50"/>
    <col min="10" max="16384" width="9" style="293"/>
  </cols>
  <sheetData>
    <row r="1" spans="1:9" ht="13">
      <c r="A1" s="296" t="s">
        <v>12712</v>
      </c>
      <c r="B1" s="610"/>
      <c r="G1" s="295"/>
      <c r="H1" s="50"/>
      <c r="I1" s="293"/>
    </row>
    <row r="2" spans="1:9" ht="10.5">
      <c r="A2" s="296"/>
      <c r="B2" s="652"/>
      <c r="G2" s="295"/>
      <c r="H2" s="50"/>
      <c r="I2" s="293"/>
    </row>
    <row r="3" spans="1:9" ht="10.5">
      <c r="A3" s="296"/>
      <c r="B3" s="652"/>
      <c r="G3" s="295"/>
      <c r="H3" s="50"/>
      <c r="I3" s="293"/>
    </row>
    <row r="4" spans="1:9" ht="10.5">
      <c r="A4" s="296"/>
      <c r="B4" s="652"/>
      <c r="G4" s="295"/>
      <c r="H4" s="50"/>
      <c r="I4" s="293"/>
    </row>
    <row r="6" spans="1:9" ht="30.5">
      <c r="A6" s="297" t="s">
        <v>12635</v>
      </c>
      <c r="B6" s="297" t="s">
        <v>12636</v>
      </c>
      <c r="C6" s="297" t="s">
        <v>12637</v>
      </c>
      <c r="D6" s="297" t="s">
        <v>12638</v>
      </c>
      <c r="E6" s="297" t="s">
        <v>18</v>
      </c>
      <c r="F6" s="297" t="s">
        <v>12639</v>
      </c>
      <c r="G6" s="297" t="s">
        <v>12640</v>
      </c>
      <c r="H6" s="43" t="s">
        <v>158</v>
      </c>
      <c r="I6" s="293"/>
    </row>
    <row r="7" spans="1:9">
      <c r="A7" s="50" t="s">
        <v>12647</v>
      </c>
      <c r="B7" s="50" t="s">
        <v>12658</v>
      </c>
      <c r="C7" s="298"/>
      <c r="D7" s="50" t="s">
        <v>12649</v>
      </c>
      <c r="E7" s="50" t="s">
        <v>12650</v>
      </c>
      <c r="F7" s="50"/>
      <c r="G7" s="50"/>
      <c r="H7" s="80" t="s">
        <v>10</v>
      </c>
      <c r="I7" s="293"/>
    </row>
    <row r="8" spans="1:9">
      <c r="A8" s="50" t="s">
        <v>12713</v>
      </c>
      <c r="B8" s="50" t="s">
        <v>12648</v>
      </c>
      <c r="C8" s="298">
        <v>10</v>
      </c>
      <c r="D8" s="50"/>
      <c r="E8" s="50" t="s">
        <v>12652</v>
      </c>
      <c r="F8" s="50"/>
      <c r="G8" s="50"/>
      <c r="H8" s="80" t="s">
        <v>10</v>
      </c>
      <c r="I8" s="293"/>
    </row>
    <row r="9" spans="1:9">
      <c r="A9" s="50" t="s">
        <v>12714</v>
      </c>
      <c r="B9" s="50" t="s">
        <v>12648</v>
      </c>
      <c r="C9" s="298">
        <v>4</v>
      </c>
      <c r="D9" s="50"/>
      <c r="E9" s="50" t="s">
        <v>12654</v>
      </c>
      <c r="F9" s="50" t="s">
        <v>12715</v>
      </c>
      <c r="G9" s="50"/>
      <c r="H9" s="80" t="s">
        <v>10</v>
      </c>
      <c r="I9" s="293"/>
    </row>
    <row r="10" spans="1:9">
      <c r="A10" s="50" t="s">
        <v>12716</v>
      </c>
      <c r="B10" s="50" t="s">
        <v>12648</v>
      </c>
      <c r="C10" s="298">
        <v>255</v>
      </c>
      <c r="D10" s="50"/>
      <c r="E10" s="294" t="s">
        <v>12656</v>
      </c>
      <c r="F10" s="294" t="s">
        <v>12715</v>
      </c>
      <c r="G10" s="294"/>
      <c r="H10" s="80" t="s">
        <v>10</v>
      </c>
      <c r="I10" s="293"/>
    </row>
    <row r="11" spans="1:9" s="294" customFormat="1" ht="60">
      <c r="A11" s="294" t="s">
        <v>12717</v>
      </c>
      <c r="B11" s="294" t="s">
        <v>12642</v>
      </c>
      <c r="D11" s="294" t="s">
        <v>12643</v>
      </c>
      <c r="E11" s="294" t="s">
        <v>12718</v>
      </c>
      <c r="F11" s="294" t="s">
        <v>12715</v>
      </c>
      <c r="H11" s="80" t="s">
        <v>10</v>
      </c>
    </row>
    <row r="12" spans="1:9" s="294" customFormat="1" ht="60">
      <c r="A12" s="294" t="s">
        <v>12719</v>
      </c>
      <c r="B12" s="294" t="s">
        <v>12642</v>
      </c>
      <c r="D12" s="294" t="s">
        <v>12643</v>
      </c>
      <c r="E12" s="294" t="s">
        <v>12720</v>
      </c>
      <c r="F12" s="294" t="s">
        <v>12715</v>
      </c>
      <c r="H12" s="80" t="s">
        <v>10</v>
      </c>
    </row>
    <row r="13" spans="1:9" ht="30">
      <c r="A13" s="50" t="s">
        <v>12721</v>
      </c>
      <c r="B13" s="50" t="s">
        <v>12642</v>
      </c>
      <c r="C13" s="298"/>
      <c r="D13" s="50" t="s">
        <v>12643</v>
      </c>
      <c r="E13" s="294" t="s">
        <v>12644</v>
      </c>
      <c r="F13" s="294" t="s">
        <v>12715</v>
      </c>
      <c r="G13" s="294" t="s">
        <v>12646</v>
      </c>
      <c r="H13" s="80" t="s">
        <v>10</v>
      </c>
      <c r="I13" s="293"/>
    </row>
    <row r="14" spans="1:9">
      <c r="A14" s="50" t="s">
        <v>12722</v>
      </c>
      <c r="B14" s="50" t="s">
        <v>12642</v>
      </c>
      <c r="C14" s="298"/>
      <c r="D14" s="50" t="s">
        <v>12643</v>
      </c>
      <c r="E14" s="294" t="s">
        <v>12723</v>
      </c>
      <c r="F14" s="294" t="s">
        <v>12715</v>
      </c>
      <c r="G14" s="294"/>
      <c r="H14" s="80" t="s">
        <v>10</v>
      </c>
      <c r="I14" s="293"/>
    </row>
    <row r="15" spans="1:9">
      <c r="A15" s="50" t="s">
        <v>12724</v>
      </c>
      <c r="B15" s="50" t="s">
        <v>12648</v>
      </c>
      <c r="C15" s="298">
        <v>255</v>
      </c>
      <c r="D15" s="50"/>
      <c r="E15" s="294" t="s">
        <v>12725</v>
      </c>
      <c r="F15" s="294" t="s">
        <v>12715</v>
      </c>
      <c r="G15" s="294"/>
      <c r="H15" s="80" t="s">
        <v>10</v>
      </c>
      <c r="I15" s="293"/>
    </row>
    <row r="16" spans="1:9">
      <c r="A16" s="50" t="s">
        <v>12726</v>
      </c>
      <c r="B16" s="50" t="s">
        <v>12658</v>
      </c>
      <c r="C16" s="298"/>
      <c r="D16" s="50" t="s">
        <v>12643</v>
      </c>
      <c r="E16" s="294" t="s">
        <v>12727</v>
      </c>
      <c r="F16" s="294" t="s">
        <v>12715</v>
      </c>
      <c r="G16" s="50" t="s">
        <v>12646</v>
      </c>
      <c r="H16" s="80" t="s">
        <v>10</v>
      </c>
      <c r="I16" s="293"/>
    </row>
    <row r="17" spans="1:9">
      <c r="A17" s="50" t="s">
        <v>12728</v>
      </c>
      <c r="B17" s="50" t="s">
        <v>12658</v>
      </c>
      <c r="C17" s="298"/>
      <c r="D17" s="50" t="s">
        <v>12643</v>
      </c>
      <c r="E17" s="294" t="s">
        <v>12729</v>
      </c>
      <c r="F17" s="294" t="s">
        <v>12715</v>
      </c>
      <c r="G17" s="294" t="s">
        <v>12730</v>
      </c>
      <c r="H17" s="80" t="s">
        <v>10</v>
      </c>
      <c r="I17" s="293"/>
    </row>
    <row r="18" spans="1:9" ht="30">
      <c r="A18" s="50" t="s">
        <v>12731</v>
      </c>
      <c r="B18" s="50" t="s">
        <v>12658</v>
      </c>
      <c r="C18" s="298"/>
      <c r="D18" s="50" t="s">
        <v>12643</v>
      </c>
      <c r="E18" s="294" t="s">
        <v>12732</v>
      </c>
      <c r="F18" s="294" t="s">
        <v>12733</v>
      </c>
      <c r="G18" s="294" t="s">
        <v>12734</v>
      </c>
      <c r="H18" s="80" t="s">
        <v>10</v>
      </c>
      <c r="I18" s="293"/>
    </row>
    <row r="19" spans="1:9" ht="30">
      <c r="A19" s="50" t="s">
        <v>12735</v>
      </c>
      <c r="B19" s="50" t="s">
        <v>12658</v>
      </c>
      <c r="C19" s="298"/>
      <c r="D19" s="50" t="s">
        <v>12643</v>
      </c>
      <c r="E19" s="294" t="s">
        <v>12736</v>
      </c>
      <c r="F19" s="294" t="s">
        <v>12737</v>
      </c>
      <c r="G19" s="294" t="s">
        <v>12734</v>
      </c>
      <c r="H19" s="80" t="s">
        <v>10</v>
      </c>
      <c r="I19" s="293"/>
    </row>
    <row r="20" spans="1:9" ht="30">
      <c r="A20" s="50" t="s">
        <v>12738</v>
      </c>
      <c r="B20" s="50" t="s">
        <v>12658</v>
      </c>
      <c r="C20" s="298"/>
      <c r="D20" s="50" t="s">
        <v>12649</v>
      </c>
      <c r="E20" s="294" t="s">
        <v>12739</v>
      </c>
      <c r="F20" s="294" t="s">
        <v>12740</v>
      </c>
      <c r="G20" s="294" t="s">
        <v>12741</v>
      </c>
      <c r="H20" s="80" t="s">
        <v>10</v>
      </c>
      <c r="I20" s="293"/>
    </row>
    <row r="21" spans="1:9" ht="170">
      <c r="A21" s="50" t="s">
        <v>12742</v>
      </c>
      <c r="B21" s="50" t="s">
        <v>12658</v>
      </c>
      <c r="C21" s="298"/>
      <c r="D21" s="50" t="s">
        <v>12643</v>
      </c>
      <c r="E21" s="294" t="s">
        <v>12743</v>
      </c>
      <c r="F21" s="294" t="s">
        <v>12715</v>
      </c>
      <c r="G21" s="294" t="s">
        <v>12744</v>
      </c>
      <c r="H21" s="80"/>
      <c r="I21" s="293"/>
    </row>
    <row r="22" spans="1:9">
      <c r="A22" s="50" t="s">
        <v>12745</v>
      </c>
      <c r="B22" s="50" t="s">
        <v>12658</v>
      </c>
      <c r="C22" s="298"/>
      <c r="D22" s="50" t="s">
        <v>12643</v>
      </c>
      <c r="E22" s="294" t="s">
        <v>12746</v>
      </c>
      <c r="F22" s="294" t="s">
        <v>12715</v>
      </c>
      <c r="G22" s="294" t="s">
        <v>12646</v>
      </c>
      <c r="H22" s="80"/>
      <c r="I22" s="293"/>
    </row>
    <row r="23" spans="1:9">
      <c r="A23" s="50" t="s">
        <v>12747</v>
      </c>
      <c r="B23" s="50" t="s">
        <v>12658</v>
      </c>
      <c r="C23" s="298"/>
      <c r="D23" s="50" t="s">
        <v>12643</v>
      </c>
      <c r="E23" s="294" t="s">
        <v>12748</v>
      </c>
      <c r="F23" s="294" t="s">
        <v>12749</v>
      </c>
      <c r="G23" s="294" t="s">
        <v>12646</v>
      </c>
      <c r="H23" s="80"/>
      <c r="I23" s="293"/>
    </row>
    <row r="24" spans="1:9" ht="160">
      <c r="A24" s="50" t="s">
        <v>12750</v>
      </c>
      <c r="B24" s="50" t="s">
        <v>12658</v>
      </c>
      <c r="C24" s="298"/>
      <c r="D24" s="50" t="s">
        <v>12643</v>
      </c>
      <c r="E24" s="294" t="s">
        <v>12751</v>
      </c>
      <c r="F24" s="294" t="s">
        <v>12715</v>
      </c>
      <c r="G24" s="294" t="s">
        <v>12752</v>
      </c>
      <c r="H24" s="80" t="s">
        <v>10</v>
      </c>
      <c r="I24" s="293"/>
    </row>
    <row r="25" spans="1:9" ht="80">
      <c r="A25" s="50" t="s">
        <v>12753</v>
      </c>
      <c r="B25" s="50" t="s">
        <v>12658</v>
      </c>
      <c r="C25" s="298"/>
      <c r="D25" s="50" t="s">
        <v>12643</v>
      </c>
      <c r="E25" s="294" t="s">
        <v>12754</v>
      </c>
      <c r="F25" s="294" t="s">
        <v>12715</v>
      </c>
      <c r="G25" s="294" t="s">
        <v>12755</v>
      </c>
      <c r="H25" s="80" t="s">
        <v>10</v>
      </c>
      <c r="I25" s="293"/>
    </row>
    <row r="26" spans="1:9" ht="170">
      <c r="A26" s="50" t="s">
        <v>12756</v>
      </c>
      <c r="B26" s="50" t="s">
        <v>12658</v>
      </c>
      <c r="C26" s="298"/>
      <c r="D26" s="50" t="s">
        <v>12643</v>
      </c>
      <c r="E26" s="294" t="s">
        <v>12757</v>
      </c>
      <c r="F26" s="294" t="s">
        <v>12715</v>
      </c>
      <c r="G26" s="294" t="s">
        <v>12758</v>
      </c>
      <c r="H26" s="80" t="s">
        <v>10</v>
      </c>
      <c r="I26" s="293"/>
    </row>
    <row r="27" spans="1:9" ht="100">
      <c r="A27" s="50" t="s">
        <v>12759</v>
      </c>
      <c r="B27" s="50" t="s">
        <v>12658</v>
      </c>
      <c r="C27" s="298"/>
      <c r="D27" s="50" t="s">
        <v>12643</v>
      </c>
      <c r="E27" s="294" t="s">
        <v>12760</v>
      </c>
      <c r="F27" s="294" t="s">
        <v>12715</v>
      </c>
      <c r="G27" s="294" t="s">
        <v>12686</v>
      </c>
      <c r="H27" s="80"/>
      <c r="I27" s="293"/>
    </row>
    <row r="28" spans="1:9" ht="100">
      <c r="A28" s="50" t="s">
        <v>12761</v>
      </c>
      <c r="B28" s="50" t="s">
        <v>12658</v>
      </c>
      <c r="C28" s="298"/>
      <c r="D28" s="50" t="s">
        <v>12643</v>
      </c>
      <c r="E28" s="294" t="s">
        <v>12762</v>
      </c>
      <c r="F28" s="294" t="s">
        <v>12763</v>
      </c>
      <c r="G28" s="294" t="s">
        <v>12686</v>
      </c>
      <c r="H28" s="80"/>
      <c r="I28" s="293"/>
    </row>
    <row r="29" spans="1:9" ht="90">
      <c r="A29" s="50" t="s">
        <v>12764</v>
      </c>
      <c r="B29" s="50" t="s">
        <v>12765</v>
      </c>
      <c r="C29" s="298" t="s">
        <v>12766</v>
      </c>
      <c r="D29" s="50"/>
      <c r="E29" s="294" t="s">
        <v>12767</v>
      </c>
      <c r="F29" s="294" t="s">
        <v>12715</v>
      </c>
      <c r="G29" s="294" t="s">
        <v>12768</v>
      </c>
      <c r="H29" s="80" t="s">
        <v>10</v>
      </c>
      <c r="I29" s="293"/>
    </row>
    <row r="30" spans="1:9" ht="60">
      <c r="A30" s="50" t="s">
        <v>12769</v>
      </c>
      <c r="B30" s="50" t="s">
        <v>12658</v>
      </c>
      <c r="C30" s="298"/>
      <c r="D30" s="50" t="s">
        <v>12643</v>
      </c>
      <c r="E30" s="294" t="s">
        <v>12770</v>
      </c>
      <c r="F30" s="294" t="s">
        <v>12771</v>
      </c>
      <c r="G30" s="294" t="s">
        <v>12772</v>
      </c>
      <c r="H30" s="80"/>
      <c r="I30" s="293"/>
    </row>
    <row r="31" spans="1:9">
      <c r="A31" s="50" t="s">
        <v>12773</v>
      </c>
      <c r="B31" s="50" t="s">
        <v>12774</v>
      </c>
      <c r="C31" s="298"/>
      <c r="D31" s="50" t="s">
        <v>12643</v>
      </c>
      <c r="E31" s="294" t="s">
        <v>12775</v>
      </c>
      <c r="F31" s="294" t="s">
        <v>12715</v>
      </c>
      <c r="G31" s="294" t="s">
        <v>12646</v>
      </c>
      <c r="H31" s="80" t="s">
        <v>10</v>
      </c>
      <c r="I31" s="293"/>
    </row>
    <row r="32" spans="1:9">
      <c r="A32" s="50" t="s">
        <v>12776</v>
      </c>
      <c r="B32" s="50" t="s">
        <v>12774</v>
      </c>
      <c r="C32" s="298"/>
      <c r="D32" s="50" t="s">
        <v>12643</v>
      </c>
      <c r="E32" s="294" t="s">
        <v>12777</v>
      </c>
      <c r="F32" s="294" t="s">
        <v>12715</v>
      </c>
      <c r="G32" s="294" t="s">
        <v>12646</v>
      </c>
      <c r="H32" s="80" t="s">
        <v>10</v>
      </c>
      <c r="I32" s="293"/>
    </row>
    <row r="33" spans="1:9">
      <c r="A33" s="50" t="s">
        <v>12778</v>
      </c>
      <c r="B33" s="50" t="s">
        <v>12774</v>
      </c>
      <c r="C33" s="298"/>
      <c r="D33" s="50" t="s">
        <v>12643</v>
      </c>
      <c r="E33" s="294" t="s">
        <v>12779</v>
      </c>
      <c r="F33" s="294" t="s">
        <v>12715</v>
      </c>
      <c r="G33" s="294" t="s">
        <v>12646</v>
      </c>
      <c r="H33" s="80" t="s">
        <v>10</v>
      </c>
      <c r="I33" s="293"/>
    </row>
    <row r="34" spans="1:9" ht="120">
      <c r="A34" s="50" t="s">
        <v>12780</v>
      </c>
      <c r="B34" s="50" t="s">
        <v>12658</v>
      </c>
      <c r="C34" s="298"/>
      <c r="D34" s="50" t="s">
        <v>12643</v>
      </c>
      <c r="E34" s="294" t="s">
        <v>12781</v>
      </c>
      <c r="F34" s="294" t="s">
        <v>12715</v>
      </c>
      <c r="G34" s="294" t="s">
        <v>12782</v>
      </c>
      <c r="H34" s="80" t="s">
        <v>10</v>
      </c>
      <c r="I34" s="293"/>
    </row>
    <row r="35" spans="1:9" ht="130">
      <c r="A35" s="50" t="s">
        <v>12783</v>
      </c>
      <c r="B35" s="50" t="s">
        <v>12658</v>
      </c>
      <c r="C35" s="298"/>
      <c r="D35" s="50" t="s">
        <v>12643</v>
      </c>
      <c r="E35" s="294" t="s">
        <v>12784</v>
      </c>
      <c r="F35" s="294" t="s">
        <v>12715</v>
      </c>
      <c r="G35" s="294" t="s">
        <v>12785</v>
      </c>
      <c r="H35" s="80" t="s">
        <v>10</v>
      </c>
      <c r="I35" s="293"/>
    </row>
    <row r="36" spans="1:9">
      <c r="A36" s="50" t="s">
        <v>12786</v>
      </c>
      <c r="B36" s="50" t="s">
        <v>12648</v>
      </c>
      <c r="C36" s="298">
        <v>255</v>
      </c>
      <c r="D36" s="50"/>
      <c r="E36" s="294" t="s">
        <v>12787</v>
      </c>
      <c r="F36" s="294" t="s">
        <v>12715</v>
      </c>
      <c r="G36" s="294" t="s">
        <v>12646</v>
      </c>
      <c r="H36" s="80" t="s">
        <v>10</v>
      </c>
      <c r="I36" s="293"/>
    </row>
    <row r="37" spans="1:9">
      <c r="A37" s="50" t="s">
        <v>12788</v>
      </c>
      <c r="B37" s="50" t="s">
        <v>12774</v>
      </c>
      <c r="C37" s="298"/>
      <c r="D37" s="50" t="s">
        <v>12643</v>
      </c>
      <c r="E37" s="294" t="s">
        <v>12789</v>
      </c>
      <c r="F37" s="294" t="s">
        <v>12715</v>
      </c>
      <c r="G37" s="294" t="s">
        <v>12646</v>
      </c>
      <c r="H37" s="80" t="s">
        <v>10</v>
      </c>
      <c r="I37" s="293"/>
    </row>
    <row r="38" spans="1:9">
      <c r="A38" s="50" t="s">
        <v>12790</v>
      </c>
      <c r="B38" s="50" t="s">
        <v>12658</v>
      </c>
      <c r="C38" s="298"/>
      <c r="D38" s="50" t="s">
        <v>12643</v>
      </c>
      <c r="E38" s="50"/>
      <c r="F38" s="50"/>
      <c r="G38" s="50"/>
      <c r="H38" s="80"/>
      <c r="I38" s="293"/>
    </row>
    <row r="39" spans="1:9" ht="60">
      <c r="A39" s="50" t="s">
        <v>12791</v>
      </c>
      <c r="B39" s="50" t="s">
        <v>12648</v>
      </c>
      <c r="C39" s="298">
        <v>255</v>
      </c>
      <c r="D39" s="50"/>
      <c r="E39" s="294" t="s">
        <v>12792</v>
      </c>
      <c r="F39" s="294" t="s">
        <v>12715</v>
      </c>
      <c r="G39" s="294" t="s">
        <v>12646</v>
      </c>
      <c r="H39" s="80"/>
      <c r="I39" s="293"/>
    </row>
    <row r="40" spans="1:9">
      <c r="A40" s="50" t="s">
        <v>12793</v>
      </c>
      <c r="B40" s="50" t="s">
        <v>12658</v>
      </c>
      <c r="C40" s="298"/>
      <c r="D40" s="50" t="s">
        <v>12643</v>
      </c>
      <c r="E40" s="294" t="s">
        <v>12794</v>
      </c>
      <c r="F40" s="294" t="s">
        <v>12715</v>
      </c>
      <c r="G40" s="294" t="s">
        <v>12730</v>
      </c>
      <c r="H40" s="80" t="s">
        <v>10</v>
      </c>
      <c r="I40" s="293"/>
    </row>
    <row r="41" spans="1:9">
      <c r="A41" s="50" t="s">
        <v>12795</v>
      </c>
      <c r="B41" s="50" t="s">
        <v>12658</v>
      </c>
      <c r="C41" s="298"/>
      <c r="D41" s="50" t="s">
        <v>12643</v>
      </c>
      <c r="E41" s="294" t="s">
        <v>12794</v>
      </c>
      <c r="F41" s="294" t="s">
        <v>12715</v>
      </c>
      <c r="G41" s="294" t="s">
        <v>12730</v>
      </c>
      <c r="H41" s="80" t="s">
        <v>10</v>
      </c>
      <c r="I41" s="293"/>
    </row>
    <row r="42" spans="1:9" ht="21" customHeight="1">
      <c r="A42" s="50" t="s">
        <v>12796</v>
      </c>
      <c r="B42" s="50" t="s">
        <v>12658</v>
      </c>
      <c r="C42" s="298"/>
      <c r="D42" s="50" t="s">
        <v>12643</v>
      </c>
      <c r="E42" s="294" t="s">
        <v>12794</v>
      </c>
      <c r="F42" s="294" t="s">
        <v>12733</v>
      </c>
      <c r="G42" s="294" t="s">
        <v>12730</v>
      </c>
      <c r="H42" s="80" t="s">
        <v>10</v>
      </c>
      <c r="I42" s="293"/>
    </row>
    <row r="43" spans="1:9">
      <c r="A43" s="50" t="s">
        <v>12797</v>
      </c>
      <c r="B43" s="50" t="s">
        <v>12658</v>
      </c>
      <c r="C43" s="298"/>
      <c r="D43" s="50" t="s">
        <v>12643</v>
      </c>
      <c r="E43" s="294" t="s">
        <v>12794</v>
      </c>
      <c r="F43" s="294" t="s">
        <v>12749</v>
      </c>
      <c r="G43" s="294" t="s">
        <v>12730</v>
      </c>
      <c r="H43" s="80" t="s">
        <v>10</v>
      </c>
      <c r="I43" s="293"/>
    </row>
    <row r="44" spans="1:9" s="584" customFormat="1" ht="20" hidden="1">
      <c r="A44" s="584" t="s">
        <v>12798</v>
      </c>
      <c r="B44" s="584" t="s">
        <v>12648</v>
      </c>
      <c r="C44" s="585">
        <v>255</v>
      </c>
      <c r="E44" s="582" t="s">
        <v>12799</v>
      </c>
      <c r="F44" s="582" t="s">
        <v>12715</v>
      </c>
      <c r="G44" s="582" t="s">
        <v>12646</v>
      </c>
      <c r="H44" s="583"/>
    </row>
    <row r="45" spans="1:9" ht="30">
      <c r="A45" s="50" t="s">
        <v>12800</v>
      </c>
      <c r="B45" s="50" t="s">
        <v>12801</v>
      </c>
      <c r="C45" s="298"/>
      <c r="D45" s="50" t="s">
        <v>12643</v>
      </c>
      <c r="E45" s="294" t="s">
        <v>12802</v>
      </c>
      <c r="F45" s="294" t="s">
        <v>12715</v>
      </c>
      <c r="G45" s="294" t="s">
        <v>12803</v>
      </c>
      <c r="H45" s="80" t="s">
        <v>10</v>
      </c>
      <c r="I45" s="293"/>
    </row>
    <row r="46" spans="1:9" ht="30">
      <c r="A46" s="50" t="s">
        <v>12804</v>
      </c>
      <c r="B46" s="50" t="s">
        <v>12658</v>
      </c>
      <c r="C46" s="298"/>
      <c r="D46" s="50" t="s">
        <v>12643</v>
      </c>
      <c r="E46" s="294" t="s">
        <v>12805</v>
      </c>
      <c r="F46" s="294" t="s">
        <v>12771</v>
      </c>
      <c r="G46" s="294" t="s">
        <v>12806</v>
      </c>
      <c r="H46" s="80" t="s">
        <v>10</v>
      </c>
      <c r="I46" s="293"/>
    </row>
    <row r="47" spans="1:9" ht="60">
      <c r="A47" s="50" t="s">
        <v>12807</v>
      </c>
      <c r="B47" s="50" t="s">
        <v>12658</v>
      </c>
      <c r="C47" s="298"/>
      <c r="D47" s="50" t="s">
        <v>12643</v>
      </c>
      <c r="E47" s="294" t="s">
        <v>12808</v>
      </c>
      <c r="F47" s="294" t="s">
        <v>12771</v>
      </c>
      <c r="G47" s="294" t="s">
        <v>12809</v>
      </c>
      <c r="H47" s="80" t="s">
        <v>10</v>
      </c>
      <c r="I47" s="293"/>
    </row>
    <row r="48" spans="1:9" ht="20">
      <c r="A48" s="50" t="s">
        <v>12810</v>
      </c>
      <c r="B48" s="50" t="s">
        <v>12811</v>
      </c>
      <c r="C48" s="298" t="s">
        <v>12812</v>
      </c>
      <c r="D48" s="50"/>
      <c r="E48" s="294" t="s">
        <v>12813</v>
      </c>
      <c r="F48" s="294" t="s">
        <v>12814</v>
      </c>
      <c r="G48" s="294" t="s">
        <v>12646</v>
      </c>
      <c r="H48" s="80" t="s">
        <v>10</v>
      </c>
      <c r="I48" s="293"/>
    </row>
    <row r="49" spans="1:9" ht="20">
      <c r="A49" s="50" t="s">
        <v>12815</v>
      </c>
      <c r="B49" s="50" t="s">
        <v>12811</v>
      </c>
      <c r="C49" s="298" t="s">
        <v>12812</v>
      </c>
      <c r="D49" s="50"/>
      <c r="E49" s="294" t="s">
        <v>12816</v>
      </c>
      <c r="F49" s="294" t="s">
        <v>12814</v>
      </c>
      <c r="G49" s="294" t="s">
        <v>12646</v>
      </c>
      <c r="H49" s="80" t="s">
        <v>10</v>
      </c>
      <c r="I49" s="293"/>
    </row>
    <row r="50" spans="1:9" ht="20">
      <c r="A50" s="50" t="s">
        <v>12817</v>
      </c>
      <c r="B50" s="50" t="s">
        <v>12658</v>
      </c>
      <c r="C50" s="298"/>
      <c r="D50" s="50" t="s">
        <v>12643</v>
      </c>
      <c r="E50" s="294" t="s">
        <v>12818</v>
      </c>
      <c r="F50" s="294" t="s">
        <v>12749</v>
      </c>
      <c r="G50" s="294" t="s">
        <v>12646</v>
      </c>
      <c r="H50" s="80" t="s">
        <v>10</v>
      </c>
      <c r="I50" s="293"/>
    </row>
    <row r="51" spans="1:9" ht="20">
      <c r="A51" s="50" t="s">
        <v>12819</v>
      </c>
      <c r="B51" s="50" t="s">
        <v>12658</v>
      </c>
      <c r="C51" s="298"/>
      <c r="D51" s="50" t="s">
        <v>12643</v>
      </c>
      <c r="E51" s="294" t="s">
        <v>12820</v>
      </c>
      <c r="F51" s="294" t="s">
        <v>12749</v>
      </c>
      <c r="G51" s="294" t="s">
        <v>12646</v>
      </c>
      <c r="H51" s="80" t="s">
        <v>10</v>
      </c>
      <c r="I51" s="293"/>
    </row>
    <row r="52" spans="1:9">
      <c r="A52" s="50" t="s">
        <v>12821</v>
      </c>
      <c r="B52" s="50" t="s">
        <v>12648</v>
      </c>
      <c r="C52" s="298">
        <v>500</v>
      </c>
      <c r="D52" s="50"/>
      <c r="E52" s="294" t="s">
        <v>12822</v>
      </c>
      <c r="F52" s="294" t="s">
        <v>12715</v>
      </c>
      <c r="G52" s="294" t="s">
        <v>12646</v>
      </c>
      <c r="H52" s="594"/>
      <c r="I52" s="293"/>
    </row>
    <row r="53" spans="1:9" ht="123" customHeight="1">
      <c r="A53" s="50" t="s">
        <v>12823</v>
      </c>
      <c r="B53" s="50" t="s">
        <v>12648</v>
      </c>
      <c r="C53" s="298">
        <v>30</v>
      </c>
      <c r="D53" s="50"/>
      <c r="E53" s="50"/>
      <c r="F53" s="50" t="s">
        <v>12824</v>
      </c>
      <c r="G53" s="294" t="s">
        <v>12825</v>
      </c>
      <c r="H53" s="80" t="s">
        <v>10</v>
      </c>
      <c r="I53" s="293"/>
    </row>
    <row r="54" spans="1:9" ht="409.5">
      <c r="A54" s="50" t="s">
        <v>12826</v>
      </c>
      <c r="B54" s="50" t="s">
        <v>12827</v>
      </c>
      <c r="C54" s="298">
        <v>50</v>
      </c>
      <c r="D54" s="50"/>
      <c r="E54" s="294" t="s">
        <v>12828</v>
      </c>
      <c r="F54" s="294" t="s">
        <v>12715</v>
      </c>
      <c r="G54" s="294" t="s">
        <v>12829</v>
      </c>
      <c r="H54" s="80" t="s">
        <v>10</v>
      </c>
      <c r="I54" s="293"/>
    </row>
    <row r="55" spans="1:9">
      <c r="A55" s="50" t="s">
        <v>12830</v>
      </c>
      <c r="B55" s="50" t="s">
        <v>12648</v>
      </c>
      <c r="C55" s="298">
        <v>30</v>
      </c>
      <c r="D55" s="50"/>
      <c r="E55" s="294"/>
      <c r="F55" s="294" t="s">
        <v>12824</v>
      </c>
      <c r="G55" s="294" t="s">
        <v>12646</v>
      </c>
      <c r="H55" s="80" t="s">
        <v>10</v>
      </c>
      <c r="I55" s="293"/>
    </row>
    <row r="56" spans="1:9">
      <c r="A56" s="50" t="s">
        <v>12831</v>
      </c>
      <c r="B56" s="50" t="s">
        <v>12801</v>
      </c>
      <c r="C56" s="298"/>
      <c r="D56" s="50" t="s">
        <v>12643</v>
      </c>
      <c r="E56" s="294"/>
      <c r="F56" s="294" t="s">
        <v>12824</v>
      </c>
      <c r="G56" s="294" t="s">
        <v>12646</v>
      </c>
      <c r="H56" s="80" t="s">
        <v>10</v>
      </c>
      <c r="I56" s="293"/>
    </row>
    <row r="57" spans="1:9">
      <c r="A57" s="50" t="s">
        <v>12832</v>
      </c>
      <c r="B57" s="50" t="s">
        <v>12648</v>
      </c>
      <c r="C57" s="298">
        <v>30</v>
      </c>
      <c r="D57" s="50"/>
      <c r="E57" s="294"/>
      <c r="F57" s="294" t="s">
        <v>12824</v>
      </c>
      <c r="G57" s="294" t="s">
        <v>12646</v>
      </c>
      <c r="H57" s="80" t="s">
        <v>10</v>
      </c>
      <c r="I57" s="293"/>
    </row>
    <row r="58" spans="1:9">
      <c r="A58" s="50" t="s">
        <v>12833</v>
      </c>
      <c r="B58" s="50" t="s">
        <v>12801</v>
      </c>
      <c r="C58" s="298"/>
      <c r="D58" s="50" t="s">
        <v>12643</v>
      </c>
      <c r="E58" s="50"/>
      <c r="F58" s="50" t="s">
        <v>12824</v>
      </c>
      <c r="G58" s="50" t="s">
        <v>12646</v>
      </c>
      <c r="H58" s="80" t="s">
        <v>10</v>
      </c>
      <c r="I58" s="293"/>
    </row>
    <row r="59" spans="1:9" ht="50">
      <c r="A59" s="50" t="s">
        <v>12834</v>
      </c>
      <c r="B59" s="50" t="s">
        <v>12658</v>
      </c>
      <c r="C59" s="298"/>
      <c r="D59" s="50" t="s">
        <v>12643</v>
      </c>
      <c r="E59" s="294" t="s">
        <v>12835</v>
      </c>
      <c r="F59" s="294" t="s">
        <v>12733</v>
      </c>
      <c r="G59" s="294" t="s">
        <v>12836</v>
      </c>
      <c r="H59" s="80" t="s">
        <v>10</v>
      </c>
      <c r="I59" s="293"/>
    </row>
    <row r="60" spans="1:9" ht="150">
      <c r="A60" s="50" t="s">
        <v>12837</v>
      </c>
      <c r="B60" s="50" t="s">
        <v>12658</v>
      </c>
      <c r="C60" s="298"/>
      <c r="D60" s="50" t="s">
        <v>12643</v>
      </c>
      <c r="E60" s="294" t="s">
        <v>12838</v>
      </c>
      <c r="F60" s="294" t="s">
        <v>12824</v>
      </c>
      <c r="G60" s="294" t="s">
        <v>12839</v>
      </c>
      <c r="H60" s="80"/>
      <c r="I60" s="293"/>
    </row>
    <row r="61" spans="1:9" ht="20">
      <c r="A61" s="50" t="s">
        <v>12840</v>
      </c>
      <c r="B61" s="50" t="s">
        <v>12658</v>
      </c>
      <c r="C61" s="298"/>
      <c r="D61" s="50" t="s">
        <v>12643</v>
      </c>
      <c r="E61" s="294" t="s">
        <v>12841</v>
      </c>
      <c r="F61" s="294" t="s">
        <v>12842</v>
      </c>
      <c r="G61" s="294" t="s">
        <v>12646</v>
      </c>
      <c r="H61" s="80"/>
      <c r="I61" s="293"/>
    </row>
    <row r="62" spans="1:9" ht="20">
      <c r="A62" s="50" t="s">
        <v>12843</v>
      </c>
      <c r="B62" s="50" t="s">
        <v>12658</v>
      </c>
      <c r="C62" s="298"/>
      <c r="D62" s="50" t="s">
        <v>12643</v>
      </c>
      <c r="E62" s="294" t="s">
        <v>12844</v>
      </c>
      <c r="F62" s="294" t="s">
        <v>12845</v>
      </c>
      <c r="G62" s="294"/>
      <c r="H62" s="80" t="s">
        <v>10</v>
      </c>
      <c r="I62" s="293"/>
    </row>
    <row r="63" spans="1:9">
      <c r="A63" s="50" t="s">
        <v>12846</v>
      </c>
      <c r="B63" s="50" t="s">
        <v>12658</v>
      </c>
      <c r="C63" s="298"/>
      <c r="D63" s="50" t="s">
        <v>12643</v>
      </c>
      <c r="E63" s="294" t="s">
        <v>12847</v>
      </c>
      <c r="F63" s="294" t="s">
        <v>12848</v>
      </c>
      <c r="G63" s="294" t="s">
        <v>12646</v>
      </c>
      <c r="H63" s="80"/>
      <c r="I63" s="293"/>
    </row>
    <row r="64" spans="1:9" ht="30">
      <c r="A64" s="50" t="s">
        <v>12849</v>
      </c>
      <c r="B64" s="50" t="s">
        <v>12658</v>
      </c>
      <c r="C64" s="298"/>
      <c r="D64" s="50" t="s">
        <v>12643</v>
      </c>
      <c r="E64" s="294" t="s">
        <v>12850</v>
      </c>
      <c r="F64" s="294" t="s">
        <v>12851</v>
      </c>
      <c r="G64" s="294" t="s">
        <v>12852</v>
      </c>
      <c r="H64" s="80" t="s">
        <v>10</v>
      </c>
      <c r="I64" s="293"/>
    </row>
    <row r="65" spans="1:9" ht="30">
      <c r="A65" s="50" t="s">
        <v>12853</v>
      </c>
      <c r="B65" s="50" t="s">
        <v>12658</v>
      </c>
      <c r="C65" s="298"/>
      <c r="D65" s="50" t="s">
        <v>12643</v>
      </c>
      <c r="E65" s="294" t="s">
        <v>12854</v>
      </c>
      <c r="F65" s="294" t="s">
        <v>12848</v>
      </c>
      <c r="G65" s="294" t="s">
        <v>12855</v>
      </c>
      <c r="H65" s="80"/>
      <c r="I65" s="293"/>
    </row>
    <row r="66" spans="1:9" ht="30">
      <c r="A66" s="50" t="s">
        <v>12856</v>
      </c>
      <c r="B66" s="50" t="s">
        <v>12658</v>
      </c>
      <c r="C66" s="298"/>
      <c r="D66" s="50" t="s">
        <v>12643</v>
      </c>
      <c r="E66" s="294" t="s">
        <v>12857</v>
      </c>
      <c r="F66" s="294" t="s">
        <v>12848</v>
      </c>
      <c r="G66" s="294" t="s">
        <v>12858</v>
      </c>
      <c r="H66" s="80" t="s">
        <v>10</v>
      </c>
      <c r="I66" s="293"/>
    </row>
    <row r="67" spans="1:9" ht="30">
      <c r="A67" s="50" t="s">
        <v>12859</v>
      </c>
      <c r="B67" s="50" t="s">
        <v>12658</v>
      </c>
      <c r="C67" s="298"/>
      <c r="D67" s="50" t="s">
        <v>12643</v>
      </c>
      <c r="E67" s="294" t="s">
        <v>12860</v>
      </c>
      <c r="F67" s="294" t="s">
        <v>12848</v>
      </c>
      <c r="G67" s="294" t="s">
        <v>12858</v>
      </c>
      <c r="H67" s="80" t="s">
        <v>10</v>
      </c>
      <c r="I67" s="293"/>
    </row>
    <row r="68" spans="1:9">
      <c r="A68" s="50" t="s">
        <v>12861</v>
      </c>
      <c r="B68" s="50" t="s">
        <v>12658</v>
      </c>
      <c r="C68" s="298"/>
      <c r="D68" s="50" t="s">
        <v>12643</v>
      </c>
      <c r="E68" s="294" t="s">
        <v>12862</v>
      </c>
      <c r="F68" s="294" t="s">
        <v>12737</v>
      </c>
      <c r="G68" s="294"/>
      <c r="H68" s="80" t="s">
        <v>10</v>
      </c>
      <c r="I68" s="293"/>
    </row>
    <row r="69" spans="1:9" ht="90">
      <c r="A69" s="50" t="s">
        <v>12863</v>
      </c>
      <c r="B69" s="50" t="s">
        <v>12765</v>
      </c>
      <c r="C69" s="298" t="s">
        <v>12766</v>
      </c>
      <c r="D69" s="50"/>
      <c r="E69" s="294" t="s">
        <v>12864</v>
      </c>
      <c r="F69" s="294" t="s">
        <v>12715</v>
      </c>
      <c r="G69" s="294" t="s">
        <v>12768</v>
      </c>
      <c r="H69" s="80" t="s">
        <v>10</v>
      </c>
      <c r="I69" s="293"/>
    </row>
    <row r="70" spans="1:9" ht="170">
      <c r="A70" s="50" t="s">
        <v>12865</v>
      </c>
      <c r="B70" s="50" t="s">
        <v>12648</v>
      </c>
      <c r="C70" s="298">
        <v>30</v>
      </c>
      <c r="D70" s="50"/>
      <c r="E70" s="294" t="s">
        <v>12866</v>
      </c>
      <c r="F70" s="294" t="s">
        <v>12824</v>
      </c>
      <c r="G70" s="294" t="s">
        <v>12867</v>
      </c>
      <c r="H70" s="80" t="s">
        <v>10</v>
      </c>
      <c r="I70" s="293"/>
    </row>
    <row r="71" spans="1:9" ht="409.5">
      <c r="A71" s="50" t="s">
        <v>12868</v>
      </c>
      <c r="B71" s="50" t="s">
        <v>12648</v>
      </c>
      <c r="C71" s="298">
        <v>30</v>
      </c>
      <c r="D71" s="50"/>
      <c r="E71" s="294" t="s">
        <v>12869</v>
      </c>
      <c r="F71" s="294" t="s">
        <v>12824</v>
      </c>
      <c r="G71" s="294" t="s">
        <v>12870</v>
      </c>
      <c r="H71" s="80" t="s">
        <v>10</v>
      </c>
      <c r="I71" s="293"/>
    </row>
    <row r="72" spans="1:9" ht="30">
      <c r="A72" s="50" t="s">
        <v>12871</v>
      </c>
      <c r="B72" s="50" t="s">
        <v>12658</v>
      </c>
      <c r="C72" s="298"/>
      <c r="D72" s="50" t="s">
        <v>12643</v>
      </c>
      <c r="E72" s="294" t="s">
        <v>12872</v>
      </c>
      <c r="F72" s="294" t="s">
        <v>12715</v>
      </c>
      <c r="G72" s="294" t="s">
        <v>12873</v>
      </c>
      <c r="H72" s="80" t="s">
        <v>10</v>
      </c>
      <c r="I72" s="293"/>
    </row>
    <row r="73" spans="1:9" ht="30">
      <c r="A73" s="50" t="s">
        <v>12874</v>
      </c>
      <c r="B73" s="50" t="s">
        <v>12658</v>
      </c>
      <c r="C73" s="298"/>
      <c r="D73" s="50" t="s">
        <v>12643</v>
      </c>
      <c r="E73" s="294" t="s">
        <v>12875</v>
      </c>
      <c r="F73" s="294" t="s">
        <v>12763</v>
      </c>
      <c r="G73" s="294" t="s">
        <v>12873</v>
      </c>
      <c r="H73" s="80" t="s">
        <v>10</v>
      </c>
      <c r="I73" s="293"/>
    </row>
    <row r="74" spans="1:9" ht="30">
      <c r="A74" s="50" t="s">
        <v>12876</v>
      </c>
      <c r="B74" s="50" t="s">
        <v>12658</v>
      </c>
      <c r="C74" s="298"/>
      <c r="D74" s="50" t="s">
        <v>12643</v>
      </c>
      <c r="E74" s="294" t="s">
        <v>12877</v>
      </c>
      <c r="F74" s="294" t="s">
        <v>12715</v>
      </c>
      <c r="G74" s="294" t="s">
        <v>12878</v>
      </c>
      <c r="H74" s="80" t="s">
        <v>10</v>
      </c>
      <c r="I74" s="293"/>
    </row>
    <row r="75" spans="1:9" ht="30">
      <c r="A75" s="50" t="s">
        <v>12879</v>
      </c>
      <c r="B75" s="50" t="s">
        <v>12658</v>
      </c>
      <c r="C75" s="298"/>
      <c r="D75" s="50" t="s">
        <v>12643</v>
      </c>
      <c r="E75" s="294" t="s">
        <v>12880</v>
      </c>
      <c r="F75" s="294" t="s">
        <v>12715</v>
      </c>
      <c r="G75" s="294" t="s">
        <v>12881</v>
      </c>
      <c r="H75" s="80"/>
      <c r="I75" s="293"/>
    </row>
    <row r="76" spans="1:9" ht="30">
      <c r="A76" s="50" t="s">
        <v>12882</v>
      </c>
      <c r="B76" s="50" t="s">
        <v>12658</v>
      </c>
      <c r="C76" s="298"/>
      <c r="D76" s="50" t="s">
        <v>12643</v>
      </c>
      <c r="E76" s="294" t="s">
        <v>12883</v>
      </c>
      <c r="F76" s="294" t="s">
        <v>12715</v>
      </c>
      <c r="G76" s="294" t="s">
        <v>12884</v>
      </c>
      <c r="H76" s="80"/>
      <c r="I76" s="293"/>
    </row>
    <row r="77" spans="1:9" ht="30">
      <c r="A77" s="50" t="s">
        <v>12885</v>
      </c>
      <c r="B77" s="50" t="s">
        <v>12658</v>
      </c>
      <c r="C77" s="298"/>
      <c r="D77" s="50" t="s">
        <v>12643</v>
      </c>
      <c r="E77" s="294" t="s">
        <v>12886</v>
      </c>
      <c r="F77" s="294" t="s">
        <v>12715</v>
      </c>
      <c r="G77" s="294" t="s">
        <v>12887</v>
      </c>
      <c r="H77" s="80"/>
      <c r="I77" s="293"/>
    </row>
    <row r="78" spans="1:9" ht="30">
      <c r="A78" s="50" t="s">
        <v>12888</v>
      </c>
      <c r="B78" s="50" t="s">
        <v>12658</v>
      </c>
      <c r="C78" s="298"/>
      <c r="D78" s="50" t="s">
        <v>12649</v>
      </c>
      <c r="E78" s="294" t="s">
        <v>12889</v>
      </c>
      <c r="F78" s="294" t="s">
        <v>12715</v>
      </c>
      <c r="G78" s="294" t="s">
        <v>12890</v>
      </c>
      <c r="H78" s="80" t="s">
        <v>10</v>
      </c>
      <c r="I78" s="293"/>
    </row>
    <row r="79" spans="1:9" ht="130">
      <c r="A79" s="50" t="s">
        <v>12891</v>
      </c>
      <c r="B79" s="50" t="s">
        <v>12658</v>
      </c>
      <c r="C79" s="298"/>
      <c r="D79" s="50" t="s">
        <v>12643</v>
      </c>
      <c r="E79" s="294" t="s">
        <v>12892</v>
      </c>
      <c r="F79" s="294" t="s">
        <v>12824</v>
      </c>
      <c r="G79" s="294" t="s">
        <v>12893</v>
      </c>
      <c r="H79" s="80" t="s">
        <v>10</v>
      </c>
      <c r="I79" s="293"/>
    </row>
    <row r="80" spans="1:9" ht="20">
      <c r="A80" s="50" t="s">
        <v>12894</v>
      </c>
      <c r="B80" s="50" t="s">
        <v>12658</v>
      </c>
      <c r="C80" s="298"/>
      <c r="D80" s="50" t="s">
        <v>12649</v>
      </c>
      <c r="E80" s="294" t="s">
        <v>12895</v>
      </c>
      <c r="F80" s="294"/>
      <c r="G80" s="294" t="s">
        <v>12896</v>
      </c>
      <c r="H80" s="80" t="s">
        <v>10</v>
      </c>
      <c r="I80" s="293"/>
    </row>
    <row r="81" spans="1:9" ht="20">
      <c r="A81" s="50" t="s">
        <v>12897</v>
      </c>
      <c r="B81" s="50" t="s">
        <v>12658</v>
      </c>
      <c r="C81" s="298"/>
      <c r="D81" s="50" t="s">
        <v>12649</v>
      </c>
      <c r="E81" s="294" t="s">
        <v>12898</v>
      </c>
      <c r="F81" s="294"/>
      <c r="G81" s="294" t="s">
        <v>12899</v>
      </c>
      <c r="H81" s="80" t="s">
        <v>10</v>
      </c>
      <c r="I81" s="293"/>
    </row>
    <row r="82" spans="1:9" ht="20">
      <c r="A82" s="50" t="s">
        <v>12900</v>
      </c>
      <c r="B82" s="50" t="s">
        <v>12658</v>
      </c>
      <c r="C82" s="298"/>
      <c r="D82" s="50" t="s">
        <v>12649</v>
      </c>
      <c r="E82" s="294" t="s">
        <v>12901</v>
      </c>
      <c r="F82" s="294"/>
      <c r="G82" s="294" t="s">
        <v>12902</v>
      </c>
      <c r="H82" s="80" t="s">
        <v>10</v>
      </c>
      <c r="I82" s="293"/>
    </row>
    <row r="83" spans="1:9" ht="20">
      <c r="A83" s="50" t="s">
        <v>12903</v>
      </c>
      <c r="B83" s="50" t="s">
        <v>12658</v>
      </c>
      <c r="C83" s="298"/>
      <c r="D83" s="50" t="s">
        <v>12649</v>
      </c>
      <c r="E83" s="294" t="s">
        <v>12904</v>
      </c>
      <c r="F83" s="294"/>
      <c r="G83" s="294" t="s">
        <v>12905</v>
      </c>
      <c r="H83" s="80"/>
      <c r="I83" s="293"/>
    </row>
    <row r="84" spans="1:9" ht="20">
      <c r="A84" s="50" t="s">
        <v>12906</v>
      </c>
      <c r="B84" s="50" t="s">
        <v>12658</v>
      </c>
      <c r="C84" s="298"/>
      <c r="D84" s="50" t="s">
        <v>12649</v>
      </c>
      <c r="E84" s="294" t="s">
        <v>12907</v>
      </c>
      <c r="F84" s="294"/>
      <c r="G84" s="294" t="s">
        <v>12908</v>
      </c>
      <c r="H84" s="80" t="s">
        <v>10</v>
      </c>
      <c r="I84" s="293"/>
    </row>
    <row r="85" spans="1:9" ht="20">
      <c r="A85" s="50" t="s">
        <v>12909</v>
      </c>
      <c r="B85" s="50" t="s">
        <v>12658</v>
      </c>
      <c r="C85" s="298"/>
      <c r="D85" s="50" t="s">
        <v>12649</v>
      </c>
      <c r="E85" s="294" t="s">
        <v>12910</v>
      </c>
      <c r="F85" s="294"/>
      <c r="G85" s="294" t="s">
        <v>12911</v>
      </c>
      <c r="H85" s="80" t="s">
        <v>10</v>
      </c>
      <c r="I85" s="293"/>
    </row>
    <row r="86" spans="1:9" ht="20">
      <c r="A86" s="50" t="s">
        <v>12912</v>
      </c>
      <c r="B86" s="50" t="s">
        <v>12658</v>
      </c>
      <c r="C86" s="298"/>
      <c r="D86" s="50" t="s">
        <v>12649</v>
      </c>
      <c r="E86" s="294" t="s">
        <v>12913</v>
      </c>
      <c r="F86" s="294"/>
      <c r="G86" s="294" t="s">
        <v>12914</v>
      </c>
      <c r="H86" s="80" t="s">
        <v>10</v>
      </c>
      <c r="I86" s="293"/>
    </row>
    <row r="87" spans="1:9" ht="20">
      <c r="A87" s="50" t="s">
        <v>12915</v>
      </c>
      <c r="B87" s="50" t="s">
        <v>12658</v>
      </c>
      <c r="C87" s="298"/>
      <c r="D87" s="50" t="s">
        <v>12649</v>
      </c>
      <c r="E87" s="294" t="s">
        <v>12916</v>
      </c>
      <c r="F87" s="294"/>
      <c r="G87" s="294" t="s">
        <v>12917</v>
      </c>
      <c r="H87" s="80" t="s">
        <v>10</v>
      </c>
      <c r="I87" s="293"/>
    </row>
    <row r="88" spans="1:9" ht="120">
      <c r="A88" s="50" t="s">
        <v>12918</v>
      </c>
      <c r="B88" s="50" t="s">
        <v>12658</v>
      </c>
      <c r="C88" s="298"/>
      <c r="D88" s="50" t="s">
        <v>12643</v>
      </c>
      <c r="E88" s="294" t="s">
        <v>12919</v>
      </c>
      <c r="F88" s="294" t="s">
        <v>12715</v>
      </c>
      <c r="G88" s="294" t="s">
        <v>12920</v>
      </c>
      <c r="H88" s="80" t="s">
        <v>10</v>
      </c>
      <c r="I88" s="293"/>
    </row>
    <row r="89" spans="1:9" ht="160">
      <c r="A89" s="50" t="s">
        <v>12921</v>
      </c>
      <c r="B89" s="50" t="s">
        <v>12648</v>
      </c>
      <c r="C89" s="298">
        <v>48</v>
      </c>
      <c r="D89" s="50"/>
      <c r="E89" s="294" t="s">
        <v>12922</v>
      </c>
      <c r="F89" s="294"/>
      <c r="G89" s="294" t="s">
        <v>12923</v>
      </c>
      <c r="H89" s="80"/>
      <c r="I89" s="293"/>
    </row>
    <row r="90" spans="1:9" ht="409.5">
      <c r="A90" s="50" t="s">
        <v>12924</v>
      </c>
      <c r="B90" s="50" t="s">
        <v>12648</v>
      </c>
      <c r="C90" s="298">
        <v>55</v>
      </c>
      <c r="D90" s="50"/>
      <c r="E90" s="294" t="s">
        <v>12925</v>
      </c>
      <c r="F90" s="294"/>
      <c r="G90" s="294" t="s">
        <v>12926</v>
      </c>
      <c r="H90" s="80"/>
      <c r="I90" s="293"/>
    </row>
    <row r="91" spans="1:9" ht="220">
      <c r="A91" s="50" t="s">
        <v>12927</v>
      </c>
      <c r="B91" s="50" t="s">
        <v>12811</v>
      </c>
      <c r="C91" s="298" t="s">
        <v>12928</v>
      </c>
      <c r="D91" s="50"/>
      <c r="E91" s="294" t="s">
        <v>12929</v>
      </c>
      <c r="F91" s="294"/>
      <c r="G91" s="294" t="s">
        <v>12930</v>
      </c>
      <c r="H91" s="80" t="s">
        <v>10</v>
      </c>
      <c r="I91" s="293"/>
    </row>
    <row r="92" spans="1:9" ht="220">
      <c r="A92" s="50" t="s">
        <v>12931</v>
      </c>
      <c r="B92" s="50" t="s">
        <v>12648</v>
      </c>
      <c r="C92" s="298">
        <v>50</v>
      </c>
      <c r="D92" s="50"/>
      <c r="E92" s="294" t="s">
        <v>12932</v>
      </c>
      <c r="F92" s="294"/>
      <c r="G92" s="294" t="s">
        <v>12933</v>
      </c>
      <c r="H92" s="80"/>
      <c r="I92" s="293"/>
    </row>
    <row r="93" spans="1:9" ht="30">
      <c r="A93" s="50" t="s">
        <v>12934</v>
      </c>
      <c r="B93" s="50" t="s">
        <v>12642</v>
      </c>
      <c r="C93" s="298"/>
      <c r="D93" s="50" t="s">
        <v>12643</v>
      </c>
      <c r="E93" s="294" t="s">
        <v>12935</v>
      </c>
      <c r="F93" s="294"/>
      <c r="G93" s="294" t="s">
        <v>12936</v>
      </c>
      <c r="H93" s="80" t="s">
        <v>10</v>
      </c>
      <c r="I93" s="293"/>
    </row>
    <row r="94" spans="1:9" ht="20">
      <c r="A94" s="50" t="s">
        <v>12937</v>
      </c>
      <c r="B94" s="50" t="s">
        <v>12658</v>
      </c>
      <c r="C94" s="298"/>
      <c r="D94" s="50" t="s">
        <v>12643</v>
      </c>
      <c r="E94" s="294" t="s">
        <v>12938</v>
      </c>
      <c r="F94" s="294"/>
      <c r="G94" s="294" t="s">
        <v>12939</v>
      </c>
      <c r="H94" s="80"/>
      <c r="I94" s="293"/>
    </row>
    <row r="95" spans="1:9" ht="20">
      <c r="A95" s="50" t="s">
        <v>12940</v>
      </c>
      <c r="B95" s="50" t="s">
        <v>12658</v>
      </c>
      <c r="C95" s="298"/>
      <c r="D95" s="50" t="s">
        <v>12643</v>
      </c>
      <c r="E95" s="294" t="s">
        <v>12941</v>
      </c>
      <c r="F95" s="294"/>
      <c r="G95" s="294" t="s">
        <v>12942</v>
      </c>
      <c r="H95" s="80"/>
      <c r="I95" s="293"/>
    </row>
    <row r="96" spans="1:9" ht="20">
      <c r="A96" s="50" t="s">
        <v>12943</v>
      </c>
      <c r="B96" s="50" t="s">
        <v>12658</v>
      </c>
      <c r="C96" s="298"/>
      <c r="D96" s="50" t="s">
        <v>12643</v>
      </c>
      <c r="E96" s="294" t="s">
        <v>12944</v>
      </c>
      <c r="F96" s="294"/>
      <c r="G96" s="294" t="s">
        <v>12945</v>
      </c>
      <c r="H96" s="80"/>
      <c r="I96" s="293"/>
    </row>
    <row r="97" spans="1:9" ht="20">
      <c r="A97" s="50" t="s">
        <v>12946</v>
      </c>
      <c r="B97" s="50" t="s">
        <v>12658</v>
      </c>
      <c r="C97" s="298"/>
      <c r="D97" s="50" t="s">
        <v>12643</v>
      </c>
      <c r="E97" s="294" t="s">
        <v>12947</v>
      </c>
      <c r="F97" s="294"/>
      <c r="G97" s="294" t="s">
        <v>12948</v>
      </c>
      <c r="H97" s="80"/>
      <c r="I97" s="293"/>
    </row>
    <row r="98" spans="1:9" ht="60">
      <c r="A98" s="50" t="s">
        <v>12949</v>
      </c>
      <c r="B98" s="50" t="s">
        <v>12658</v>
      </c>
      <c r="C98" s="298"/>
      <c r="D98" s="50" t="s">
        <v>12643</v>
      </c>
      <c r="E98" s="294" t="s">
        <v>12950</v>
      </c>
      <c r="F98" s="294"/>
      <c r="G98" s="294" t="s">
        <v>12951</v>
      </c>
      <c r="H98" s="80"/>
      <c r="I98" s="293"/>
    </row>
    <row r="99" spans="1:9" ht="60">
      <c r="A99" s="50" t="s">
        <v>12952</v>
      </c>
      <c r="B99" s="50" t="s">
        <v>12658</v>
      </c>
      <c r="C99" s="298"/>
      <c r="D99" s="50" t="s">
        <v>12643</v>
      </c>
      <c r="E99" s="294" t="s">
        <v>12953</v>
      </c>
      <c r="F99" s="294"/>
      <c r="G99" s="294" t="s">
        <v>12954</v>
      </c>
      <c r="H99" s="80"/>
      <c r="I99" s="293"/>
    </row>
    <row r="100" spans="1:9" ht="60">
      <c r="A100" s="50" t="s">
        <v>12955</v>
      </c>
      <c r="B100" s="50" t="s">
        <v>12658</v>
      </c>
      <c r="C100" s="298"/>
      <c r="D100" s="50" t="s">
        <v>12643</v>
      </c>
      <c r="E100" s="294" t="s">
        <v>12956</v>
      </c>
      <c r="F100" s="294"/>
      <c r="G100" s="294" t="s">
        <v>12957</v>
      </c>
      <c r="H100" s="80"/>
      <c r="I100" s="293"/>
    </row>
    <row r="101" spans="1:9" ht="60">
      <c r="A101" s="50" t="s">
        <v>12958</v>
      </c>
      <c r="B101" s="50" t="s">
        <v>12658</v>
      </c>
      <c r="C101" s="298"/>
      <c r="D101" s="50" t="s">
        <v>12643</v>
      </c>
      <c r="E101" s="294" t="s">
        <v>12959</v>
      </c>
      <c r="F101" s="294"/>
      <c r="G101" s="294" t="s">
        <v>12960</v>
      </c>
      <c r="H101" s="80"/>
      <c r="I101" s="293"/>
    </row>
    <row r="102" spans="1:9">
      <c r="A102" s="50" t="s">
        <v>12961</v>
      </c>
      <c r="B102" s="50"/>
      <c r="C102" s="298"/>
      <c r="D102" s="50"/>
      <c r="E102" s="294" t="s">
        <v>12962</v>
      </c>
      <c r="F102" s="294" t="s">
        <v>12749</v>
      </c>
      <c r="G102" s="294" t="s">
        <v>12963</v>
      </c>
      <c r="H102" s="80"/>
      <c r="I102" s="293"/>
    </row>
    <row r="103" spans="1:9" ht="20">
      <c r="A103" s="50" t="s">
        <v>12964</v>
      </c>
      <c r="B103" s="50" t="s">
        <v>12658</v>
      </c>
      <c r="C103" s="298"/>
      <c r="D103" s="50" t="s">
        <v>12643</v>
      </c>
      <c r="E103" s="294" t="s">
        <v>12965</v>
      </c>
      <c r="F103" s="294" t="s">
        <v>12966</v>
      </c>
      <c r="G103" s="294" t="s">
        <v>12967</v>
      </c>
      <c r="H103" s="774" t="s">
        <v>10</v>
      </c>
      <c r="I103" s="293"/>
    </row>
    <row r="104" spans="1:9" ht="20">
      <c r="A104" s="50" t="s">
        <v>12968</v>
      </c>
      <c r="B104" s="50" t="s">
        <v>12658</v>
      </c>
      <c r="C104" s="298"/>
      <c r="D104" s="50" t="s">
        <v>12643</v>
      </c>
      <c r="E104" s="294" t="s">
        <v>12969</v>
      </c>
      <c r="F104" s="294" t="s">
        <v>12966</v>
      </c>
      <c r="G104" s="294" t="s">
        <v>12970</v>
      </c>
      <c r="H104" s="774" t="s">
        <v>10</v>
      </c>
      <c r="I104" s="293"/>
    </row>
    <row r="105" spans="1:9" ht="20">
      <c r="A105" s="50" t="s">
        <v>12971</v>
      </c>
      <c r="B105" s="50" t="s">
        <v>12658</v>
      </c>
      <c r="C105" s="298"/>
      <c r="D105" s="50" t="s">
        <v>12643</v>
      </c>
      <c r="E105" s="294" t="s">
        <v>12972</v>
      </c>
      <c r="F105" s="294" t="s">
        <v>12973</v>
      </c>
      <c r="G105" s="294" t="s">
        <v>12974</v>
      </c>
      <c r="H105" s="774" t="s">
        <v>10</v>
      </c>
      <c r="I105" s="293"/>
    </row>
    <row r="106" spans="1:9">
      <c r="H106" s="80"/>
    </row>
    <row r="107" spans="1:9">
      <c r="H107" s="80"/>
    </row>
    <row r="108" spans="1:9">
      <c r="H108" s="80"/>
    </row>
    <row r="109" spans="1:9">
      <c r="H109" s="80"/>
    </row>
  </sheetData>
  <conditionalFormatting sqref="H7:H105">
    <cfRule type="containsText" dxfId="8" priority="1" operator="containsText" text="Yes">
      <formula>NOT(ISERROR(SEARCH("Yes",H7)))</formula>
    </cfRule>
    <cfRule type="expression" dxfId="7" priority="2">
      <formula>"Yes"</formula>
    </cfRule>
  </conditionalFormatting>
  <conditionalFormatting sqref="H106:H109">
    <cfRule type="containsText" dxfId="6" priority="4" operator="containsText" text="Yes">
      <formula>NOT(ISERROR(SEARCH("Yes",H106)))</formula>
    </cfRule>
    <cfRule type="expression" dxfId="5" priority="5">
      <formula>"Yes"</formula>
    </cfRule>
  </conditionalFormatting>
  <dataValidations count="1">
    <dataValidation type="list" allowBlank="1" showInputMessage="1" showErrorMessage="1" sqref="H7:H105" xr:uid="{1EDEDDF3-541B-4C79-A964-69E1322AAF2A}">
      <formula1>"No,Yes"</formula1>
    </dataValidation>
  </dataValidations>
  <pageMargins left="0.7" right="0.7" top="0.75" bottom="0.75" header="0.3" footer="0.3"/>
  <pageSetup paperSize="9" orientation="portrait" r:id="rId1"/>
  <tableParts count="2">
    <tablePart r:id="rId2"/>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39997558519241921"/>
  </sheetPr>
  <dimension ref="A1:I25"/>
  <sheetViews>
    <sheetView workbookViewId="0">
      <pane xSplit="1" topLeftCell="B1" activePane="topRight" state="frozen"/>
      <selection pane="topRight" activeCell="H7" sqref="H7:H25"/>
    </sheetView>
  </sheetViews>
  <sheetFormatPr defaultColWidth="9" defaultRowHeight="10"/>
  <cols>
    <col min="1" max="1" width="21" style="293" customWidth="1"/>
    <col min="2" max="2" width="8.6328125" style="293" bestFit="1" customWidth="1"/>
    <col min="3" max="3" width="7" style="293" customWidth="1"/>
    <col min="4" max="4" width="8.6328125" style="293" customWidth="1"/>
    <col min="5" max="5" width="23.6328125" style="293" customWidth="1"/>
    <col min="6" max="6" width="16.6328125" style="293" customWidth="1"/>
    <col min="7" max="7" width="59.81640625" style="293" customWidth="1"/>
    <col min="8" max="8" width="9.26953125" style="295" customWidth="1"/>
    <col min="9" max="9" width="9" style="50"/>
    <col min="10" max="16384" width="9" style="293"/>
  </cols>
  <sheetData>
    <row r="1" spans="1:9" ht="13">
      <c r="A1" s="296" t="s">
        <v>12975</v>
      </c>
      <c r="B1" s="610"/>
      <c r="G1" s="295"/>
      <c r="H1" s="50"/>
      <c r="I1" s="293"/>
    </row>
    <row r="2" spans="1:9" ht="10.5">
      <c r="A2" s="296"/>
      <c r="B2" s="652"/>
      <c r="G2" s="295"/>
      <c r="H2" s="50"/>
      <c r="I2" s="293"/>
    </row>
    <row r="3" spans="1:9" ht="10.5">
      <c r="A3" s="296"/>
      <c r="B3" s="652"/>
      <c r="G3" s="295"/>
      <c r="H3" s="50"/>
      <c r="I3" s="293"/>
    </row>
    <row r="4" spans="1:9" ht="10.5">
      <c r="A4" s="296"/>
      <c r="B4" s="652"/>
      <c r="G4" s="295"/>
      <c r="H4" s="50"/>
      <c r="I4" s="293"/>
    </row>
    <row r="6" spans="1:9" ht="30.5">
      <c r="A6" s="299" t="s">
        <v>12635</v>
      </c>
      <c r="B6" s="299" t="s">
        <v>12636</v>
      </c>
      <c r="C6" s="299" t="s">
        <v>12637</v>
      </c>
      <c r="D6" s="299" t="s">
        <v>12638</v>
      </c>
      <c r="E6" s="299" t="s">
        <v>18</v>
      </c>
      <c r="F6" s="299" t="s">
        <v>12639</v>
      </c>
      <c r="G6" s="299" t="s">
        <v>12640</v>
      </c>
      <c r="H6" s="43" t="s">
        <v>158</v>
      </c>
      <c r="I6" s="293"/>
    </row>
    <row r="7" spans="1:9">
      <c r="A7" s="50" t="s">
        <v>12647</v>
      </c>
      <c r="B7" s="50" t="s">
        <v>12658</v>
      </c>
      <c r="C7" s="298"/>
      <c r="D7" s="50" t="s">
        <v>12649</v>
      </c>
      <c r="E7" s="50" t="s">
        <v>12650</v>
      </c>
      <c r="F7" s="50" t="s">
        <v>12715</v>
      </c>
      <c r="G7" s="50"/>
      <c r="H7" s="80" t="s">
        <v>10</v>
      </c>
      <c r="I7" s="293"/>
    </row>
    <row r="8" spans="1:9">
      <c r="A8" s="50" t="s">
        <v>12713</v>
      </c>
      <c r="B8" s="50" t="s">
        <v>12648</v>
      </c>
      <c r="C8" s="298">
        <v>25</v>
      </c>
      <c r="D8" s="50" t="s">
        <v>12649</v>
      </c>
      <c r="E8" s="50" t="s">
        <v>12652</v>
      </c>
      <c r="F8" s="50" t="s">
        <v>12715</v>
      </c>
      <c r="G8" s="50"/>
      <c r="H8" s="80" t="s">
        <v>10</v>
      </c>
      <c r="I8" s="293"/>
    </row>
    <row r="9" spans="1:9">
      <c r="A9" s="50" t="s">
        <v>12976</v>
      </c>
      <c r="B9" s="50" t="s">
        <v>12827</v>
      </c>
      <c r="C9" s="298">
        <v>50</v>
      </c>
      <c r="D9" s="50" t="s">
        <v>12643</v>
      </c>
      <c r="E9" s="50" t="s">
        <v>12725</v>
      </c>
      <c r="F9" s="50" t="s">
        <v>12715</v>
      </c>
      <c r="G9" s="50"/>
      <c r="H9" s="80" t="s">
        <v>10</v>
      </c>
      <c r="I9" s="293"/>
    </row>
    <row r="10" spans="1:9">
      <c r="A10" s="50" t="s">
        <v>12821</v>
      </c>
      <c r="B10" s="50" t="s">
        <v>12827</v>
      </c>
      <c r="C10" s="298" t="s">
        <v>12977</v>
      </c>
      <c r="D10" s="50" t="s">
        <v>12643</v>
      </c>
      <c r="E10" s="294" t="s">
        <v>12822</v>
      </c>
      <c r="F10" s="294" t="s">
        <v>12715</v>
      </c>
      <c r="G10" s="294" t="s">
        <v>12646</v>
      </c>
      <c r="H10" s="80" t="s">
        <v>10</v>
      </c>
      <c r="I10" s="293"/>
    </row>
    <row r="11" spans="1:9" ht="409.5">
      <c r="A11" s="50" t="s">
        <v>12978</v>
      </c>
      <c r="B11" s="50" t="s">
        <v>12648</v>
      </c>
      <c r="C11" s="298">
        <v>30</v>
      </c>
      <c r="D11" s="50" t="s">
        <v>12643</v>
      </c>
      <c r="E11" s="294" t="s">
        <v>12828</v>
      </c>
      <c r="F11" s="294" t="s">
        <v>12715</v>
      </c>
      <c r="G11" s="294" t="s">
        <v>12979</v>
      </c>
      <c r="H11" s="80" t="s">
        <v>10</v>
      </c>
      <c r="I11" s="293"/>
    </row>
    <row r="12" spans="1:9" ht="90">
      <c r="A12" s="50" t="s">
        <v>12863</v>
      </c>
      <c r="B12" s="50" t="s">
        <v>12658</v>
      </c>
      <c r="C12" s="298"/>
      <c r="D12" s="50" t="s">
        <v>12643</v>
      </c>
      <c r="E12" s="294" t="s">
        <v>12980</v>
      </c>
      <c r="F12" s="294" t="s">
        <v>12715</v>
      </c>
      <c r="G12" s="294" t="s">
        <v>12981</v>
      </c>
      <c r="H12" s="80" t="s">
        <v>10</v>
      </c>
      <c r="I12" s="293"/>
    </row>
    <row r="13" spans="1:9" ht="130">
      <c r="A13" s="50" t="s">
        <v>12891</v>
      </c>
      <c r="B13" s="50" t="s">
        <v>12658</v>
      </c>
      <c r="C13" s="298"/>
      <c r="D13" s="50" t="s">
        <v>12643</v>
      </c>
      <c r="E13" s="294" t="s">
        <v>12982</v>
      </c>
      <c r="F13" s="294" t="s">
        <v>12715</v>
      </c>
      <c r="G13" s="294" t="s">
        <v>12983</v>
      </c>
      <c r="H13" s="80" t="s">
        <v>10</v>
      </c>
      <c r="I13" s="293"/>
    </row>
    <row r="14" spans="1:9" ht="280">
      <c r="A14" s="50" t="s">
        <v>12984</v>
      </c>
      <c r="B14" s="50" t="s">
        <v>12658</v>
      </c>
      <c r="C14" s="298"/>
      <c r="D14" s="50" t="s">
        <v>12643</v>
      </c>
      <c r="E14" s="294"/>
      <c r="F14" s="294" t="s">
        <v>12824</v>
      </c>
      <c r="G14" s="294" t="s">
        <v>12825</v>
      </c>
      <c r="H14" s="80" t="s">
        <v>10</v>
      </c>
      <c r="I14" s="293"/>
    </row>
    <row r="15" spans="1:9" ht="50">
      <c r="A15" s="50" t="s">
        <v>12800</v>
      </c>
      <c r="B15" s="50" t="s">
        <v>12658</v>
      </c>
      <c r="C15" s="298"/>
      <c r="D15" s="50" t="s">
        <v>12643</v>
      </c>
      <c r="E15" s="294" t="s">
        <v>12985</v>
      </c>
      <c r="F15" s="294"/>
      <c r="G15" s="294" t="s">
        <v>12986</v>
      </c>
      <c r="H15" s="80" t="s">
        <v>10</v>
      </c>
      <c r="I15" s="293"/>
    </row>
    <row r="16" spans="1:9" ht="60">
      <c r="A16" s="50" t="s">
        <v>12987</v>
      </c>
      <c r="B16" s="50" t="s">
        <v>12658</v>
      </c>
      <c r="C16" s="298"/>
      <c r="D16" s="50" t="s">
        <v>12643</v>
      </c>
      <c r="E16" s="294" t="s">
        <v>12988</v>
      </c>
      <c r="F16" s="294"/>
      <c r="G16" s="294" t="s">
        <v>12989</v>
      </c>
      <c r="H16" s="80" t="s">
        <v>10</v>
      </c>
      <c r="I16" s="293"/>
    </row>
    <row r="17" spans="1:9" ht="180">
      <c r="A17" s="50" t="s">
        <v>12990</v>
      </c>
      <c r="B17" s="50" t="s">
        <v>12648</v>
      </c>
      <c r="C17" s="298">
        <v>30</v>
      </c>
      <c r="D17" s="50" t="s">
        <v>12643</v>
      </c>
      <c r="E17" s="294" t="s">
        <v>12991</v>
      </c>
      <c r="F17" s="294"/>
      <c r="G17" s="294" t="s">
        <v>12992</v>
      </c>
      <c r="H17" s="80" t="s">
        <v>10</v>
      </c>
      <c r="I17" s="293"/>
    </row>
    <row r="18" spans="1:9" ht="409.5">
      <c r="A18" s="50" t="s">
        <v>12993</v>
      </c>
      <c r="B18" s="50" t="s">
        <v>12648</v>
      </c>
      <c r="C18" s="298">
        <v>30</v>
      </c>
      <c r="D18" s="50" t="s">
        <v>12643</v>
      </c>
      <c r="E18" s="294" t="s">
        <v>12994</v>
      </c>
      <c r="F18" s="294"/>
      <c r="G18" s="294" t="s">
        <v>12995</v>
      </c>
      <c r="H18" s="80" t="s">
        <v>10</v>
      </c>
      <c r="I18" s="293"/>
    </row>
    <row r="19" spans="1:9" ht="60">
      <c r="A19" s="50" t="s">
        <v>12996</v>
      </c>
      <c r="B19" s="50" t="s">
        <v>12658</v>
      </c>
      <c r="C19" s="298"/>
      <c r="D19" s="50" t="s">
        <v>12643</v>
      </c>
      <c r="E19" s="294" t="s">
        <v>12997</v>
      </c>
      <c r="F19" s="294"/>
      <c r="G19" s="294" t="s">
        <v>12998</v>
      </c>
      <c r="H19" s="80" t="s">
        <v>10</v>
      </c>
      <c r="I19" s="293"/>
    </row>
    <row r="20" spans="1:9" ht="50">
      <c r="A20" s="50" t="s">
        <v>12999</v>
      </c>
      <c r="B20" s="50" t="s">
        <v>12658</v>
      </c>
      <c r="C20" s="298"/>
      <c r="D20" s="50" t="s">
        <v>12643</v>
      </c>
      <c r="E20" s="294" t="s">
        <v>13000</v>
      </c>
      <c r="F20" s="294"/>
      <c r="G20" s="294" t="s">
        <v>13001</v>
      </c>
      <c r="H20" s="80" t="s">
        <v>10</v>
      </c>
      <c r="I20" s="293"/>
    </row>
    <row r="21" spans="1:9" ht="20">
      <c r="A21" s="50" t="s">
        <v>13002</v>
      </c>
      <c r="B21" s="50" t="s">
        <v>12801</v>
      </c>
      <c r="C21" s="298"/>
      <c r="D21" s="50" t="s">
        <v>12643</v>
      </c>
      <c r="E21" s="294" t="s">
        <v>13003</v>
      </c>
      <c r="F21" s="294"/>
      <c r="G21" s="294"/>
      <c r="H21" s="80" t="s">
        <v>10</v>
      </c>
      <c r="I21" s="293"/>
    </row>
    <row r="22" spans="1:9" ht="20">
      <c r="A22" s="50" t="s">
        <v>13004</v>
      </c>
      <c r="B22" s="50" t="s">
        <v>12801</v>
      </c>
      <c r="C22" s="298"/>
      <c r="D22" s="50" t="s">
        <v>12643</v>
      </c>
      <c r="E22" s="294" t="s">
        <v>13005</v>
      </c>
      <c r="F22" s="294"/>
      <c r="G22" s="294"/>
      <c r="H22" s="80" t="s">
        <v>10</v>
      </c>
      <c r="I22" s="293"/>
    </row>
    <row r="23" spans="1:9" ht="40">
      <c r="A23" s="50" t="s">
        <v>13006</v>
      </c>
      <c r="B23" s="50" t="s">
        <v>12827</v>
      </c>
      <c r="C23" s="298">
        <v>50</v>
      </c>
      <c r="D23" s="50" t="s">
        <v>12643</v>
      </c>
      <c r="E23" s="294" t="s">
        <v>13007</v>
      </c>
      <c r="F23" s="294"/>
      <c r="G23" s="294" t="s">
        <v>13008</v>
      </c>
      <c r="H23" s="80" t="s">
        <v>10</v>
      </c>
      <c r="I23" s="293"/>
    </row>
    <row r="24" spans="1:9" ht="60">
      <c r="A24" s="50" t="s">
        <v>13009</v>
      </c>
      <c r="B24" s="50" t="s">
        <v>12648</v>
      </c>
      <c r="C24" s="298">
        <v>50</v>
      </c>
      <c r="D24" s="50" t="s">
        <v>12643</v>
      </c>
      <c r="E24" s="294" t="s">
        <v>13010</v>
      </c>
      <c r="F24" s="294"/>
      <c r="G24" s="294" t="s">
        <v>13011</v>
      </c>
      <c r="H24" s="80" t="s">
        <v>10</v>
      </c>
      <c r="I24" s="293"/>
    </row>
    <row r="25" spans="1:9" ht="70">
      <c r="A25" s="50" t="s">
        <v>13012</v>
      </c>
      <c r="B25" s="50" t="s">
        <v>12827</v>
      </c>
      <c r="C25" s="298">
        <v>50</v>
      </c>
      <c r="D25" s="50" t="s">
        <v>12643</v>
      </c>
      <c r="E25" s="294" t="s">
        <v>13013</v>
      </c>
      <c r="F25" s="294"/>
      <c r="G25" s="294"/>
      <c r="H25" s="80" t="s">
        <v>10</v>
      </c>
      <c r="I25" s="293"/>
    </row>
  </sheetData>
  <conditionalFormatting sqref="H7:H25">
    <cfRule type="containsText" dxfId="4" priority="1" operator="containsText" text="Yes">
      <formula>NOT(ISERROR(SEARCH("Yes",H7)))</formula>
    </cfRule>
    <cfRule type="expression" dxfId="3" priority="2">
      <formula>"Yes"</formula>
    </cfRule>
  </conditionalFormatting>
  <dataValidations count="1">
    <dataValidation type="list" allowBlank="1" showInputMessage="1" showErrorMessage="1" sqref="H7:H25" xr:uid="{E38123F1-5FF7-48B3-9012-54ECB4E558A2}">
      <formula1>"No,Yes"</formula1>
    </dataValidation>
  </dataValidations>
  <pageMargins left="0.7" right="0.7" top="0.75" bottom="0.75" header="0.3" footer="0.3"/>
  <pageSetup paperSize="9" orientation="portrait" r:id="rId1"/>
  <tableParts count="2">
    <tablePart r:id="rId2"/>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39997558519241921"/>
  </sheetPr>
  <dimension ref="A1:J185"/>
  <sheetViews>
    <sheetView zoomScale="80" zoomScaleNormal="80" workbookViewId="0">
      <pane ySplit="8" topLeftCell="A84" activePane="bottomLeft" state="frozen"/>
      <selection pane="bottomLeft" activeCell="I41" sqref="I41:J41"/>
    </sheetView>
  </sheetViews>
  <sheetFormatPr defaultColWidth="9" defaultRowHeight="14.5"/>
  <cols>
    <col min="1" max="3" width="34" style="57" customWidth="1"/>
    <col min="4" max="4" width="61.36328125" style="43" customWidth="1"/>
    <col min="5" max="5" width="34" style="57" customWidth="1"/>
    <col min="6" max="6" width="34" style="43" customWidth="1"/>
    <col min="7" max="7" width="14.26953125" style="26" customWidth="1"/>
    <col min="8" max="8" width="12" style="26" customWidth="1"/>
    <col min="9" max="9" width="30.81640625" customWidth="1"/>
    <col min="10" max="10" width="27.6328125" customWidth="1"/>
  </cols>
  <sheetData>
    <row r="1" spans="1:10">
      <c r="A1" s="10" t="s">
        <v>67</v>
      </c>
      <c r="C1" s="43"/>
      <c r="D1" s="57"/>
      <c r="E1" s="43"/>
      <c r="F1" s="26"/>
      <c r="H1"/>
    </row>
    <row r="2" spans="1:10">
      <c r="A2" s="10"/>
      <c r="C2" s="43"/>
      <c r="D2" s="57"/>
      <c r="E2" s="43"/>
      <c r="F2" s="26"/>
      <c r="H2"/>
    </row>
    <row r="3" spans="1:10">
      <c r="A3" s="10"/>
      <c r="C3" s="43"/>
      <c r="D3" s="57"/>
      <c r="E3" s="43"/>
      <c r="F3" s="26"/>
      <c r="H3"/>
    </row>
    <row r="4" spans="1:10">
      <c r="A4" s="10"/>
      <c r="C4" s="43"/>
      <c r="D4" s="57"/>
      <c r="E4" s="43"/>
      <c r="F4" s="26"/>
      <c r="H4"/>
    </row>
    <row r="5" spans="1:10">
      <c r="A5" s="10"/>
      <c r="B5" s="610"/>
    </row>
    <row r="6" spans="1:10">
      <c r="A6" s="10" t="s">
        <v>13014</v>
      </c>
      <c r="B6" s="62" t="s">
        <v>13015</v>
      </c>
    </row>
    <row r="8" spans="1:10" ht="15" thickBot="1">
      <c r="A8" s="47" t="s">
        <v>13016</v>
      </c>
      <c r="B8" s="47" t="s">
        <v>11065</v>
      </c>
      <c r="C8" s="47" t="s">
        <v>11066</v>
      </c>
      <c r="D8" s="29" t="s">
        <v>18</v>
      </c>
      <c r="E8" s="47" t="s">
        <v>148</v>
      </c>
      <c r="F8" s="9" t="s">
        <v>103</v>
      </c>
      <c r="G8" s="60" t="s">
        <v>156</v>
      </c>
      <c r="H8" s="45" t="s">
        <v>157</v>
      </c>
      <c r="I8" s="311" t="s">
        <v>158</v>
      </c>
      <c r="J8" s="439" t="s">
        <v>159</v>
      </c>
    </row>
    <row r="9" spans="1:10" ht="22" thickBot="1">
      <c r="A9" s="61" t="s">
        <v>13017</v>
      </c>
      <c r="B9" s="46" t="s">
        <v>13017</v>
      </c>
      <c r="C9" s="46" t="s">
        <v>13018</v>
      </c>
      <c r="D9" s="28" t="s">
        <v>13019</v>
      </c>
      <c r="E9" s="562" t="s">
        <v>13020</v>
      </c>
      <c r="F9" s="8" t="s">
        <v>13021</v>
      </c>
      <c r="G9" s="7">
        <v>3</v>
      </c>
      <c r="H9" s="58" t="s">
        <v>177</v>
      </c>
      <c r="I9" s="312" t="s">
        <v>10</v>
      </c>
      <c r="J9" s="438" t="s">
        <v>14000</v>
      </c>
    </row>
    <row r="10" spans="1:10" ht="98.25" customHeight="1" thickBot="1">
      <c r="A10" s="59" t="s">
        <v>13022</v>
      </c>
      <c r="B10" s="44" t="s">
        <v>13023</v>
      </c>
      <c r="C10" s="44" t="s">
        <v>13024</v>
      </c>
      <c r="D10" s="27" t="s">
        <v>13025</v>
      </c>
      <c r="E10" s="593" t="s">
        <v>13026</v>
      </c>
      <c r="F10" s="27" t="s">
        <v>13027</v>
      </c>
      <c r="G10" s="55">
        <v>4</v>
      </c>
      <c r="H10" s="55" t="s">
        <v>177</v>
      </c>
      <c r="I10" s="312"/>
      <c r="J10" s="438"/>
    </row>
    <row r="11" spans="1:10" ht="98.25" customHeight="1">
      <c r="A11" s="59"/>
      <c r="B11" s="44" t="s">
        <v>13028</v>
      </c>
      <c r="C11" s="44" t="s">
        <v>13029</v>
      </c>
      <c r="D11" s="27" t="s">
        <v>13030</v>
      </c>
      <c r="E11" s="593" t="s">
        <v>13031</v>
      </c>
      <c r="F11" s="27" t="s">
        <v>13032</v>
      </c>
      <c r="G11" s="55">
        <v>4</v>
      </c>
      <c r="H11" s="55" t="s">
        <v>177</v>
      </c>
      <c r="I11" s="312" t="s">
        <v>10</v>
      </c>
      <c r="J11" s="438" t="s">
        <v>14000</v>
      </c>
    </row>
    <row r="12" spans="1:10">
      <c r="A12" s="6"/>
      <c r="B12" s="37" t="s">
        <v>13033</v>
      </c>
      <c r="C12" s="37" t="s">
        <v>13034</v>
      </c>
      <c r="D12" s="19" t="s">
        <v>13035</v>
      </c>
      <c r="E12" s="562" t="s">
        <v>13020</v>
      </c>
      <c r="F12" s="52"/>
      <c r="G12" s="35">
        <v>4</v>
      </c>
      <c r="H12" s="17" t="s">
        <v>177</v>
      </c>
      <c r="I12" s="312" t="s">
        <v>10</v>
      </c>
      <c r="J12" s="438" t="s">
        <v>14000</v>
      </c>
    </row>
    <row r="13" spans="1:10" ht="15" thickBot="1">
      <c r="A13" s="6"/>
      <c r="B13" s="37" t="s">
        <v>13036</v>
      </c>
      <c r="C13" s="37" t="s">
        <v>13037</v>
      </c>
      <c r="D13" s="19" t="s">
        <v>13038</v>
      </c>
      <c r="E13" s="562" t="s">
        <v>13020</v>
      </c>
      <c r="F13" s="52"/>
      <c r="G13" s="35">
        <v>4</v>
      </c>
      <c r="H13" s="17" t="s">
        <v>177</v>
      </c>
      <c r="I13" s="312"/>
      <c r="J13" s="438"/>
    </row>
    <row r="14" spans="1:10" ht="98.25" customHeight="1">
      <c r="A14" s="59" t="s">
        <v>13039</v>
      </c>
      <c r="B14" s="44" t="s">
        <v>13040</v>
      </c>
      <c r="C14" s="44" t="s">
        <v>13041</v>
      </c>
      <c r="D14" s="27" t="s">
        <v>13042</v>
      </c>
      <c r="E14" s="593" t="s">
        <v>13020</v>
      </c>
      <c r="F14" s="27" t="s">
        <v>13043</v>
      </c>
      <c r="G14" s="55">
        <v>5</v>
      </c>
      <c r="H14" s="55" t="s">
        <v>177</v>
      </c>
      <c r="I14" s="312" t="s">
        <v>10</v>
      </c>
      <c r="J14" s="438" t="s">
        <v>14000</v>
      </c>
    </row>
    <row r="15" spans="1:10" ht="41.5">
      <c r="A15" s="39" t="s">
        <v>13044</v>
      </c>
      <c r="B15" s="37" t="s">
        <v>13045</v>
      </c>
      <c r="C15" s="37" t="s">
        <v>13046</v>
      </c>
      <c r="D15" s="19" t="s">
        <v>13047</v>
      </c>
      <c r="E15" s="562" t="s">
        <v>13020</v>
      </c>
      <c r="F15" s="19" t="s">
        <v>13048</v>
      </c>
      <c r="G15" s="21">
        <v>5</v>
      </c>
      <c r="H15" s="21" t="s">
        <v>177</v>
      </c>
      <c r="I15" s="312"/>
      <c r="J15" s="438"/>
    </row>
    <row r="16" spans="1:10">
      <c r="A16" s="39"/>
      <c r="B16" s="37" t="s">
        <v>13049</v>
      </c>
      <c r="C16" s="37" t="s">
        <v>13050</v>
      </c>
      <c r="D16" s="19" t="s">
        <v>13051</v>
      </c>
      <c r="E16" s="562" t="s">
        <v>13020</v>
      </c>
      <c r="F16" s="19" t="s">
        <v>13052</v>
      </c>
      <c r="G16" s="21">
        <v>5</v>
      </c>
      <c r="H16" s="21" t="s">
        <v>177</v>
      </c>
      <c r="I16" s="312" t="s">
        <v>10</v>
      </c>
      <c r="J16" s="438" t="s">
        <v>14000</v>
      </c>
    </row>
    <row r="17" spans="1:10" ht="15" thickBot="1">
      <c r="A17" s="39"/>
      <c r="B17" s="37" t="s">
        <v>13053</v>
      </c>
      <c r="C17" s="37" t="s">
        <v>13054</v>
      </c>
      <c r="D17" s="19" t="s">
        <v>13055</v>
      </c>
      <c r="E17" s="592" t="s">
        <v>13020</v>
      </c>
      <c r="F17" s="20" t="s">
        <v>13056</v>
      </c>
      <c r="G17" s="4">
        <v>5</v>
      </c>
      <c r="H17" s="4" t="s">
        <v>177</v>
      </c>
      <c r="I17" s="312"/>
      <c r="J17" s="438"/>
    </row>
    <row r="18" spans="1:10" ht="120" customHeight="1">
      <c r="A18" s="59" t="s">
        <v>13057</v>
      </c>
      <c r="B18" s="44" t="s">
        <v>13058</v>
      </c>
      <c r="C18" s="44" t="s">
        <v>13059</v>
      </c>
      <c r="D18" s="27" t="s">
        <v>13060</v>
      </c>
      <c r="E18" s="591" t="s">
        <v>13020</v>
      </c>
      <c r="F18" s="27" t="s">
        <v>13061</v>
      </c>
      <c r="G18" s="21">
        <v>5</v>
      </c>
      <c r="H18" s="21" t="s">
        <v>177</v>
      </c>
      <c r="I18" s="312"/>
      <c r="J18" s="438"/>
    </row>
    <row r="19" spans="1:10">
      <c r="A19" s="6"/>
      <c r="B19" s="37" t="s">
        <v>13062</v>
      </c>
      <c r="C19" s="37" t="s">
        <v>13063</v>
      </c>
      <c r="D19" s="19" t="s">
        <v>13064</v>
      </c>
      <c r="E19" s="562" t="s">
        <v>13020</v>
      </c>
      <c r="F19" s="19" t="s">
        <v>13065</v>
      </c>
      <c r="G19" s="21">
        <v>5</v>
      </c>
      <c r="H19" s="21" t="s">
        <v>177</v>
      </c>
      <c r="I19" s="312"/>
      <c r="J19" s="438"/>
    </row>
    <row r="20" spans="1:10" ht="111.75" customHeight="1">
      <c r="A20" s="6"/>
      <c r="B20" s="37" t="s">
        <v>13066</v>
      </c>
      <c r="C20" s="37" t="s">
        <v>13067</v>
      </c>
      <c r="D20" s="19" t="s">
        <v>13068</v>
      </c>
      <c r="E20" s="562" t="s">
        <v>13020</v>
      </c>
      <c r="F20" s="19" t="s">
        <v>13069</v>
      </c>
      <c r="G20" s="21">
        <v>5</v>
      </c>
      <c r="H20" s="21" t="s">
        <v>177</v>
      </c>
      <c r="I20" s="312"/>
      <c r="J20" s="438"/>
    </row>
    <row r="21" spans="1:10" ht="72" customHeight="1">
      <c r="A21" s="6"/>
      <c r="B21" s="37" t="s">
        <v>13070</v>
      </c>
      <c r="C21" s="37" t="s">
        <v>13071</v>
      </c>
      <c r="D21" s="19" t="s">
        <v>13072</v>
      </c>
      <c r="E21" s="562" t="s">
        <v>13020</v>
      </c>
      <c r="F21" s="19" t="s">
        <v>13073</v>
      </c>
      <c r="G21" s="21">
        <v>5</v>
      </c>
      <c r="H21" s="21" t="s">
        <v>177</v>
      </c>
      <c r="I21" s="312"/>
      <c r="J21" s="438"/>
    </row>
    <row r="22" spans="1:10" ht="49.5" customHeight="1">
      <c r="A22" s="6"/>
      <c r="B22" s="37" t="s">
        <v>13074</v>
      </c>
      <c r="C22" s="37" t="s">
        <v>13075</v>
      </c>
      <c r="D22" s="19" t="s">
        <v>13076</v>
      </c>
      <c r="E22" s="562" t="s">
        <v>13020</v>
      </c>
      <c r="F22" s="19" t="s">
        <v>13077</v>
      </c>
      <c r="G22" s="21">
        <v>5</v>
      </c>
      <c r="H22" s="21" t="s">
        <v>177</v>
      </c>
      <c r="I22" s="684" t="s">
        <v>10</v>
      </c>
      <c r="J22" s="684" t="s">
        <v>14000</v>
      </c>
    </row>
    <row r="23" spans="1:10">
      <c r="A23" s="6"/>
      <c r="B23" s="37" t="s">
        <v>13078</v>
      </c>
      <c r="C23" s="37" t="s">
        <v>13079</v>
      </c>
      <c r="D23" s="19" t="s">
        <v>13080</v>
      </c>
      <c r="E23" s="562" t="s">
        <v>13020</v>
      </c>
      <c r="F23" s="19" t="s">
        <v>13081</v>
      </c>
      <c r="G23" s="21">
        <v>4</v>
      </c>
      <c r="H23" s="21" t="s">
        <v>177</v>
      </c>
      <c r="I23" s="684" t="s">
        <v>10</v>
      </c>
      <c r="J23" s="684" t="s">
        <v>14000</v>
      </c>
    </row>
    <row r="24" spans="1:10">
      <c r="A24" s="6"/>
      <c r="B24" s="37" t="s">
        <v>13082</v>
      </c>
      <c r="C24" s="37" t="s">
        <v>13083</v>
      </c>
      <c r="D24" s="19" t="s">
        <v>13084</v>
      </c>
      <c r="E24" s="562" t="s">
        <v>13026</v>
      </c>
      <c r="F24" s="19" t="s">
        <v>13085</v>
      </c>
      <c r="G24" s="21">
        <v>4</v>
      </c>
      <c r="H24" s="21" t="s">
        <v>177</v>
      </c>
      <c r="I24" s="684" t="s">
        <v>10</v>
      </c>
      <c r="J24" s="684" t="s">
        <v>14002</v>
      </c>
    </row>
    <row r="25" spans="1:10">
      <c r="A25" s="6"/>
      <c r="B25" s="37" t="s">
        <v>13086</v>
      </c>
      <c r="C25" s="37" t="s">
        <v>13087</v>
      </c>
      <c r="D25" s="19" t="s">
        <v>13088</v>
      </c>
      <c r="E25" s="562" t="s">
        <v>13031</v>
      </c>
      <c r="F25" s="19" t="s">
        <v>13089</v>
      </c>
      <c r="G25" s="21">
        <v>4</v>
      </c>
      <c r="H25" s="21" t="s">
        <v>177</v>
      </c>
      <c r="I25" s="684" t="s">
        <v>10</v>
      </c>
      <c r="J25" s="684" t="s">
        <v>14001</v>
      </c>
    </row>
    <row r="26" spans="1:10" ht="57.75" customHeight="1">
      <c r="A26" s="6"/>
      <c r="B26" s="37" t="s">
        <v>13090</v>
      </c>
      <c r="C26" s="37" t="s">
        <v>13091</v>
      </c>
      <c r="D26" s="19" t="s">
        <v>13092</v>
      </c>
      <c r="E26" s="562" t="s">
        <v>13020</v>
      </c>
      <c r="F26" s="19" t="s">
        <v>13093</v>
      </c>
      <c r="G26" s="21">
        <v>5</v>
      </c>
      <c r="H26" s="21" t="s">
        <v>177</v>
      </c>
      <c r="I26" s="684" t="s">
        <v>12</v>
      </c>
      <c r="J26" s="684"/>
    </row>
    <row r="27" spans="1:10" ht="24" customHeight="1" thickBot="1">
      <c r="A27" s="53"/>
      <c r="B27" s="38" t="s">
        <v>13094</v>
      </c>
      <c r="C27" s="38" t="s">
        <v>13095</v>
      </c>
      <c r="D27" s="20" t="s">
        <v>13096</v>
      </c>
      <c r="E27" s="562" t="s">
        <v>13097</v>
      </c>
      <c r="F27" s="20" t="s">
        <v>13098</v>
      </c>
      <c r="G27" s="66">
        <v>4</v>
      </c>
      <c r="H27" s="4" t="s">
        <v>177</v>
      </c>
      <c r="I27" s="684" t="s">
        <v>12</v>
      </c>
      <c r="J27" s="684"/>
    </row>
    <row r="28" spans="1:10" ht="42.4" customHeight="1">
      <c r="A28" s="59" t="s">
        <v>13099</v>
      </c>
      <c r="B28" s="44" t="s">
        <v>13100</v>
      </c>
      <c r="C28" s="44" t="s">
        <v>13101</v>
      </c>
      <c r="D28" s="27" t="s">
        <v>13102</v>
      </c>
      <c r="E28" s="562" t="s">
        <v>13020</v>
      </c>
      <c r="F28" s="27" t="s">
        <v>13103</v>
      </c>
      <c r="G28" s="21">
        <v>5</v>
      </c>
      <c r="H28" s="21" t="s">
        <v>177</v>
      </c>
      <c r="I28" s="684" t="s">
        <v>12</v>
      </c>
      <c r="J28" s="684"/>
    </row>
    <row r="29" spans="1:10" ht="17.25" customHeight="1">
      <c r="A29" s="6"/>
      <c r="B29" s="37" t="s">
        <v>13104</v>
      </c>
      <c r="C29" s="37" t="s">
        <v>7556</v>
      </c>
      <c r="D29" s="19" t="s">
        <v>13102</v>
      </c>
      <c r="E29" s="562" t="s">
        <v>13020</v>
      </c>
      <c r="F29" s="19" t="s">
        <v>13105</v>
      </c>
      <c r="G29" s="21">
        <v>5</v>
      </c>
      <c r="H29" s="21" t="s">
        <v>177</v>
      </c>
      <c r="I29" s="684" t="s">
        <v>12</v>
      </c>
      <c r="J29" s="684"/>
    </row>
    <row r="30" spans="1:10" ht="29.25" customHeight="1">
      <c r="A30" s="6"/>
      <c r="B30" s="37" t="s">
        <v>13106</v>
      </c>
      <c r="C30" s="37" t="s">
        <v>13107</v>
      </c>
      <c r="D30" s="19" t="s">
        <v>13108</v>
      </c>
      <c r="E30" s="562" t="s">
        <v>13020</v>
      </c>
      <c r="F30" s="19" t="s">
        <v>13109</v>
      </c>
      <c r="G30" s="21">
        <v>5</v>
      </c>
      <c r="H30" s="21" t="s">
        <v>177</v>
      </c>
      <c r="I30" s="684" t="s">
        <v>12</v>
      </c>
      <c r="J30" s="684"/>
    </row>
    <row r="31" spans="1:10" ht="24.75" customHeight="1">
      <c r="A31" s="6"/>
      <c r="B31" s="37" t="s">
        <v>13110</v>
      </c>
      <c r="C31" s="37" t="s">
        <v>13111</v>
      </c>
      <c r="D31" s="19" t="s">
        <v>13112</v>
      </c>
      <c r="E31" s="562" t="s">
        <v>13026</v>
      </c>
      <c r="F31" s="19" t="s">
        <v>13113</v>
      </c>
      <c r="G31" s="21">
        <v>5</v>
      </c>
      <c r="H31" s="21" t="s">
        <v>177</v>
      </c>
      <c r="I31" s="684" t="s">
        <v>12</v>
      </c>
      <c r="J31" s="684"/>
    </row>
    <row r="32" spans="1:10" ht="50.25" customHeight="1">
      <c r="A32" s="6"/>
      <c r="B32" s="37" t="s">
        <v>13114</v>
      </c>
      <c r="C32" s="37" t="s">
        <v>13115</v>
      </c>
      <c r="D32" s="19" t="s">
        <v>13116</v>
      </c>
      <c r="E32" s="562" t="s">
        <v>13031</v>
      </c>
      <c r="F32" s="19" t="s">
        <v>13117</v>
      </c>
      <c r="G32" s="21">
        <v>5</v>
      </c>
      <c r="H32" s="21" t="s">
        <v>177</v>
      </c>
      <c r="I32" s="684" t="s">
        <v>12</v>
      </c>
      <c r="J32" s="684"/>
    </row>
    <row r="33" spans="1:10" ht="29.25" customHeight="1">
      <c r="A33" s="6"/>
      <c r="B33" s="37" t="s">
        <v>13118</v>
      </c>
      <c r="C33" s="37" t="s">
        <v>13119</v>
      </c>
      <c r="D33" s="19" t="s">
        <v>13120</v>
      </c>
      <c r="E33" s="562" t="s">
        <v>13020</v>
      </c>
      <c r="F33" s="19" t="s">
        <v>13121</v>
      </c>
      <c r="G33" s="21">
        <v>5</v>
      </c>
      <c r="H33" s="21" t="s">
        <v>177</v>
      </c>
      <c r="I33" s="684" t="s">
        <v>12</v>
      </c>
      <c r="J33" s="684"/>
    </row>
    <row r="34" spans="1:10" ht="37.5" customHeight="1">
      <c r="A34" s="6"/>
      <c r="B34" s="37" t="s">
        <v>13122</v>
      </c>
      <c r="C34" s="37" t="s">
        <v>13123</v>
      </c>
      <c r="D34" s="19" t="s">
        <v>13124</v>
      </c>
      <c r="E34" s="562" t="s">
        <v>13020</v>
      </c>
      <c r="F34" s="19" t="s">
        <v>13125</v>
      </c>
      <c r="G34" s="21">
        <v>5</v>
      </c>
      <c r="H34" s="21" t="s">
        <v>177</v>
      </c>
      <c r="I34" s="684" t="s">
        <v>12</v>
      </c>
      <c r="J34" s="684"/>
    </row>
    <row r="35" spans="1:10" ht="41.25" customHeight="1">
      <c r="A35" s="6"/>
      <c r="B35" s="37" t="s">
        <v>13126</v>
      </c>
      <c r="C35" s="37" t="s">
        <v>13127</v>
      </c>
      <c r="D35" s="19" t="s">
        <v>13128</v>
      </c>
      <c r="E35" s="562" t="s">
        <v>13020</v>
      </c>
      <c r="F35" s="19" t="s">
        <v>13129</v>
      </c>
      <c r="G35" s="21">
        <v>5</v>
      </c>
      <c r="H35" s="21" t="s">
        <v>177</v>
      </c>
      <c r="I35" s="684" t="s">
        <v>10</v>
      </c>
      <c r="J35" s="684" t="s">
        <v>14000</v>
      </c>
    </row>
    <row r="36" spans="1:10" ht="36.75" customHeight="1">
      <c r="A36" s="6"/>
      <c r="B36" s="37" t="s">
        <v>13130</v>
      </c>
      <c r="C36" s="37" t="s">
        <v>13131</v>
      </c>
      <c r="D36" s="19" t="s">
        <v>13132</v>
      </c>
      <c r="E36" s="562">
        <v>2014</v>
      </c>
      <c r="F36" s="19" t="s">
        <v>13133</v>
      </c>
      <c r="G36" s="21">
        <v>5</v>
      </c>
      <c r="H36" s="21" t="s">
        <v>177</v>
      </c>
      <c r="I36" s="684" t="s">
        <v>12</v>
      </c>
      <c r="J36" s="684"/>
    </row>
    <row r="37" spans="1:10" ht="40.5" customHeight="1" thickBot="1">
      <c r="A37" s="53"/>
      <c r="B37" s="38" t="s">
        <v>13134</v>
      </c>
      <c r="C37" s="38" t="s">
        <v>13135</v>
      </c>
      <c r="D37" s="20" t="s">
        <v>13136</v>
      </c>
      <c r="E37" s="562">
        <v>2014</v>
      </c>
      <c r="F37" s="20" t="s">
        <v>13137</v>
      </c>
      <c r="G37" s="66">
        <v>5</v>
      </c>
      <c r="H37" s="4" t="s">
        <v>177</v>
      </c>
      <c r="I37" s="684" t="s">
        <v>12</v>
      </c>
      <c r="J37" s="684"/>
    </row>
    <row r="38" spans="1:10" ht="43.9" customHeight="1">
      <c r="A38" s="59" t="s">
        <v>13138</v>
      </c>
      <c r="B38" s="44" t="s">
        <v>13139</v>
      </c>
      <c r="C38" s="44" t="s">
        <v>13140</v>
      </c>
      <c r="D38" s="27" t="s">
        <v>13141</v>
      </c>
      <c r="E38" s="562" t="s">
        <v>13020</v>
      </c>
      <c r="F38" s="27" t="s">
        <v>13142</v>
      </c>
      <c r="G38" s="21">
        <v>5</v>
      </c>
      <c r="H38" s="21" t="s">
        <v>177</v>
      </c>
      <c r="I38" s="684" t="s">
        <v>10</v>
      </c>
      <c r="J38" s="684" t="s">
        <v>14000</v>
      </c>
    </row>
    <row r="39" spans="1:10" ht="29.25" customHeight="1">
      <c r="A39" s="51" t="s">
        <v>13143</v>
      </c>
      <c r="B39" s="37" t="s">
        <v>13144</v>
      </c>
      <c r="C39" s="37" t="s">
        <v>13145</v>
      </c>
      <c r="D39" s="19" t="s">
        <v>13146</v>
      </c>
      <c r="E39" s="562" t="s">
        <v>13020</v>
      </c>
      <c r="F39" s="19" t="s">
        <v>13147</v>
      </c>
      <c r="G39" s="21">
        <v>5</v>
      </c>
      <c r="H39" s="21" t="s">
        <v>177</v>
      </c>
      <c r="I39" s="684" t="s">
        <v>12</v>
      </c>
      <c r="J39" s="684"/>
    </row>
    <row r="40" spans="1:10" ht="38.25" customHeight="1">
      <c r="A40" s="51"/>
      <c r="B40" s="37" t="s">
        <v>13148</v>
      </c>
      <c r="C40" s="37" t="s">
        <v>13149</v>
      </c>
      <c r="D40" s="19" t="s">
        <v>13150</v>
      </c>
      <c r="E40" s="562" t="s">
        <v>13020</v>
      </c>
      <c r="F40" s="19" t="s">
        <v>13151</v>
      </c>
      <c r="G40" s="21">
        <v>5</v>
      </c>
      <c r="H40" s="21" t="s">
        <v>177</v>
      </c>
      <c r="I40" s="684" t="s">
        <v>12</v>
      </c>
      <c r="J40" s="684"/>
    </row>
    <row r="41" spans="1:10" ht="39" customHeight="1">
      <c r="A41" s="51"/>
      <c r="B41" s="37" t="s">
        <v>13152</v>
      </c>
      <c r="C41" s="37" t="s">
        <v>13153</v>
      </c>
      <c r="D41" s="19" t="s">
        <v>13154</v>
      </c>
      <c r="E41" s="562" t="s">
        <v>13020</v>
      </c>
      <c r="F41" s="19" t="s">
        <v>13155</v>
      </c>
      <c r="G41" s="21">
        <v>5</v>
      </c>
      <c r="H41" s="21" t="s">
        <v>177</v>
      </c>
      <c r="I41" s="684" t="s">
        <v>10</v>
      </c>
      <c r="J41" s="684" t="s">
        <v>14000</v>
      </c>
    </row>
    <row r="42" spans="1:10">
      <c r="A42" s="51"/>
      <c r="B42" s="37" t="s">
        <v>13156</v>
      </c>
      <c r="C42" s="37" t="s">
        <v>13157</v>
      </c>
      <c r="D42" s="19" t="s">
        <v>13158</v>
      </c>
      <c r="E42" s="562" t="s">
        <v>13159</v>
      </c>
      <c r="F42" s="19"/>
      <c r="G42" s="21">
        <v>5</v>
      </c>
      <c r="H42" s="21" t="s">
        <v>177</v>
      </c>
      <c r="I42" s="684" t="s">
        <v>12</v>
      </c>
      <c r="J42" s="684"/>
    </row>
    <row r="43" spans="1:10">
      <c r="A43" s="51"/>
      <c r="B43" s="37" t="s">
        <v>13160</v>
      </c>
      <c r="C43" s="37" t="s">
        <v>13161</v>
      </c>
      <c r="D43" s="19" t="s">
        <v>13162</v>
      </c>
      <c r="E43" s="562" t="s">
        <v>13163</v>
      </c>
      <c r="F43" s="19"/>
      <c r="G43" s="21">
        <v>5</v>
      </c>
      <c r="H43" s="21" t="s">
        <v>177</v>
      </c>
      <c r="I43" s="312"/>
      <c r="J43" s="438"/>
    </row>
    <row r="44" spans="1:10" ht="85.5" customHeight="1" thickBot="1">
      <c r="A44" s="34"/>
      <c r="B44" s="38" t="s">
        <v>13164</v>
      </c>
      <c r="C44" s="38" t="s">
        <v>13165</v>
      </c>
      <c r="D44" s="20" t="s">
        <v>13166</v>
      </c>
      <c r="E44" s="562" t="s">
        <v>13020</v>
      </c>
      <c r="F44" s="20" t="s">
        <v>13167</v>
      </c>
      <c r="G44" s="66">
        <v>5</v>
      </c>
      <c r="H44" s="4" t="s">
        <v>177</v>
      </c>
      <c r="I44" s="312"/>
      <c r="J44" s="438"/>
    </row>
    <row r="45" spans="1:10" ht="44.25" customHeight="1">
      <c r="A45" s="59" t="s">
        <v>13168</v>
      </c>
      <c r="B45" s="44" t="s">
        <v>13169</v>
      </c>
      <c r="C45" s="44" t="s">
        <v>13170</v>
      </c>
      <c r="D45" s="27" t="s">
        <v>13171</v>
      </c>
      <c r="E45" s="562" t="s">
        <v>13026</v>
      </c>
      <c r="F45" s="27" t="s">
        <v>13172</v>
      </c>
      <c r="G45" s="21">
        <v>5</v>
      </c>
      <c r="H45" s="21" t="s">
        <v>177</v>
      </c>
      <c r="I45" s="312"/>
      <c r="J45" s="438"/>
    </row>
    <row r="46" spans="1:10">
      <c r="A46" s="6"/>
      <c r="B46" s="37" t="s">
        <v>13173</v>
      </c>
      <c r="C46" s="37" t="s">
        <v>13174</v>
      </c>
      <c r="D46" s="19" t="s">
        <v>13175</v>
      </c>
      <c r="E46" s="562" t="s">
        <v>13026</v>
      </c>
      <c r="F46" s="19" t="s">
        <v>13172</v>
      </c>
      <c r="G46" s="21">
        <v>5</v>
      </c>
      <c r="H46" s="21" t="s">
        <v>177</v>
      </c>
      <c r="I46" s="312"/>
      <c r="J46" s="438"/>
    </row>
    <row r="47" spans="1:10">
      <c r="A47" s="6"/>
      <c r="B47" s="37" t="s">
        <v>13176</v>
      </c>
      <c r="C47" s="37" t="s">
        <v>13177</v>
      </c>
      <c r="D47" s="19" t="s">
        <v>13178</v>
      </c>
      <c r="E47" s="562" t="s">
        <v>13026</v>
      </c>
      <c r="F47" s="19" t="s">
        <v>13172</v>
      </c>
      <c r="G47" s="21">
        <v>5</v>
      </c>
      <c r="H47" s="21" t="s">
        <v>177</v>
      </c>
      <c r="I47" s="312"/>
      <c r="J47" s="438"/>
    </row>
    <row r="48" spans="1:10">
      <c r="A48" s="6"/>
      <c r="B48" s="37" t="s">
        <v>13179</v>
      </c>
      <c r="C48" s="37" t="s">
        <v>13180</v>
      </c>
      <c r="D48" s="19" t="s">
        <v>13181</v>
      </c>
      <c r="E48" s="562" t="s">
        <v>13026</v>
      </c>
      <c r="F48" s="19" t="s">
        <v>13172</v>
      </c>
      <c r="G48" s="21">
        <v>5</v>
      </c>
      <c r="H48" s="21" t="s">
        <v>177</v>
      </c>
      <c r="I48" s="312"/>
      <c r="J48" s="438"/>
    </row>
    <row r="49" spans="1:10" ht="90">
      <c r="A49" s="51" t="s">
        <v>13182</v>
      </c>
      <c r="B49" s="37" t="s">
        <v>13183</v>
      </c>
      <c r="C49" s="37" t="s">
        <v>13184</v>
      </c>
      <c r="D49" s="19" t="s">
        <v>13185</v>
      </c>
      <c r="E49" s="562" t="s">
        <v>13031</v>
      </c>
      <c r="F49" s="19" t="s">
        <v>13186</v>
      </c>
      <c r="G49" s="21">
        <v>5</v>
      </c>
      <c r="H49" s="21" t="s">
        <v>177</v>
      </c>
      <c r="I49" s="312"/>
      <c r="J49" s="438"/>
    </row>
    <row r="50" spans="1:10">
      <c r="A50" s="51"/>
      <c r="B50" s="37" t="s">
        <v>13187</v>
      </c>
      <c r="C50" s="37" t="s">
        <v>13188</v>
      </c>
      <c r="D50" s="19" t="s">
        <v>13189</v>
      </c>
      <c r="E50" s="562" t="s">
        <v>13031</v>
      </c>
      <c r="F50" s="19" t="s">
        <v>13186</v>
      </c>
      <c r="G50" s="21">
        <v>5</v>
      </c>
      <c r="H50" s="21" t="s">
        <v>177</v>
      </c>
      <c r="I50" s="312"/>
      <c r="J50" s="438"/>
    </row>
    <row r="51" spans="1:10">
      <c r="A51" s="51"/>
      <c r="B51" s="37" t="s">
        <v>13190</v>
      </c>
      <c r="C51" s="37" t="s">
        <v>13191</v>
      </c>
      <c r="D51" s="19" t="s">
        <v>13192</v>
      </c>
      <c r="E51" s="562" t="s">
        <v>13031</v>
      </c>
      <c r="F51" s="19" t="s">
        <v>13186</v>
      </c>
      <c r="G51" s="21">
        <v>5</v>
      </c>
      <c r="H51" s="21" t="s">
        <v>177</v>
      </c>
      <c r="I51" s="312"/>
      <c r="J51" s="438"/>
    </row>
    <row r="52" spans="1:10">
      <c r="A52" s="51"/>
      <c r="B52" s="37" t="s">
        <v>13193</v>
      </c>
      <c r="C52" s="37" t="s">
        <v>13194</v>
      </c>
      <c r="D52" s="19" t="s">
        <v>13195</v>
      </c>
      <c r="E52" s="562" t="s">
        <v>13031</v>
      </c>
      <c r="F52" s="19" t="s">
        <v>13196</v>
      </c>
      <c r="G52" s="21">
        <v>5</v>
      </c>
      <c r="H52" s="21" t="s">
        <v>177</v>
      </c>
      <c r="I52" s="312"/>
      <c r="J52" s="438"/>
    </row>
    <row r="53" spans="1:10">
      <c r="A53" s="51"/>
      <c r="B53" s="37" t="s">
        <v>13197</v>
      </c>
      <c r="C53" s="37" t="s">
        <v>13198</v>
      </c>
      <c r="D53" s="19" t="s">
        <v>13199</v>
      </c>
      <c r="E53" s="562" t="s">
        <v>13031</v>
      </c>
      <c r="F53" s="19" t="s">
        <v>13200</v>
      </c>
      <c r="G53" s="21">
        <v>5</v>
      </c>
      <c r="H53" s="21" t="s">
        <v>177</v>
      </c>
      <c r="I53" s="312"/>
      <c r="J53" s="438"/>
    </row>
    <row r="54" spans="1:10">
      <c r="A54" s="51"/>
      <c r="B54" s="37" t="s">
        <v>13201</v>
      </c>
      <c r="C54" s="37" t="s">
        <v>13202</v>
      </c>
      <c r="D54" s="19" t="s">
        <v>13203</v>
      </c>
      <c r="E54" s="562" t="s">
        <v>13031</v>
      </c>
      <c r="F54" s="19" t="s">
        <v>13200</v>
      </c>
      <c r="G54" s="21">
        <v>5</v>
      </c>
      <c r="H54" s="21" t="s">
        <v>177</v>
      </c>
      <c r="I54" s="312"/>
      <c r="J54" s="438"/>
    </row>
    <row r="55" spans="1:10">
      <c r="A55" s="51"/>
      <c r="B55" s="37" t="s">
        <v>13204</v>
      </c>
      <c r="C55" s="37" t="s">
        <v>13205</v>
      </c>
      <c r="D55" s="19" t="s">
        <v>13206</v>
      </c>
      <c r="E55" s="562" t="s">
        <v>13031</v>
      </c>
      <c r="F55" s="19" t="s">
        <v>13200</v>
      </c>
      <c r="G55" s="21">
        <v>5</v>
      </c>
      <c r="H55" s="21" t="s">
        <v>177</v>
      </c>
      <c r="I55" s="312"/>
      <c r="J55" s="438"/>
    </row>
    <row r="56" spans="1:10">
      <c r="A56" s="51"/>
      <c r="B56" s="37" t="s">
        <v>13207</v>
      </c>
      <c r="C56" s="37" t="s">
        <v>13208</v>
      </c>
      <c r="D56" s="19" t="s">
        <v>13209</v>
      </c>
      <c r="E56" s="562" t="s">
        <v>13031</v>
      </c>
      <c r="F56" s="19" t="s">
        <v>13196</v>
      </c>
      <c r="G56" s="21">
        <v>5</v>
      </c>
      <c r="H56" s="21" t="s">
        <v>177</v>
      </c>
      <c r="I56" s="312"/>
      <c r="J56" s="438"/>
    </row>
    <row r="57" spans="1:10">
      <c r="A57" s="51"/>
      <c r="B57" s="37" t="s">
        <v>13210</v>
      </c>
      <c r="C57" s="37" t="s">
        <v>13211</v>
      </c>
      <c r="D57" s="19" t="s">
        <v>13212</v>
      </c>
      <c r="E57" s="562" t="s">
        <v>13031</v>
      </c>
      <c r="F57" s="19" t="s">
        <v>13213</v>
      </c>
      <c r="G57" s="21">
        <v>5</v>
      </c>
      <c r="H57" s="21" t="s">
        <v>177</v>
      </c>
      <c r="I57" s="312"/>
      <c r="J57" s="438"/>
    </row>
    <row r="58" spans="1:10">
      <c r="A58" s="51"/>
      <c r="B58" s="37" t="s">
        <v>13214</v>
      </c>
      <c r="C58" s="37" t="s">
        <v>13215</v>
      </c>
      <c r="D58" s="19" t="s">
        <v>13216</v>
      </c>
      <c r="E58" s="562" t="s">
        <v>13031</v>
      </c>
      <c r="F58" s="19" t="s">
        <v>13213</v>
      </c>
      <c r="G58" s="21">
        <v>5</v>
      </c>
      <c r="H58" s="21" t="s">
        <v>177</v>
      </c>
      <c r="I58" s="312"/>
      <c r="J58" s="438"/>
    </row>
    <row r="59" spans="1:10">
      <c r="A59" s="51"/>
      <c r="B59" s="37" t="s">
        <v>13217</v>
      </c>
      <c r="C59" s="37" t="s">
        <v>13218</v>
      </c>
      <c r="D59" s="19" t="s">
        <v>13219</v>
      </c>
      <c r="E59" s="562" t="s">
        <v>13031</v>
      </c>
      <c r="F59" s="19" t="s">
        <v>13213</v>
      </c>
      <c r="G59" s="21">
        <v>5</v>
      </c>
      <c r="H59" s="21" t="s">
        <v>177</v>
      </c>
      <c r="I59" s="312"/>
      <c r="J59" s="438"/>
    </row>
    <row r="60" spans="1:10">
      <c r="A60" s="51"/>
      <c r="B60" s="37" t="s">
        <v>13220</v>
      </c>
      <c r="C60" s="37" t="s">
        <v>13221</v>
      </c>
      <c r="D60" s="19" t="s">
        <v>13222</v>
      </c>
      <c r="E60" s="562" t="s">
        <v>13031</v>
      </c>
      <c r="F60" s="19" t="s">
        <v>13196</v>
      </c>
      <c r="G60" s="21">
        <v>5</v>
      </c>
      <c r="H60" s="21" t="s">
        <v>177</v>
      </c>
      <c r="I60" s="312"/>
      <c r="J60" s="438"/>
    </row>
    <row r="61" spans="1:10">
      <c r="A61" s="51"/>
      <c r="B61" s="37" t="s">
        <v>13223</v>
      </c>
      <c r="C61" s="37" t="s">
        <v>13224</v>
      </c>
      <c r="D61" s="19" t="s">
        <v>13225</v>
      </c>
      <c r="E61" s="562" t="s">
        <v>13031</v>
      </c>
      <c r="F61" s="19" t="s">
        <v>13226</v>
      </c>
      <c r="G61" s="21">
        <v>5</v>
      </c>
      <c r="H61" s="21" t="s">
        <v>177</v>
      </c>
      <c r="I61" s="312"/>
      <c r="J61" s="438"/>
    </row>
    <row r="62" spans="1:10">
      <c r="A62" s="51"/>
      <c r="B62" s="37" t="s">
        <v>13227</v>
      </c>
      <c r="C62" s="37" t="s">
        <v>13228</v>
      </c>
      <c r="D62" s="19" t="s">
        <v>13229</v>
      </c>
      <c r="E62" s="562" t="s">
        <v>13031</v>
      </c>
      <c r="F62" s="19" t="s">
        <v>13226</v>
      </c>
      <c r="G62" s="21">
        <v>5</v>
      </c>
      <c r="H62" s="21" t="s">
        <v>177</v>
      </c>
      <c r="I62" s="312"/>
      <c r="J62" s="438"/>
    </row>
    <row r="63" spans="1:10">
      <c r="A63" s="51"/>
      <c r="B63" s="37" t="s">
        <v>13230</v>
      </c>
      <c r="C63" s="37" t="s">
        <v>13231</v>
      </c>
      <c r="D63" s="19" t="s">
        <v>13232</v>
      </c>
      <c r="E63" s="562" t="s">
        <v>13031</v>
      </c>
      <c r="F63" s="19" t="s">
        <v>13226</v>
      </c>
      <c r="G63" s="21">
        <v>5</v>
      </c>
      <c r="H63" s="21" t="s">
        <v>177</v>
      </c>
      <c r="I63" s="312"/>
      <c r="J63" s="438"/>
    </row>
    <row r="64" spans="1:10">
      <c r="A64" s="51"/>
      <c r="B64" s="37" t="s">
        <v>13233</v>
      </c>
      <c r="C64" s="37" t="s">
        <v>13234</v>
      </c>
      <c r="D64" s="19" t="s">
        <v>13235</v>
      </c>
      <c r="E64" s="562" t="s">
        <v>13031</v>
      </c>
      <c r="F64" s="19" t="s">
        <v>13226</v>
      </c>
      <c r="G64" s="21">
        <v>5</v>
      </c>
      <c r="H64" s="21" t="s">
        <v>177</v>
      </c>
      <c r="I64" s="312"/>
      <c r="J64" s="438"/>
    </row>
    <row r="65" spans="1:10" s="597" customFormat="1">
      <c r="A65" s="752"/>
      <c r="B65" s="753" t="str">
        <f>CONCATENATE("HE_",C65)</f>
        <v>HE_XHECOS_1</v>
      </c>
      <c r="C65" s="753" t="s">
        <v>13236</v>
      </c>
      <c r="D65" s="754" t="s">
        <v>13237</v>
      </c>
      <c r="E65" s="753" t="s">
        <v>13238</v>
      </c>
      <c r="F65" s="754"/>
      <c r="G65" s="755">
        <v>5</v>
      </c>
      <c r="H65" s="755" t="s">
        <v>177</v>
      </c>
      <c r="I65" s="312"/>
      <c r="J65" s="438"/>
    </row>
    <row r="66" spans="1:10" s="597" customFormat="1">
      <c r="A66" s="752"/>
      <c r="B66" s="753" t="str">
        <f t="shared" ref="B66:B85" si="0">CONCATENATE("HE_",C66)</f>
        <v>HE_XCAH01_1</v>
      </c>
      <c r="C66" s="753" t="s">
        <v>13239</v>
      </c>
      <c r="D66" s="754" t="s">
        <v>13189</v>
      </c>
      <c r="E66" s="753" t="s">
        <v>13238</v>
      </c>
      <c r="F66" s="754"/>
      <c r="G66" s="755">
        <v>5</v>
      </c>
      <c r="H66" s="755" t="s">
        <v>177</v>
      </c>
      <c r="I66" s="312"/>
      <c r="J66" s="438"/>
    </row>
    <row r="67" spans="1:10" s="597" customFormat="1">
      <c r="A67" s="752"/>
      <c r="B67" s="753" t="str">
        <f t="shared" si="0"/>
        <v>HE_XCAH02_1</v>
      </c>
      <c r="C67" s="753" t="s">
        <v>13240</v>
      </c>
      <c r="D67" s="754" t="s">
        <v>13192</v>
      </c>
      <c r="E67" s="753" t="s">
        <v>13238</v>
      </c>
      <c r="F67" s="754"/>
      <c r="G67" s="755">
        <v>5</v>
      </c>
      <c r="H67" s="755" t="s">
        <v>177</v>
      </c>
      <c r="I67" s="312"/>
      <c r="J67" s="438"/>
    </row>
    <row r="68" spans="1:10" s="597" customFormat="1">
      <c r="A68" s="752"/>
      <c r="B68" s="753" t="str">
        <f t="shared" si="0"/>
        <v>HE_XCAH03_1</v>
      </c>
      <c r="C68" s="753" t="s">
        <v>13241</v>
      </c>
      <c r="D68" s="754" t="s">
        <v>13242</v>
      </c>
      <c r="E68" s="753" t="s">
        <v>13238</v>
      </c>
      <c r="F68" s="754"/>
      <c r="G68" s="755">
        <v>5</v>
      </c>
      <c r="H68" s="755" t="s">
        <v>177</v>
      </c>
      <c r="I68" s="312"/>
      <c r="J68" s="438"/>
    </row>
    <row r="69" spans="1:10" s="597" customFormat="1">
      <c r="A69" s="752"/>
      <c r="B69" s="753" t="str">
        <f t="shared" si="0"/>
        <v>HE_XHECOS_2</v>
      </c>
      <c r="C69" s="753" t="s">
        <v>13243</v>
      </c>
      <c r="D69" s="754" t="s">
        <v>13244</v>
      </c>
      <c r="E69" s="753" t="s">
        <v>13238</v>
      </c>
      <c r="F69" s="754"/>
      <c r="G69" s="755">
        <v>5</v>
      </c>
      <c r="H69" s="755" t="s">
        <v>177</v>
      </c>
      <c r="I69" s="312"/>
      <c r="J69" s="438"/>
    </row>
    <row r="70" spans="1:10" s="597" customFormat="1">
      <c r="A70" s="752"/>
      <c r="B70" s="753" t="str">
        <f t="shared" si="0"/>
        <v>HE_XCAH01_2</v>
      </c>
      <c r="C70" s="753" t="s">
        <v>13245</v>
      </c>
      <c r="D70" s="754" t="s">
        <v>13203</v>
      </c>
      <c r="E70" s="753" t="s">
        <v>13238</v>
      </c>
      <c r="F70" s="754"/>
      <c r="G70" s="755">
        <v>5</v>
      </c>
      <c r="H70" s="755" t="s">
        <v>177</v>
      </c>
      <c r="I70" s="312"/>
      <c r="J70" s="438"/>
    </row>
    <row r="71" spans="1:10" s="597" customFormat="1">
      <c r="A71" s="752"/>
      <c r="B71" s="753" t="str">
        <f t="shared" si="0"/>
        <v>HE_XCAH02_2</v>
      </c>
      <c r="C71" s="753" t="s">
        <v>13246</v>
      </c>
      <c r="D71" s="754" t="s">
        <v>13206</v>
      </c>
      <c r="E71" s="753" t="s">
        <v>13238</v>
      </c>
      <c r="F71" s="754"/>
      <c r="G71" s="755">
        <v>5</v>
      </c>
      <c r="H71" s="755" t="s">
        <v>177</v>
      </c>
      <c r="I71" s="312"/>
      <c r="J71" s="438"/>
    </row>
    <row r="72" spans="1:10" s="597" customFormat="1">
      <c r="A72" s="752"/>
      <c r="B72" s="753" t="str">
        <f t="shared" si="0"/>
        <v>HE_XCAH03_2</v>
      </c>
      <c r="C72" s="753" t="s">
        <v>13247</v>
      </c>
      <c r="D72" s="754" t="s">
        <v>13248</v>
      </c>
      <c r="E72" s="753" t="s">
        <v>13238</v>
      </c>
      <c r="F72" s="754"/>
      <c r="G72" s="755">
        <v>5</v>
      </c>
      <c r="H72" s="755" t="s">
        <v>177</v>
      </c>
      <c r="I72" s="312"/>
      <c r="J72" s="438"/>
    </row>
    <row r="73" spans="1:10" s="597" customFormat="1">
      <c r="A73" s="752"/>
      <c r="B73" s="753" t="str">
        <f t="shared" si="0"/>
        <v>HE_XHECOS_3</v>
      </c>
      <c r="C73" s="753" t="s">
        <v>13249</v>
      </c>
      <c r="D73" s="754" t="s">
        <v>13250</v>
      </c>
      <c r="E73" s="753" t="s">
        <v>13238</v>
      </c>
      <c r="F73" s="754"/>
      <c r="G73" s="755">
        <v>5</v>
      </c>
      <c r="H73" s="755" t="s">
        <v>177</v>
      </c>
      <c r="I73" s="312"/>
      <c r="J73" s="438"/>
    </row>
    <row r="74" spans="1:10" s="597" customFormat="1">
      <c r="A74" s="752"/>
      <c r="B74" s="753" t="str">
        <f t="shared" si="0"/>
        <v>HE_XCAH01_3</v>
      </c>
      <c r="C74" s="753" t="s">
        <v>13251</v>
      </c>
      <c r="D74" s="754" t="s">
        <v>13216</v>
      </c>
      <c r="E74" s="753" t="s">
        <v>13238</v>
      </c>
      <c r="F74" s="754"/>
      <c r="G74" s="755">
        <v>5</v>
      </c>
      <c r="H74" s="755" t="s">
        <v>177</v>
      </c>
      <c r="I74" s="312"/>
      <c r="J74" s="438"/>
    </row>
    <row r="75" spans="1:10" s="597" customFormat="1">
      <c r="A75" s="752"/>
      <c r="B75" s="753" t="str">
        <f t="shared" si="0"/>
        <v>HE_XCAH02_3</v>
      </c>
      <c r="C75" s="753" t="s">
        <v>13252</v>
      </c>
      <c r="D75" s="754" t="s">
        <v>13219</v>
      </c>
      <c r="E75" s="753" t="s">
        <v>13238</v>
      </c>
      <c r="F75" s="754"/>
      <c r="G75" s="755">
        <v>5</v>
      </c>
      <c r="H75" s="755" t="s">
        <v>177</v>
      </c>
      <c r="I75" s="312"/>
      <c r="J75" s="438"/>
    </row>
    <row r="76" spans="1:10" s="597" customFormat="1">
      <c r="A76" s="752"/>
      <c r="B76" s="753" t="str">
        <f t="shared" si="0"/>
        <v>HE_XCAH03_3</v>
      </c>
      <c r="C76" s="753" t="s">
        <v>13253</v>
      </c>
      <c r="D76" s="754" t="s">
        <v>13254</v>
      </c>
      <c r="E76" s="753" t="s">
        <v>13238</v>
      </c>
      <c r="F76" s="754"/>
      <c r="G76" s="755">
        <v>5</v>
      </c>
      <c r="H76" s="755" t="s">
        <v>177</v>
      </c>
      <c r="I76" s="312"/>
      <c r="J76" s="438"/>
    </row>
    <row r="77" spans="1:10" s="597" customFormat="1">
      <c r="A77" s="752"/>
      <c r="B77" s="753" t="str">
        <f t="shared" si="0"/>
        <v>HE_XHECOS_4</v>
      </c>
      <c r="C77" s="753" t="s">
        <v>13255</v>
      </c>
      <c r="D77" s="754" t="s">
        <v>13256</v>
      </c>
      <c r="E77" s="753" t="s">
        <v>13238</v>
      </c>
      <c r="F77" s="754"/>
      <c r="G77" s="755">
        <v>5</v>
      </c>
      <c r="H77" s="755" t="s">
        <v>177</v>
      </c>
      <c r="I77" s="312"/>
      <c r="J77" s="438"/>
    </row>
    <row r="78" spans="1:10" s="597" customFormat="1">
      <c r="A78" s="752"/>
      <c r="B78" s="753" t="str">
        <f t="shared" si="0"/>
        <v>HE_XCAH01_4</v>
      </c>
      <c r="C78" s="753" t="s">
        <v>13257</v>
      </c>
      <c r="D78" s="754" t="s">
        <v>13229</v>
      </c>
      <c r="E78" s="753" t="s">
        <v>13238</v>
      </c>
      <c r="F78" s="754"/>
      <c r="G78" s="755">
        <v>5</v>
      </c>
      <c r="H78" s="755" t="s">
        <v>177</v>
      </c>
      <c r="I78" s="312"/>
      <c r="J78" s="438"/>
    </row>
    <row r="79" spans="1:10" s="597" customFormat="1">
      <c r="A79" s="752"/>
      <c r="B79" s="753" t="str">
        <f t="shared" si="0"/>
        <v>HE_XCAH02_4</v>
      </c>
      <c r="C79" s="753" t="s">
        <v>13258</v>
      </c>
      <c r="D79" s="754" t="s">
        <v>13232</v>
      </c>
      <c r="E79" s="753" t="s">
        <v>13238</v>
      </c>
      <c r="F79" s="754"/>
      <c r="G79" s="755">
        <v>5</v>
      </c>
      <c r="H79" s="755" t="s">
        <v>177</v>
      </c>
      <c r="I79" s="312"/>
      <c r="J79" s="438"/>
    </row>
    <row r="80" spans="1:10" s="597" customFormat="1">
      <c r="A80" s="752"/>
      <c r="B80" s="753" t="str">
        <f t="shared" si="0"/>
        <v>HE_XCAH03_4</v>
      </c>
      <c r="C80" s="753" t="s">
        <v>13259</v>
      </c>
      <c r="D80" s="754" t="s">
        <v>13260</v>
      </c>
      <c r="E80" s="753" t="s">
        <v>13238</v>
      </c>
      <c r="F80" s="754"/>
      <c r="G80" s="755">
        <v>5</v>
      </c>
      <c r="H80" s="755" t="s">
        <v>177</v>
      </c>
      <c r="I80" s="312"/>
      <c r="J80" s="438"/>
    </row>
    <row r="81" spans="1:10" s="597" customFormat="1">
      <c r="A81" s="752"/>
      <c r="B81" s="753" t="str">
        <f t="shared" si="0"/>
        <v>HE_XHECOS_5</v>
      </c>
      <c r="C81" s="753" t="s">
        <v>13261</v>
      </c>
      <c r="D81" s="754" t="s">
        <v>13262</v>
      </c>
      <c r="E81" s="753" t="s">
        <v>13238</v>
      </c>
      <c r="F81" s="754"/>
      <c r="G81" s="755">
        <v>5</v>
      </c>
      <c r="H81" s="755" t="s">
        <v>177</v>
      </c>
      <c r="I81" s="312"/>
      <c r="J81" s="438"/>
    </row>
    <row r="82" spans="1:10" s="597" customFormat="1">
      <c r="A82" s="752"/>
      <c r="B82" s="753" t="str">
        <f t="shared" si="0"/>
        <v>HE_XCAH01_5</v>
      </c>
      <c r="C82" s="753" t="s">
        <v>13263</v>
      </c>
      <c r="D82" s="754" t="s">
        <v>13264</v>
      </c>
      <c r="E82" s="753" t="s">
        <v>13238</v>
      </c>
      <c r="F82" s="754"/>
      <c r="G82" s="755">
        <v>5</v>
      </c>
      <c r="H82" s="755" t="s">
        <v>177</v>
      </c>
      <c r="I82" s="312"/>
      <c r="J82" s="438"/>
    </row>
    <row r="83" spans="1:10" s="597" customFormat="1">
      <c r="A83" s="752"/>
      <c r="B83" s="753" t="str">
        <f t="shared" si="0"/>
        <v>HE_XCAH02_5</v>
      </c>
      <c r="C83" s="753" t="s">
        <v>13265</v>
      </c>
      <c r="D83" s="754" t="s">
        <v>13266</v>
      </c>
      <c r="E83" s="753" t="s">
        <v>13238</v>
      </c>
      <c r="F83" s="754"/>
      <c r="G83" s="755">
        <v>5</v>
      </c>
      <c r="H83" s="755" t="s">
        <v>177</v>
      </c>
      <c r="I83" s="312"/>
      <c r="J83" s="438"/>
    </row>
    <row r="84" spans="1:10" s="597" customFormat="1">
      <c r="A84" s="752"/>
      <c r="B84" s="753" t="str">
        <f t="shared" si="0"/>
        <v>HE_XCAH03_5</v>
      </c>
      <c r="C84" s="753" t="s">
        <v>13267</v>
      </c>
      <c r="D84" s="754" t="s">
        <v>13268</v>
      </c>
      <c r="E84" s="753" t="s">
        <v>13238</v>
      </c>
      <c r="F84" s="754"/>
      <c r="G84" s="755">
        <v>5</v>
      </c>
      <c r="H84" s="755" t="s">
        <v>177</v>
      </c>
      <c r="I84" s="312"/>
      <c r="J84" s="438"/>
    </row>
    <row r="85" spans="1:10" s="597" customFormat="1" ht="27.75" customHeight="1" thickBot="1">
      <c r="A85" s="752"/>
      <c r="B85" s="753" t="str">
        <f t="shared" si="0"/>
        <v>HE_XFPE01_5</v>
      </c>
      <c r="C85" s="753" t="s">
        <v>13269</v>
      </c>
      <c r="D85" s="754" t="s">
        <v>13270</v>
      </c>
      <c r="E85" s="753" t="s">
        <v>13238</v>
      </c>
      <c r="F85" s="754"/>
      <c r="G85" s="755">
        <v>5</v>
      </c>
      <c r="H85" s="755" t="s">
        <v>177</v>
      </c>
      <c r="I85" s="312"/>
      <c r="J85" s="438"/>
    </row>
    <row r="86" spans="1:10" ht="21.5">
      <c r="A86" s="59" t="s">
        <v>13271</v>
      </c>
      <c r="B86" s="44" t="s">
        <v>13272</v>
      </c>
      <c r="C86" s="44" t="s">
        <v>708</v>
      </c>
      <c r="D86" s="27" t="s">
        <v>161</v>
      </c>
      <c r="E86" s="562" t="s">
        <v>13273</v>
      </c>
      <c r="F86" s="27" t="s">
        <v>13274</v>
      </c>
      <c r="G86" s="21">
        <v>5</v>
      </c>
      <c r="H86" s="21" t="s">
        <v>170</v>
      </c>
      <c r="I86" s="312"/>
      <c r="J86" s="438"/>
    </row>
    <row r="87" spans="1:10">
      <c r="A87" s="6"/>
      <c r="B87" s="37" t="s">
        <v>13275</v>
      </c>
      <c r="C87" s="37" t="s">
        <v>13276</v>
      </c>
      <c r="D87" s="19" t="s">
        <v>13277</v>
      </c>
      <c r="E87" s="562" t="s">
        <v>13278</v>
      </c>
      <c r="F87" s="19" t="s">
        <v>13279</v>
      </c>
      <c r="G87" s="21">
        <v>5</v>
      </c>
      <c r="H87" s="21" t="s">
        <v>200</v>
      </c>
      <c r="I87" s="312"/>
      <c r="J87" s="438"/>
    </row>
    <row r="88" spans="1:10">
      <c r="A88" s="6"/>
      <c r="B88" s="37" t="s">
        <v>13280</v>
      </c>
      <c r="C88" s="37" t="s">
        <v>13281</v>
      </c>
      <c r="D88" s="19" t="s">
        <v>13282</v>
      </c>
      <c r="E88" s="562" t="s">
        <v>13020</v>
      </c>
      <c r="F88" s="19" t="s">
        <v>13283</v>
      </c>
      <c r="G88" s="21">
        <v>4</v>
      </c>
      <c r="H88" s="21" t="s">
        <v>177</v>
      </c>
      <c r="I88" s="312"/>
      <c r="J88" s="438"/>
    </row>
    <row r="89" spans="1:10">
      <c r="A89" s="6"/>
      <c r="B89" s="37" t="s">
        <v>13284</v>
      </c>
      <c r="C89" s="37" t="s">
        <v>13285</v>
      </c>
      <c r="D89" s="19" t="s">
        <v>13286</v>
      </c>
      <c r="E89" s="562" t="s">
        <v>13287</v>
      </c>
      <c r="F89" s="19" t="s">
        <v>13288</v>
      </c>
      <c r="G89" s="21">
        <v>5</v>
      </c>
      <c r="H89" s="21" t="s">
        <v>177</v>
      </c>
      <c r="I89" s="312"/>
      <c r="J89" s="438"/>
    </row>
    <row r="90" spans="1:10" ht="123" customHeight="1">
      <c r="A90" s="6"/>
      <c r="B90" s="37" t="s">
        <v>13289</v>
      </c>
      <c r="C90" s="37" t="s">
        <v>13290</v>
      </c>
      <c r="D90" s="19" t="s">
        <v>13291</v>
      </c>
      <c r="E90" s="562" t="s">
        <v>13026</v>
      </c>
      <c r="F90" s="19" t="s">
        <v>13292</v>
      </c>
      <c r="G90" s="21">
        <v>5</v>
      </c>
      <c r="H90" s="21" t="s">
        <v>177</v>
      </c>
      <c r="I90" s="312"/>
      <c r="J90" s="438"/>
    </row>
    <row r="91" spans="1:10" ht="100.5" customHeight="1">
      <c r="A91" s="6"/>
      <c r="B91" s="37" t="s">
        <v>13293</v>
      </c>
      <c r="C91" s="37" t="s">
        <v>13294</v>
      </c>
      <c r="D91" s="19" t="s">
        <v>13291</v>
      </c>
      <c r="E91" s="562" t="s">
        <v>13020</v>
      </c>
      <c r="F91" s="19" t="s">
        <v>13295</v>
      </c>
      <c r="G91" s="21">
        <v>5</v>
      </c>
      <c r="H91" s="21" t="s">
        <v>177</v>
      </c>
      <c r="I91" s="312"/>
      <c r="J91" s="438"/>
    </row>
    <row r="92" spans="1:10" ht="81.75" customHeight="1">
      <c r="A92" s="6"/>
      <c r="B92" s="37" t="s">
        <v>13296</v>
      </c>
      <c r="C92" s="37" t="s">
        <v>13297</v>
      </c>
      <c r="D92" s="19" t="s">
        <v>13291</v>
      </c>
      <c r="E92" s="562" t="s">
        <v>13298</v>
      </c>
      <c r="F92" s="19" t="s">
        <v>13299</v>
      </c>
      <c r="G92" s="21">
        <v>5</v>
      </c>
      <c r="H92" s="21" t="s">
        <v>177</v>
      </c>
      <c r="I92" s="312"/>
      <c r="J92" s="438"/>
    </row>
    <row r="93" spans="1:10" ht="42" customHeight="1">
      <c r="A93" s="6"/>
      <c r="B93" s="37" t="s">
        <v>13300</v>
      </c>
      <c r="C93" s="37" t="s">
        <v>13301</v>
      </c>
      <c r="D93" s="19" t="s">
        <v>13302</v>
      </c>
      <c r="E93" s="562" t="s">
        <v>13020</v>
      </c>
      <c r="F93" s="19" t="s">
        <v>13303</v>
      </c>
      <c r="G93" s="21">
        <v>5</v>
      </c>
      <c r="H93" s="21" t="s">
        <v>177</v>
      </c>
      <c r="I93" s="312"/>
      <c r="J93" s="438"/>
    </row>
    <row r="94" spans="1:10" ht="39" customHeight="1">
      <c r="A94" s="6"/>
      <c r="B94" s="37" t="s">
        <v>13304</v>
      </c>
      <c r="C94" s="37" t="s">
        <v>13305</v>
      </c>
      <c r="D94" s="19" t="s">
        <v>13306</v>
      </c>
      <c r="E94" s="562" t="s">
        <v>13031</v>
      </c>
      <c r="F94" s="19" t="s">
        <v>13307</v>
      </c>
      <c r="G94" s="21">
        <v>4</v>
      </c>
      <c r="H94" s="21" t="s">
        <v>170</v>
      </c>
      <c r="I94" s="312"/>
      <c r="J94" s="438"/>
    </row>
    <row r="95" spans="1:10">
      <c r="A95" s="6"/>
      <c r="B95" s="37" t="s">
        <v>13308</v>
      </c>
      <c r="C95" s="37" t="s">
        <v>13309</v>
      </c>
      <c r="D95" s="19" t="s">
        <v>13310</v>
      </c>
      <c r="E95" s="562" t="s">
        <v>13020</v>
      </c>
      <c r="F95" s="19" t="s">
        <v>13311</v>
      </c>
      <c r="G95" s="21">
        <v>5</v>
      </c>
      <c r="H95" s="21" t="s">
        <v>177</v>
      </c>
      <c r="I95" s="312"/>
      <c r="J95" s="438"/>
    </row>
    <row r="96" spans="1:10">
      <c r="A96" s="6"/>
      <c r="B96" s="37" t="s">
        <v>13312</v>
      </c>
      <c r="C96" s="37" t="s">
        <v>13313</v>
      </c>
      <c r="D96" s="19" t="s">
        <v>13314</v>
      </c>
      <c r="E96" s="562" t="s">
        <v>13020</v>
      </c>
      <c r="F96" s="19" t="s">
        <v>13315</v>
      </c>
      <c r="G96" s="21">
        <v>5</v>
      </c>
      <c r="H96" s="21" t="s">
        <v>177</v>
      </c>
      <c r="I96" s="312"/>
      <c r="J96" s="438"/>
    </row>
    <row r="97" spans="1:10">
      <c r="A97" s="6"/>
      <c r="B97" s="37" t="s">
        <v>13316</v>
      </c>
      <c r="C97" s="37" t="s">
        <v>13317</v>
      </c>
      <c r="D97" s="19" t="s">
        <v>13318</v>
      </c>
      <c r="E97" s="562" t="s">
        <v>13020</v>
      </c>
      <c r="F97" s="19" t="s">
        <v>13311</v>
      </c>
      <c r="G97" s="21">
        <v>5</v>
      </c>
      <c r="H97" s="21" t="s">
        <v>177</v>
      </c>
      <c r="I97" s="312" t="s">
        <v>12</v>
      </c>
      <c r="J97" s="438"/>
    </row>
    <row r="98" spans="1:10">
      <c r="A98" s="6"/>
      <c r="B98" s="37" t="s">
        <v>13319</v>
      </c>
      <c r="C98" s="37" t="s">
        <v>13320</v>
      </c>
      <c r="D98" s="19" t="s">
        <v>13321</v>
      </c>
      <c r="E98" s="31" t="s">
        <v>13020</v>
      </c>
      <c r="F98" s="19" t="s">
        <v>13311</v>
      </c>
      <c r="G98" s="21">
        <v>5</v>
      </c>
      <c r="H98" s="21" t="s">
        <v>177</v>
      </c>
      <c r="I98" s="312"/>
      <c r="J98" s="438"/>
    </row>
    <row r="99" spans="1:10">
      <c r="A99" s="6"/>
      <c r="B99" s="37" t="s">
        <v>13322</v>
      </c>
      <c r="C99" s="37" t="s">
        <v>13323</v>
      </c>
      <c r="D99" s="19" t="s">
        <v>13324</v>
      </c>
      <c r="E99" s="31" t="s">
        <v>13020</v>
      </c>
      <c r="F99" s="19" t="s">
        <v>13315</v>
      </c>
      <c r="G99" s="21">
        <v>5</v>
      </c>
      <c r="H99" s="21" t="s">
        <v>177</v>
      </c>
      <c r="I99" s="312"/>
      <c r="J99" s="438"/>
    </row>
    <row r="100" spans="1:10" ht="158.25" customHeight="1">
      <c r="A100" s="6"/>
      <c r="B100" s="37" t="s">
        <v>13325</v>
      </c>
      <c r="C100" s="37" t="s">
        <v>13326</v>
      </c>
      <c r="D100" s="19" t="s">
        <v>13327</v>
      </c>
      <c r="E100" s="31" t="s">
        <v>13020</v>
      </c>
      <c r="F100" s="19" t="s">
        <v>13328</v>
      </c>
      <c r="G100" s="21">
        <v>4</v>
      </c>
      <c r="H100" s="21" t="s">
        <v>200</v>
      </c>
      <c r="I100" s="312"/>
      <c r="J100" s="438"/>
    </row>
    <row r="101" spans="1:10" ht="21.5">
      <c r="A101" s="6"/>
      <c r="B101" s="37" t="s">
        <v>13329</v>
      </c>
      <c r="C101" s="37" t="s">
        <v>13330</v>
      </c>
      <c r="D101" s="19" t="s">
        <v>13331</v>
      </c>
      <c r="E101" s="31" t="s">
        <v>13020</v>
      </c>
      <c r="F101" s="19" t="s">
        <v>13328</v>
      </c>
      <c r="G101" s="21">
        <v>4</v>
      </c>
      <c r="H101" s="21" t="s">
        <v>200</v>
      </c>
      <c r="I101" s="312"/>
      <c r="J101" s="438"/>
    </row>
    <row r="102" spans="1:10" ht="97.9" customHeight="1">
      <c r="A102" s="6"/>
      <c r="B102" s="37" t="s">
        <v>13332</v>
      </c>
      <c r="C102" s="37" t="s">
        <v>13333</v>
      </c>
      <c r="D102" s="19" t="s">
        <v>13334</v>
      </c>
      <c r="E102" s="31" t="s">
        <v>13287</v>
      </c>
      <c r="F102" s="19" t="s">
        <v>13328</v>
      </c>
      <c r="G102" s="21">
        <v>4</v>
      </c>
      <c r="H102" s="21" t="s">
        <v>200</v>
      </c>
      <c r="I102" s="312"/>
      <c r="J102" s="438"/>
    </row>
    <row r="103" spans="1:10" ht="87.75" customHeight="1">
      <c r="A103" s="6"/>
      <c r="B103" s="37" t="s">
        <v>13335</v>
      </c>
      <c r="C103" s="37" t="s">
        <v>4193</v>
      </c>
      <c r="D103" s="19" t="s">
        <v>194</v>
      </c>
      <c r="E103" s="31" t="s">
        <v>13020</v>
      </c>
      <c r="F103" s="19" t="s">
        <v>13336</v>
      </c>
      <c r="G103" s="21">
        <v>4</v>
      </c>
      <c r="H103" s="21" t="s">
        <v>200</v>
      </c>
      <c r="I103" s="312"/>
      <c r="J103" s="438"/>
    </row>
    <row r="104" spans="1:10" ht="28.5" customHeight="1">
      <c r="A104" s="6"/>
      <c r="B104" s="37" t="s">
        <v>13337</v>
      </c>
      <c r="C104" s="37" t="s">
        <v>13338</v>
      </c>
      <c r="D104" s="19" t="s">
        <v>13339</v>
      </c>
      <c r="E104" s="31" t="s">
        <v>13163</v>
      </c>
      <c r="F104" s="19" t="s">
        <v>13328</v>
      </c>
      <c r="G104" s="21">
        <v>4</v>
      </c>
      <c r="H104" s="21" t="s">
        <v>200</v>
      </c>
      <c r="I104" s="312"/>
      <c r="J104" s="438"/>
    </row>
    <row r="105" spans="1:10" ht="87" customHeight="1" thickBot="1">
      <c r="A105" s="53"/>
      <c r="B105" s="38" t="s">
        <v>13340</v>
      </c>
      <c r="C105" s="38" t="s">
        <v>13341</v>
      </c>
      <c r="D105" s="20" t="s">
        <v>13342</v>
      </c>
      <c r="E105" s="31" t="s">
        <v>13343</v>
      </c>
      <c r="F105" s="20" t="s">
        <v>13328</v>
      </c>
      <c r="G105" s="66">
        <v>4</v>
      </c>
      <c r="H105" s="4" t="s">
        <v>13344</v>
      </c>
      <c r="I105" s="312"/>
      <c r="J105" s="438"/>
    </row>
    <row r="106" spans="1:10" ht="72.75" customHeight="1">
      <c r="A106" s="16" t="s">
        <v>13345</v>
      </c>
      <c r="B106" s="37" t="s">
        <v>13346</v>
      </c>
      <c r="C106" s="37" t="s">
        <v>13347</v>
      </c>
      <c r="D106" s="19" t="s">
        <v>13348</v>
      </c>
      <c r="E106" s="31" t="s">
        <v>13020</v>
      </c>
      <c r="F106" s="19"/>
      <c r="G106" s="21">
        <v>4</v>
      </c>
      <c r="H106" s="21" t="s">
        <v>177</v>
      </c>
      <c r="I106" s="312"/>
      <c r="J106" s="438"/>
    </row>
    <row r="107" spans="1:10">
      <c r="A107" s="6"/>
      <c r="B107" s="37" t="s">
        <v>13349</v>
      </c>
      <c r="C107" s="37" t="s">
        <v>13350</v>
      </c>
      <c r="D107" s="19" t="s">
        <v>13351</v>
      </c>
      <c r="E107" s="31" t="s">
        <v>13020</v>
      </c>
      <c r="F107" s="19"/>
      <c r="G107" s="21">
        <v>5</v>
      </c>
      <c r="H107" s="21" t="s">
        <v>177</v>
      </c>
      <c r="I107" s="312"/>
      <c r="J107" s="438"/>
    </row>
    <row r="108" spans="1:10">
      <c r="A108" s="6"/>
      <c r="B108" s="37" t="s">
        <v>13352</v>
      </c>
      <c r="C108" s="37" t="s">
        <v>13353</v>
      </c>
      <c r="D108" s="19" t="s">
        <v>13354</v>
      </c>
      <c r="E108" s="31" t="s">
        <v>13020</v>
      </c>
      <c r="F108" s="19" t="s">
        <v>13355</v>
      </c>
      <c r="G108" s="21">
        <v>5</v>
      </c>
      <c r="H108" s="21" t="s">
        <v>177</v>
      </c>
      <c r="I108" s="312"/>
      <c r="J108" s="438"/>
    </row>
    <row r="109" spans="1:10" ht="15" thickBot="1">
      <c r="A109" s="6"/>
      <c r="B109" s="37" t="s">
        <v>13356</v>
      </c>
      <c r="C109" s="37" t="s">
        <v>13357</v>
      </c>
      <c r="D109" s="19" t="s">
        <v>13358</v>
      </c>
      <c r="E109" s="31" t="s">
        <v>13163</v>
      </c>
      <c r="F109" s="19"/>
      <c r="G109" s="21">
        <v>5</v>
      </c>
      <c r="H109" s="21" t="s">
        <v>177</v>
      </c>
      <c r="I109" s="312"/>
      <c r="J109" s="438"/>
    </row>
    <row r="110" spans="1:10" ht="60.75" customHeight="1">
      <c r="A110" s="59" t="s">
        <v>13359</v>
      </c>
      <c r="B110" s="44" t="s">
        <v>13360</v>
      </c>
      <c r="C110" s="44" t="s">
        <v>13361</v>
      </c>
      <c r="D110" s="27" t="s">
        <v>13362</v>
      </c>
      <c r="E110" s="31" t="s">
        <v>13363</v>
      </c>
      <c r="F110" s="27" t="s">
        <v>13364</v>
      </c>
      <c r="G110" s="21">
        <v>5</v>
      </c>
      <c r="H110" s="21" t="s">
        <v>177</v>
      </c>
      <c r="I110" s="702"/>
      <c r="J110" s="775"/>
    </row>
    <row r="111" spans="1:10" ht="69.75" customHeight="1">
      <c r="A111" s="6"/>
      <c r="B111" s="37" t="s">
        <v>13365</v>
      </c>
      <c r="C111" s="37" t="s">
        <v>13366</v>
      </c>
      <c r="D111" s="19" t="s">
        <v>13362</v>
      </c>
      <c r="E111" s="31" t="s">
        <v>13287</v>
      </c>
      <c r="F111" s="19" t="s">
        <v>13367</v>
      </c>
      <c r="G111" s="21">
        <v>5</v>
      </c>
      <c r="H111" s="21" t="s">
        <v>177</v>
      </c>
      <c r="I111" s="312"/>
      <c r="J111" s="438"/>
    </row>
    <row r="112" spans="1:10" ht="21.5">
      <c r="A112" s="6"/>
      <c r="B112" s="37" t="s">
        <v>13368</v>
      </c>
      <c r="C112" s="37" t="s">
        <v>13369</v>
      </c>
      <c r="D112" s="19" t="s">
        <v>13370</v>
      </c>
      <c r="E112" s="31" t="s">
        <v>13371</v>
      </c>
      <c r="F112" s="19" t="s">
        <v>13372</v>
      </c>
      <c r="G112" s="21">
        <v>5</v>
      </c>
      <c r="H112" s="21" t="s">
        <v>177</v>
      </c>
      <c r="I112" s="312"/>
      <c r="J112" s="438"/>
    </row>
    <row r="113" spans="1:10" ht="31.5">
      <c r="A113" s="6"/>
      <c r="B113" s="37" t="s">
        <v>13373</v>
      </c>
      <c r="C113" s="37" t="s">
        <v>13374</v>
      </c>
      <c r="D113" s="19" t="s">
        <v>13370</v>
      </c>
      <c r="E113" s="31" t="s">
        <v>13287</v>
      </c>
      <c r="F113" s="19" t="s">
        <v>13375</v>
      </c>
      <c r="G113" s="21">
        <v>5</v>
      </c>
      <c r="H113" s="21" t="s">
        <v>177</v>
      </c>
      <c r="I113" s="312"/>
      <c r="J113" s="438"/>
    </row>
    <row r="114" spans="1:10" ht="31.5">
      <c r="A114" s="6"/>
      <c r="B114" s="37" t="s">
        <v>13376</v>
      </c>
      <c r="C114" s="37" t="s">
        <v>13377</v>
      </c>
      <c r="D114" s="19" t="s">
        <v>13378</v>
      </c>
      <c r="E114" s="31" t="s">
        <v>13026</v>
      </c>
      <c r="F114" s="19" t="s">
        <v>13379</v>
      </c>
      <c r="G114" s="21">
        <v>4</v>
      </c>
      <c r="H114" s="21" t="s">
        <v>177</v>
      </c>
      <c r="I114" s="312"/>
      <c r="J114" s="438"/>
    </row>
    <row r="115" spans="1:10" ht="31.5">
      <c r="A115" s="6"/>
      <c r="B115" s="37" t="s">
        <v>13380</v>
      </c>
      <c r="C115" s="37" t="s">
        <v>13381</v>
      </c>
      <c r="D115" s="19" t="s">
        <v>13382</v>
      </c>
      <c r="E115" s="31">
        <v>2008</v>
      </c>
      <c r="F115" s="19" t="s">
        <v>13379</v>
      </c>
      <c r="G115" s="21">
        <v>4</v>
      </c>
      <c r="H115" s="21" t="s">
        <v>177</v>
      </c>
      <c r="I115" s="312"/>
      <c r="J115" s="438"/>
    </row>
    <row r="116" spans="1:10" ht="31.5">
      <c r="A116" s="6"/>
      <c r="B116" s="37" t="s">
        <v>13383</v>
      </c>
      <c r="C116" s="37" t="s">
        <v>13384</v>
      </c>
      <c r="D116" s="19" t="s">
        <v>13385</v>
      </c>
      <c r="E116" s="31">
        <v>2009</v>
      </c>
      <c r="F116" s="19" t="s">
        <v>13379</v>
      </c>
      <c r="G116" s="21">
        <v>4</v>
      </c>
      <c r="H116" s="21" t="s">
        <v>177</v>
      </c>
      <c r="I116" s="312"/>
      <c r="J116" s="438"/>
    </row>
    <row r="117" spans="1:10" ht="31.5">
      <c r="A117" s="6"/>
      <c r="B117" s="37" t="s">
        <v>13386</v>
      </c>
      <c r="C117" s="37" t="s">
        <v>13387</v>
      </c>
      <c r="D117" s="19" t="s">
        <v>13385</v>
      </c>
      <c r="E117" s="31" t="s">
        <v>653</v>
      </c>
      <c r="F117" s="19" t="s">
        <v>13379</v>
      </c>
      <c r="G117" s="21">
        <v>4</v>
      </c>
      <c r="H117" s="21" t="s">
        <v>177</v>
      </c>
      <c r="I117" s="312"/>
      <c r="J117" s="438"/>
    </row>
    <row r="118" spans="1:10" ht="32" thickBot="1">
      <c r="A118" s="53"/>
      <c r="B118" s="38" t="s">
        <v>13388</v>
      </c>
      <c r="C118" s="38" t="s">
        <v>13389</v>
      </c>
      <c r="D118" s="20" t="s">
        <v>13385</v>
      </c>
      <c r="E118" s="31" t="s">
        <v>13390</v>
      </c>
      <c r="F118" s="19" t="s">
        <v>13379</v>
      </c>
      <c r="G118" s="66">
        <v>4</v>
      </c>
      <c r="H118" s="4" t="s">
        <v>177</v>
      </c>
      <c r="I118" s="312"/>
      <c r="J118" s="438"/>
    </row>
    <row r="119" spans="1:10" ht="149.25" customHeight="1">
      <c r="A119" s="59" t="s">
        <v>13391</v>
      </c>
      <c r="B119" s="44" t="s">
        <v>13392</v>
      </c>
      <c r="C119" s="44" t="s">
        <v>13393</v>
      </c>
      <c r="D119" s="27" t="s">
        <v>13394</v>
      </c>
      <c r="E119" s="31" t="s">
        <v>13026</v>
      </c>
      <c r="F119" s="27" t="s">
        <v>13395</v>
      </c>
      <c r="G119" s="21">
        <v>4</v>
      </c>
      <c r="H119" s="21" t="s">
        <v>200</v>
      </c>
      <c r="I119" s="312"/>
      <c r="J119" s="438"/>
    </row>
    <row r="120" spans="1:10">
      <c r="A120" s="6"/>
      <c r="B120" s="37" t="s">
        <v>13396</v>
      </c>
      <c r="C120" s="37" t="s">
        <v>13397</v>
      </c>
      <c r="D120" s="19" t="s">
        <v>13398</v>
      </c>
      <c r="E120" s="31" t="s">
        <v>13031</v>
      </c>
      <c r="F120" s="19" t="s">
        <v>13399</v>
      </c>
      <c r="G120" s="21">
        <v>4</v>
      </c>
      <c r="H120" s="21" t="s">
        <v>200</v>
      </c>
      <c r="I120" s="312"/>
      <c r="J120" s="438"/>
    </row>
    <row r="121" spans="1:10" ht="49.5" customHeight="1" thickBot="1">
      <c r="A121" s="53"/>
      <c r="B121" s="38" t="s">
        <v>13400</v>
      </c>
      <c r="C121" s="38" t="s">
        <v>13401</v>
      </c>
      <c r="D121" s="20" t="s">
        <v>13402</v>
      </c>
      <c r="E121" s="31" t="s">
        <v>13020</v>
      </c>
      <c r="F121" s="20" t="s">
        <v>13403</v>
      </c>
      <c r="G121" s="66">
        <v>5</v>
      </c>
      <c r="H121" s="4" t="s">
        <v>177</v>
      </c>
      <c r="I121" s="312"/>
      <c r="J121" s="438"/>
    </row>
    <row r="122" spans="1:10" ht="50.25" customHeight="1">
      <c r="A122" s="36" t="s">
        <v>13404</v>
      </c>
      <c r="B122" s="37" t="s">
        <v>13405</v>
      </c>
      <c r="C122" s="37" t="s">
        <v>13406</v>
      </c>
      <c r="D122" s="19" t="s">
        <v>13407</v>
      </c>
      <c r="E122" s="31" t="s">
        <v>13020</v>
      </c>
      <c r="F122" s="19" t="s">
        <v>13408</v>
      </c>
      <c r="G122" s="21">
        <v>4</v>
      </c>
      <c r="H122" s="21" t="s">
        <v>177</v>
      </c>
      <c r="I122" s="312"/>
      <c r="J122" s="438"/>
    </row>
    <row r="123" spans="1:10" ht="31.5">
      <c r="A123" s="6"/>
      <c r="B123" s="37" t="s">
        <v>13409</v>
      </c>
      <c r="C123" s="37" t="s">
        <v>13410</v>
      </c>
      <c r="D123" s="19" t="s">
        <v>13411</v>
      </c>
      <c r="E123" s="31" t="s">
        <v>13020</v>
      </c>
      <c r="F123" s="19" t="s">
        <v>13412</v>
      </c>
      <c r="G123" s="21">
        <v>4</v>
      </c>
      <c r="H123" s="21" t="s">
        <v>177</v>
      </c>
      <c r="I123" s="312"/>
      <c r="J123" s="438"/>
    </row>
    <row r="124" spans="1:10">
      <c r="A124" s="6"/>
      <c r="B124" s="37" t="s">
        <v>13413</v>
      </c>
      <c r="C124" s="37" t="s">
        <v>13414</v>
      </c>
      <c r="D124" s="19" t="s">
        <v>13415</v>
      </c>
      <c r="E124" s="31" t="s">
        <v>13163</v>
      </c>
      <c r="F124" s="19" t="s">
        <v>13416</v>
      </c>
      <c r="G124" s="21">
        <v>4</v>
      </c>
      <c r="H124" s="21" t="s">
        <v>177</v>
      </c>
      <c r="I124" s="312"/>
      <c r="J124" s="438"/>
    </row>
    <row r="125" spans="1:10" ht="21.5">
      <c r="A125" s="6"/>
      <c r="B125" s="37" t="s">
        <v>13417</v>
      </c>
      <c r="C125" s="37" t="s">
        <v>13418</v>
      </c>
      <c r="D125" s="19" t="s">
        <v>13419</v>
      </c>
      <c r="E125" s="31" t="s">
        <v>13020</v>
      </c>
      <c r="F125" s="19" t="s">
        <v>13420</v>
      </c>
      <c r="G125" s="21">
        <v>4</v>
      </c>
      <c r="H125" s="21" t="s">
        <v>177</v>
      </c>
      <c r="I125" s="312"/>
      <c r="J125" s="438"/>
    </row>
    <row r="126" spans="1:10">
      <c r="A126" s="6"/>
      <c r="B126" s="37" t="s">
        <v>13421</v>
      </c>
      <c r="C126" s="37" t="s">
        <v>13422</v>
      </c>
      <c r="D126" s="19" t="s">
        <v>13423</v>
      </c>
      <c r="E126" s="31" t="s">
        <v>13163</v>
      </c>
      <c r="F126" s="19" t="s">
        <v>13424</v>
      </c>
      <c r="G126" s="21">
        <v>4</v>
      </c>
      <c r="H126" s="21" t="s">
        <v>177</v>
      </c>
      <c r="I126" s="312"/>
      <c r="J126" s="438"/>
    </row>
    <row r="127" spans="1:10" ht="31.5">
      <c r="A127" s="6"/>
      <c r="B127" s="37" t="s">
        <v>13425</v>
      </c>
      <c r="C127" s="37" t="s">
        <v>13426</v>
      </c>
      <c r="D127" s="19" t="s">
        <v>13427</v>
      </c>
      <c r="E127" s="31" t="s">
        <v>13031</v>
      </c>
      <c r="F127" s="19" t="s">
        <v>13428</v>
      </c>
      <c r="G127" s="21">
        <v>5</v>
      </c>
      <c r="H127" s="21" t="s">
        <v>177</v>
      </c>
      <c r="I127" s="312"/>
      <c r="J127" s="438"/>
    </row>
    <row r="128" spans="1:10" ht="61.5">
      <c r="A128" s="6"/>
      <c r="B128" s="37" t="s">
        <v>13429</v>
      </c>
      <c r="C128" s="37" t="s">
        <v>13430</v>
      </c>
      <c r="D128" s="19" t="s">
        <v>13431</v>
      </c>
      <c r="E128" s="31" t="s">
        <v>13020</v>
      </c>
      <c r="F128" s="19" t="s">
        <v>13432</v>
      </c>
      <c r="G128" s="21">
        <v>5</v>
      </c>
      <c r="H128" s="21" t="s">
        <v>177</v>
      </c>
      <c r="I128" s="312"/>
      <c r="J128" s="438"/>
    </row>
    <row r="129" spans="1:10" ht="51.5">
      <c r="A129" s="6"/>
      <c r="B129" s="37" t="s">
        <v>13433</v>
      </c>
      <c r="C129" s="37" t="s">
        <v>13434</v>
      </c>
      <c r="D129" s="19" t="s">
        <v>13435</v>
      </c>
      <c r="E129" s="31" t="s">
        <v>13020</v>
      </c>
      <c r="F129" s="19" t="s">
        <v>13436</v>
      </c>
      <c r="G129" s="21">
        <v>5</v>
      </c>
      <c r="H129" s="21" t="s">
        <v>177</v>
      </c>
      <c r="I129" s="312"/>
      <c r="J129" s="438"/>
    </row>
    <row r="130" spans="1:10" ht="31.5">
      <c r="A130" s="6"/>
      <c r="B130" s="37" t="s">
        <v>13437</v>
      </c>
      <c r="C130" s="37" t="s">
        <v>13438</v>
      </c>
      <c r="D130" s="19" t="s">
        <v>13439</v>
      </c>
      <c r="E130" s="31" t="s">
        <v>13363</v>
      </c>
      <c r="F130" s="19" t="s">
        <v>13440</v>
      </c>
      <c r="G130" s="21">
        <v>5</v>
      </c>
      <c r="H130" s="21" t="s">
        <v>177</v>
      </c>
      <c r="I130" s="312"/>
      <c r="J130" s="438"/>
    </row>
    <row r="131" spans="1:10" ht="31.5">
      <c r="A131" s="6"/>
      <c r="B131" s="37" t="s">
        <v>13441</v>
      </c>
      <c r="C131" s="37" t="s">
        <v>13442</v>
      </c>
      <c r="D131" s="19" t="s">
        <v>13443</v>
      </c>
      <c r="E131" s="31" t="s">
        <v>13097</v>
      </c>
      <c r="F131" s="19" t="s">
        <v>13444</v>
      </c>
      <c r="G131" s="21">
        <v>5</v>
      </c>
      <c r="H131" s="21" t="s">
        <v>177</v>
      </c>
      <c r="I131" s="312"/>
      <c r="J131" s="438"/>
    </row>
    <row r="132" spans="1:10" ht="15" thickBot="1">
      <c r="A132" s="37"/>
      <c r="B132" s="37" t="s">
        <v>13445</v>
      </c>
      <c r="C132" s="37" t="s">
        <v>13446</v>
      </c>
      <c r="D132" s="19" t="s">
        <v>13447</v>
      </c>
      <c r="E132" s="31" t="s">
        <v>13026</v>
      </c>
      <c r="F132" s="19" t="s">
        <v>13448</v>
      </c>
      <c r="G132" s="66">
        <v>5</v>
      </c>
      <c r="H132" s="4" t="s">
        <v>177</v>
      </c>
      <c r="J132" s="410"/>
    </row>
    <row r="133" spans="1:10" ht="145.5" customHeight="1" thickBot="1">
      <c r="A133" s="59" t="s">
        <v>611</v>
      </c>
      <c r="B133" s="44" t="s">
        <v>13449</v>
      </c>
      <c r="C133" s="44" t="s">
        <v>13450</v>
      </c>
      <c r="D133" s="18" t="s">
        <v>13451</v>
      </c>
      <c r="E133" s="31" t="s">
        <v>13097</v>
      </c>
      <c r="F133" s="27" t="s">
        <v>13452</v>
      </c>
      <c r="G133" s="21">
        <v>5</v>
      </c>
      <c r="H133" s="21" t="s">
        <v>177</v>
      </c>
      <c r="J133" s="410"/>
    </row>
    <row r="134" spans="1:10" ht="36.75" customHeight="1">
      <c r="A134" s="37"/>
      <c r="B134" s="37" t="s">
        <v>13453</v>
      </c>
      <c r="C134" s="37" t="s">
        <v>13454</v>
      </c>
      <c r="D134" s="19" t="s">
        <v>13455</v>
      </c>
      <c r="E134" s="31" t="s">
        <v>13020</v>
      </c>
      <c r="F134" s="19" t="s">
        <v>13456</v>
      </c>
      <c r="G134" s="21">
        <v>5</v>
      </c>
      <c r="H134" s="21" t="s">
        <v>177</v>
      </c>
      <c r="I134" s="508"/>
      <c r="J134" s="509"/>
    </row>
    <row r="135" spans="1:10" ht="30" customHeight="1">
      <c r="A135" s="37"/>
      <c r="B135" s="37" t="s">
        <v>13457</v>
      </c>
      <c r="C135" s="37" t="s">
        <v>13458</v>
      </c>
      <c r="D135" s="19" t="s">
        <v>13459</v>
      </c>
      <c r="E135" s="31" t="s">
        <v>13031</v>
      </c>
      <c r="F135" s="19" t="s">
        <v>13460</v>
      </c>
      <c r="G135" s="21">
        <v>5</v>
      </c>
      <c r="H135" s="21" t="s">
        <v>177</v>
      </c>
      <c r="I135" s="438"/>
      <c r="J135" s="510"/>
    </row>
    <row r="136" spans="1:10" ht="57" customHeight="1">
      <c r="A136" s="37"/>
      <c r="B136" s="37" t="s">
        <v>13461</v>
      </c>
      <c r="C136" s="37" t="s">
        <v>13462</v>
      </c>
      <c r="D136" s="19" t="s">
        <v>13463</v>
      </c>
      <c r="E136" s="31" t="s">
        <v>13020</v>
      </c>
      <c r="F136" s="19" t="s">
        <v>13464</v>
      </c>
      <c r="G136" s="21">
        <v>5</v>
      </c>
      <c r="H136" s="21" t="s">
        <v>177</v>
      </c>
      <c r="I136" s="438"/>
      <c r="J136" s="510"/>
    </row>
    <row r="137" spans="1:10" ht="30" customHeight="1">
      <c r="A137" s="37"/>
      <c r="B137" s="37" t="s">
        <v>13465</v>
      </c>
      <c r="C137" s="37" t="s">
        <v>13466</v>
      </c>
      <c r="D137" s="19" t="s">
        <v>13467</v>
      </c>
      <c r="E137" s="31" t="s">
        <v>13026</v>
      </c>
      <c r="F137" s="19" t="s">
        <v>13468</v>
      </c>
      <c r="G137" s="21">
        <v>5</v>
      </c>
      <c r="H137" s="21" t="s">
        <v>177</v>
      </c>
      <c r="I137" s="438"/>
      <c r="J137" s="511"/>
    </row>
    <row r="138" spans="1:10" ht="62.25" customHeight="1">
      <c r="A138" s="37"/>
      <c r="B138" s="37" t="s">
        <v>13469</v>
      </c>
      <c r="C138" s="37" t="s">
        <v>13470</v>
      </c>
      <c r="D138" s="54" t="s">
        <v>13471</v>
      </c>
      <c r="E138" s="31" t="s">
        <v>13472</v>
      </c>
      <c r="F138" s="19" t="s">
        <v>13473</v>
      </c>
      <c r="G138" s="21">
        <v>5</v>
      </c>
      <c r="H138" s="21" t="s">
        <v>177</v>
      </c>
      <c r="I138" s="438"/>
      <c r="J138" s="510"/>
    </row>
    <row r="139" spans="1:10" ht="63" customHeight="1">
      <c r="A139" s="37"/>
      <c r="B139" s="37" t="s">
        <v>13474</v>
      </c>
      <c r="C139" s="37" t="s">
        <v>13475</v>
      </c>
      <c r="D139" s="54" t="s">
        <v>13471</v>
      </c>
      <c r="E139" s="31" t="s">
        <v>13472</v>
      </c>
      <c r="F139" s="19" t="s">
        <v>13473</v>
      </c>
      <c r="G139" s="21">
        <v>5</v>
      </c>
      <c r="H139" s="21" t="s">
        <v>177</v>
      </c>
      <c r="I139" s="438"/>
      <c r="J139" s="510"/>
    </row>
    <row r="140" spans="1:10" ht="62.25" customHeight="1">
      <c r="A140" s="37"/>
      <c r="B140" s="37" t="s">
        <v>13476</v>
      </c>
      <c r="C140" s="37" t="s">
        <v>13477</v>
      </c>
      <c r="D140" s="54" t="s">
        <v>13471</v>
      </c>
      <c r="E140" s="31" t="s">
        <v>13478</v>
      </c>
      <c r="F140" s="19" t="s">
        <v>13473</v>
      </c>
      <c r="G140" s="21">
        <v>5</v>
      </c>
      <c r="H140" s="21" t="s">
        <v>177</v>
      </c>
      <c r="I140" s="438"/>
      <c r="J140" s="511"/>
    </row>
    <row r="141" spans="1:10" ht="61.5" customHeight="1">
      <c r="A141" s="37"/>
      <c r="B141" s="37" t="s">
        <v>13479</v>
      </c>
      <c r="C141" s="37" t="s">
        <v>13480</v>
      </c>
      <c r="D141" s="54" t="s">
        <v>13481</v>
      </c>
      <c r="E141" s="31" t="s">
        <v>13482</v>
      </c>
      <c r="F141" s="19" t="s">
        <v>13483</v>
      </c>
      <c r="G141" s="21">
        <v>5</v>
      </c>
      <c r="H141" s="21" t="s">
        <v>177</v>
      </c>
      <c r="I141" s="438"/>
      <c r="J141" s="510"/>
    </row>
    <row r="142" spans="1:10" ht="109.5" customHeight="1">
      <c r="A142" s="37"/>
      <c r="B142" s="37" t="s">
        <v>13484</v>
      </c>
      <c r="C142" s="37" t="s">
        <v>13485</v>
      </c>
      <c r="D142" s="19" t="s">
        <v>13486</v>
      </c>
      <c r="E142" s="31" t="s">
        <v>13020</v>
      </c>
      <c r="F142" s="19" t="s">
        <v>13487</v>
      </c>
      <c r="G142" s="21">
        <v>5</v>
      </c>
      <c r="H142" s="21" t="s">
        <v>177</v>
      </c>
      <c r="I142" s="312"/>
      <c r="J142" s="438"/>
    </row>
    <row r="143" spans="1:10" ht="69.75" customHeight="1">
      <c r="A143" s="37"/>
      <c r="B143" s="37" t="s">
        <v>13488</v>
      </c>
      <c r="C143" s="37" t="s">
        <v>13489</v>
      </c>
      <c r="D143" s="19" t="s">
        <v>13490</v>
      </c>
      <c r="E143" s="31" t="s">
        <v>13491</v>
      </c>
      <c r="F143" s="19" t="s">
        <v>13492</v>
      </c>
      <c r="G143" s="21">
        <v>4</v>
      </c>
      <c r="H143" s="21" t="s">
        <v>177</v>
      </c>
      <c r="I143" s="312"/>
      <c r="J143" s="438"/>
    </row>
    <row r="144" spans="1:10" ht="72.75" customHeight="1">
      <c r="A144" s="37"/>
      <c r="B144" s="37" t="s">
        <v>13493</v>
      </c>
      <c r="C144" s="37" t="s">
        <v>13494</v>
      </c>
      <c r="D144" s="19" t="s">
        <v>13490</v>
      </c>
      <c r="E144" s="31" t="s">
        <v>13491</v>
      </c>
      <c r="F144" s="19" t="s">
        <v>13492</v>
      </c>
      <c r="G144" s="21">
        <v>4</v>
      </c>
      <c r="H144" s="21" t="s">
        <v>177</v>
      </c>
      <c r="I144" s="312"/>
      <c r="J144" s="438"/>
    </row>
    <row r="145" spans="1:10" ht="72" customHeight="1">
      <c r="A145" s="37"/>
      <c r="B145" s="37" t="s">
        <v>13495</v>
      </c>
      <c r="C145" s="37" t="s">
        <v>13496</v>
      </c>
      <c r="D145" s="19" t="s">
        <v>13490</v>
      </c>
      <c r="E145" s="31" t="s">
        <v>13491</v>
      </c>
      <c r="F145" s="19" t="s">
        <v>13492</v>
      </c>
      <c r="G145" s="21">
        <v>4</v>
      </c>
      <c r="H145" s="21" t="s">
        <v>177</v>
      </c>
      <c r="I145" s="312"/>
      <c r="J145" s="438"/>
    </row>
    <row r="146" spans="1:10" ht="26.25" customHeight="1">
      <c r="A146" s="37"/>
      <c r="B146" s="37" t="s">
        <v>13497</v>
      </c>
      <c r="C146" s="37" t="s">
        <v>13498</v>
      </c>
      <c r="D146" s="19" t="s">
        <v>13499</v>
      </c>
      <c r="E146" s="31" t="s">
        <v>13031</v>
      </c>
      <c r="F146" s="19" t="s">
        <v>13500</v>
      </c>
      <c r="G146" s="21">
        <v>5</v>
      </c>
      <c r="H146" s="21" t="s">
        <v>177</v>
      </c>
      <c r="I146" s="312"/>
      <c r="J146" s="438"/>
    </row>
    <row r="147" spans="1:10" ht="78" customHeight="1">
      <c r="A147" s="37"/>
      <c r="B147" s="37" t="s">
        <v>13501</v>
      </c>
      <c r="C147" s="37" t="s">
        <v>13502</v>
      </c>
      <c r="D147" s="19" t="s">
        <v>13503</v>
      </c>
      <c r="E147" s="31" t="s">
        <v>13031</v>
      </c>
      <c r="F147" s="19" t="s">
        <v>13504</v>
      </c>
      <c r="G147" s="21">
        <v>5</v>
      </c>
      <c r="H147" s="21" t="s">
        <v>177</v>
      </c>
      <c r="I147" s="312"/>
      <c r="J147" s="438"/>
    </row>
    <row r="148" spans="1:10" ht="27.75" customHeight="1">
      <c r="A148" s="37"/>
      <c r="B148" s="37" t="s">
        <v>13505</v>
      </c>
      <c r="C148" s="37" t="s">
        <v>13506</v>
      </c>
      <c r="D148" s="19" t="s">
        <v>13507</v>
      </c>
      <c r="E148" s="31" t="s">
        <v>13031</v>
      </c>
      <c r="F148" s="19" t="s">
        <v>13508</v>
      </c>
      <c r="G148" s="21">
        <v>5</v>
      </c>
      <c r="H148" s="21" t="s">
        <v>177</v>
      </c>
      <c r="I148" s="312"/>
      <c r="J148" s="438"/>
    </row>
    <row r="149" spans="1:10" ht="49.5" customHeight="1">
      <c r="A149" s="37"/>
      <c r="B149" s="37" t="s">
        <v>13509</v>
      </c>
      <c r="C149" s="37" t="s">
        <v>13510</v>
      </c>
      <c r="D149" s="19" t="s">
        <v>13511</v>
      </c>
      <c r="E149" s="31" t="s">
        <v>13097</v>
      </c>
      <c r="F149" s="19" t="s">
        <v>13512</v>
      </c>
      <c r="G149" s="21">
        <v>5</v>
      </c>
      <c r="H149" s="21" t="s">
        <v>177</v>
      </c>
      <c r="I149" s="312"/>
      <c r="J149" s="438"/>
    </row>
    <row r="150" spans="1:10" ht="50.25" customHeight="1" thickBot="1">
      <c r="A150" s="37"/>
      <c r="B150" s="37" t="s">
        <v>13513</v>
      </c>
      <c r="C150" s="37" t="s">
        <v>13514</v>
      </c>
      <c r="D150" s="19" t="s">
        <v>13515</v>
      </c>
      <c r="E150" s="31" t="s">
        <v>13097</v>
      </c>
      <c r="F150" s="19" t="s">
        <v>13512</v>
      </c>
      <c r="G150" s="66">
        <v>5</v>
      </c>
      <c r="H150" s="4" t="s">
        <v>177</v>
      </c>
      <c r="I150" s="312"/>
      <c r="J150" s="438"/>
    </row>
    <row r="151" spans="1:10" ht="60" customHeight="1">
      <c r="A151" s="59" t="s">
        <v>13516</v>
      </c>
      <c r="B151" s="44" t="s">
        <v>13517</v>
      </c>
      <c r="C151" s="44" t="s">
        <v>13518</v>
      </c>
      <c r="D151" s="18" t="s">
        <v>13519</v>
      </c>
      <c r="E151" s="31" t="s">
        <v>653</v>
      </c>
      <c r="F151" s="27"/>
      <c r="G151" s="21">
        <v>5</v>
      </c>
      <c r="H151" s="21" t="s">
        <v>177</v>
      </c>
      <c r="I151" s="312"/>
      <c r="J151" s="438"/>
    </row>
    <row r="152" spans="1:10" ht="20">
      <c r="A152" s="51" t="s">
        <v>13520</v>
      </c>
      <c r="B152" s="37" t="s">
        <v>13521</v>
      </c>
      <c r="C152" s="37" t="s">
        <v>13522</v>
      </c>
      <c r="D152" s="54" t="s">
        <v>13523</v>
      </c>
      <c r="E152" s="31" t="s">
        <v>653</v>
      </c>
      <c r="F152" s="19"/>
      <c r="G152" s="21">
        <v>4</v>
      </c>
      <c r="H152" s="21" t="s">
        <v>177</v>
      </c>
      <c r="I152" s="312"/>
      <c r="J152" s="438"/>
    </row>
    <row r="153" spans="1:10">
      <c r="A153" s="51"/>
      <c r="B153" s="37" t="s">
        <v>13524</v>
      </c>
      <c r="C153" s="37" t="s">
        <v>13525</v>
      </c>
      <c r="D153" s="54" t="s">
        <v>13526</v>
      </c>
      <c r="E153" s="31" t="s">
        <v>13527</v>
      </c>
      <c r="F153" s="19"/>
      <c r="G153" s="21">
        <v>4</v>
      </c>
      <c r="H153" s="21" t="s">
        <v>177</v>
      </c>
      <c r="I153" s="312"/>
      <c r="J153" s="438"/>
    </row>
    <row r="154" spans="1:10">
      <c r="A154" s="51"/>
      <c r="B154" s="37" t="s">
        <v>13528</v>
      </c>
      <c r="C154" s="37" t="s">
        <v>13529</v>
      </c>
      <c r="D154" s="19" t="s">
        <v>13530</v>
      </c>
      <c r="E154" s="31" t="s">
        <v>13020</v>
      </c>
      <c r="F154" s="19"/>
      <c r="G154" s="21">
        <v>5</v>
      </c>
      <c r="H154" s="21" t="s">
        <v>177</v>
      </c>
      <c r="I154" s="312"/>
      <c r="J154" s="438"/>
    </row>
    <row r="155" spans="1:10">
      <c r="A155" s="51"/>
      <c r="B155" s="37" t="s">
        <v>13531</v>
      </c>
      <c r="C155" s="37" t="s">
        <v>13532</v>
      </c>
      <c r="D155" s="19" t="s">
        <v>13533</v>
      </c>
      <c r="E155" s="31" t="s">
        <v>13020</v>
      </c>
      <c r="F155" s="19"/>
      <c r="G155" s="21">
        <v>5</v>
      </c>
      <c r="H155" s="21" t="s">
        <v>177</v>
      </c>
      <c r="I155" s="312"/>
      <c r="J155" s="438"/>
    </row>
    <row r="156" spans="1:10">
      <c r="A156" s="51"/>
      <c r="B156" s="37" t="s">
        <v>13534</v>
      </c>
      <c r="C156" s="37" t="s">
        <v>13535</v>
      </c>
      <c r="D156" s="19" t="s">
        <v>13536</v>
      </c>
      <c r="E156" s="31" t="s">
        <v>13031</v>
      </c>
      <c r="F156" s="19"/>
      <c r="G156" s="21">
        <v>5</v>
      </c>
      <c r="H156" s="21" t="s">
        <v>177</v>
      </c>
      <c r="I156" s="312"/>
      <c r="J156" s="438"/>
    </row>
    <row r="157" spans="1:10">
      <c r="A157" s="51"/>
      <c r="B157" s="37" t="s">
        <v>13537</v>
      </c>
      <c r="C157" s="37" t="s">
        <v>13538</v>
      </c>
      <c r="D157" s="19" t="s">
        <v>13539</v>
      </c>
      <c r="E157" s="31" t="s">
        <v>331</v>
      </c>
      <c r="F157" s="19"/>
      <c r="G157" s="21">
        <v>5</v>
      </c>
      <c r="H157" s="21" t="s">
        <v>177</v>
      </c>
      <c r="I157" s="312"/>
      <c r="J157" s="438"/>
    </row>
    <row r="158" spans="1:10">
      <c r="A158" s="51"/>
      <c r="B158" s="37" t="s">
        <v>13540</v>
      </c>
      <c r="C158" s="37" t="s">
        <v>13541</v>
      </c>
      <c r="D158" s="19" t="s">
        <v>13542</v>
      </c>
      <c r="E158" s="31" t="s">
        <v>13020</v>
      </c>
      <c r="F158" s="19"/>
      <c r="G158" s="21">
        <v>5</v>
      </c>
      <c r="H158" s="21" t="s">
        <v>177</v>
      </c>
      <c r="I158" s="312"/>
      <c r="J158" s="438"/>
    </row>
    <row r="159" spans="1:10">
      <c r="A159" s="51"/>
      <c r="B159" s="37" t="s">
        <v>13543</v>
      </c>
      <c r="C159" s="37" t="s">
        <v>13544</v>
      </c>
      <c r="D159" s="19" t="s">
        <v>13545</v>
      </c>
      <c r="E159" s="31" t="s">
        <v>13026</v>
      </c>
      <c r="F159" s="19"/>
      <c r="G159" s="21">
        <v>5</v>
      </c>
      <c r="H159" s="21" t="s">
        <v>177</v>
      </c>
      <c r="I159" s="312"/>
      <c r="J159" s="438"/>
    </row>
    <row r="160" spans="1:10">
      <c r="A160" s="51"/>
      <c r="B160" s="37" t="s">
        <v>13546</v>
      </c>
      <c r="C160" s="37" t="s">
        <v>13547</v>
      </c>
      <c r="D160" s="19" t="s">
        <v>13548</v>
      </c>
      <c r="E160" s="31" t="s">
        <v>13273</v>
      </c>
      <c r="F160" s="19"/>
      <c r="G160" s="21">
        <v>5</v>
      </c>
      <c r="H160" s="21" t="s">
        <v>177</v>
      </c>
      <c r="I160" s="312"/>
      <c r="J160" s="438"/>
    </row>
    <row r="161" spans="1:10">
      <c r="A161" s="51"/>
      <c r="B161" s="37" t="s">
        <v>13549</v>
      </c>
      <c r="C161" s="37" t="s">
        <v>13550</v>
      </c>
      <c r="D161" s="19" t="s">
        <v>13551</v>
      </c>
      <c r="E161" s="31" t="s">
        <v>13026</v>
      </c>
      <c r="F161" s="19"/>
      <c r="G161" s="21">
        <v>5</v>
      </c>
      <c r="H161" s="21" t="s">
        <v>177</v>
      </c>
      <c r="I161" s="312"/>
      <c r="J161" s="438"/>
    </row>
    <row r="162" spans="1:10">
      <c r="A162" s="51"/>
      <c r="B162" s="37" t="s">
        <v>13552</v>
      </c>
      <c r="C162" s="37" t="s">
        <v>13553</v>
      </c>
      <c r="D162" s="19" t="s">
        <v>13554</v>
      </c>
      <c r="E162" s="31" t="s">
        <v>13026</v>
      </c>
      <c r="F162" s="19"/>
      <c r="G162" s="21">
        <v>5</v>
      </c>
      <c r="H162" s="21" t="s">
        <v>177</v>
      </c>
      <c r="I162" s="312"/>
      <c r="J162" s="438"/>
    </row>
    <row r="163" spans="1:10">
      <c r="A163" s="51"/>
      <c r="B163" s="37" t="s">
        <v>13555</v>
      </c>
      <c r="C163" s="37" t="s">
        <v>13556</v>
      </c>
      <c r="D163" s="19" t="s">
        <v>13557</v>
      </c>
      <c r="E163" s="31" t="s">
        <v>13026</v>
      </c>
      <c r="F163" s="19"/>
      <c r="G163" s="21">
        <v>5</v>
      </c>
      <c r="H163" s="21" t="s">
        <v>177</v>
      </c>
      <c r="I163" s="312"/>
      <c r="J163" s="438"/>
    </row>
    <row r="164" spans="1:10">
      <c r="A164" s="51"/>
      <c r="B164" s="37" t="s">
        <v>13558</v>
      </c>
      <c r="C164" s="37" t="s">
        <v>13559</v>
      </c>
      <c r="D164" s="19" t="s">
        <v>13560</v>
      </c>
      <c r="E164" s="31" t="s">
        <v>13026</v>
      </c>
      <c r="F164" s="19"/>
      <c r="G164" s="21">
        <v>5</v>
      </c>
      <c r="H164" s="21" t="s">
        <v>177</v>
      </c>
      <c r="I164" s="312"/>
      <c r="J164" s="438"/>
    </row>
    <row r="165" spans="1:10">
      <c r="A165" s="51"/>
      <c r="B165" s="37" t="s">
        <v>13561</v>
      </c>
      <c r="C165" s="37" t="s">
        <v>13562</v>
      </c>
      <c r="D165" s="19" t="s">
        <v>13563</v>
      </c>
      <c r="E165" s="31" t="s">
        <v>13026</v>
      </c>
      <c r="F165" s="19"/>
      <c r="G165" s="21">
        <v>5</v>
      </c>
      <c r="H165" s="21" t="s">
        <v>177</v>
      </c>
      <c r="I165" s="312"/>
      <c r="J165" s="438"/>
    </row>
    <row r="166" spans="1:10">
      <c r="A166" s="51"/>
      <c r="B166" s="37" t="s">
        <v>13564</v>
      </c>
      <c r="C166" s="37" t="s">
        <v>13565</v>
      </c>
      <c r="D166" s="19" t="s">
        <v>13566</v>
      </c>
      <c r="E166" s="31" t="s">
        <v>13026</v>
      </c>
      <c r="F166" s="19"/>
      <c r="G166" s="21">
        <v>5</v>
      </c>
      <c r="H166" s="21" t="s">
        <v>177</v>
      </c>
      <c r="I166" s="312"/>
      <c r="J166" s="438"/>
    </row>
    <row r="167" spans="1:10">
      <c r="A167" s="51"/>
      <c r="B167" s="37" t="s">
        <v>13567</v>
      </c>
      <c r="C167" s="37" t="s">
        <v>13568</v>
      </c>
      <c r="D167" s="19" t="s">
        <v>13569</v>
      </c>
      <c r="E167" s="31" t="s">
        <v>13026</v>
      </c>
      <c r="F167" s="19"/>
      <c r="G167" s="21">
        <v>5</v>
      </c>
      <c r="H167" s="21" t="s">
        <v>177</v>
      </c>
      <c r="I167" s="312"/>
      <c r="J167" s="438"/>
    </row>
    <row r="168" spans="1:10">
      <c r="A168" s="51"/>
      <c r="B168" s="37" t="s">
        <v>13570</v>
      </c>
      <c r="C168" s="37" t="s">
        <v>13571</v>
      </c>
      <c r="D168" s="19" t="s">
        <v>13572</v>
      </c>
      <c r="E168" s="31" t="s">
        <v>13026</v>
      </c>
      <c r="F168" s="19"/>
      <c r="G168" s="21">
        <v>5</v>
      </c>
      <c r="H168" s="21" t="s">
        <v>177</v>
      </c>
      <c r="I168" s="312"/>
      <c r="J168" s="438"/>
    </row>
    <row r="169" spans="1:10">
      <c r="A169" s="51"/>
      <c r="B169" s="37" t="s">
        <v>13573</v>
      </c>
      <c r="C169" s="37" t="s">
        <v>13574</v>
      </c>
      <c r="D169" s="19" t="s">
        <v>13539</v>
      </c>
      <c r="E169" s="31" t="s">
        <v>13031</v>
      </c>
      <c r="F169" s="19"/>
      <c r="G169" s="21">
        <v>5</v>
      </c>
      <c r="H169" s="21" t="s">
        <v>177</v>
      </c>
      <c r="I169" s="312"/>
      <c r="J169" s="438"/>
    </row>
    <row r="170" spans="1:10">
      <c r="A170" s="51"/>
      <c r="B170" s="37" t="s">
        <v>13575</v>
      </c>
      <c r="C170" s="37" t="s">
        <v>13576</v>
      </c>
      <c r="D170" s="19" t="s">
        <v>13539</v>
      </c>
      <c r="E170" s="31" t="s">
        <v>13031</v>
      </c>
      <c r="F170" s="19"/>
      <c r="G170" s="21">
        <v>5</v>
      </c>
      <c r="H170" s="21" t="s">
        <v>177</v>
      </c>
      <c r="I170" s="312"/>
      <c r="J170" s="438"/>
    </row>
    <row r="171" spans="1:10">
      <c r="A171" s="51"/>
      <c r="B171" s="37" t="s">
        <v>13577</v>
      </c>
      <c r="C171" s="37" t="s">
        <v>13578</v>
      </c>
      <c r="D171" s="19" t="s">
        <v>13539</v>
      </c>
      <c r="E171" s="31" t="s">
        <v>13031</v>
      </c>
      <c r="F171" s="19"/>
      <c r="G171" s="21">
        <v>5</v>
      </c>
      <c r="H171" s="21" t="s">
        <v>177</v>
      </c>
      <c r="I171" s="312"/>
      <c r="J171" s="438"/>
    </row>
    <row r="172" spans="1:10">
      <c r="A172" s="51"/>
      <c r="B172" s="37" t="s">
        <v>13579</v>
      </c>
      <c r="C172" s="37" t="s">
        <v>13580</v>
      </c>
      <c r="D172" s="19" t="s">
        <v>13539</v>
      </c>
      <c r="E172" s="31" t="s">
        <v>13478</v>
      </c>
      <c r="F172" s="19"/>
      <c r="G172" s="21">
        <v>5</v>
      </c>
      <c r="H172" s="21" t="s">
        <v>177</v>
      </c>
      <c r="I172" s="312"/>
      <c r="J172" s="438"/>
    </row>
    <row r="173" spans="1:10">
      <c r="A173" s="51"/>
      <c r="B173" s="37" t="s">
        <v>13581</v>
      </c>
      <c r="C173" s="37" t="s">
        <v>13582</v>
      </c>
      <c r="D173" s="19" t="s">
        <v>13539</v>
      </c>
      <c r="E173" s="31" t="s">
        <v>13478</v>
      </c>
      <c r="F173" s="19"/>
      <c r="G173" s="21">
        <v>5</v>
      </c>
      <c r="H173" s="21" t="s">
        <v>177</v>
      </c>
      <c r="I173" s="312"/>
      <c r="J173" s="438"/>
    </row>
    <row r="174" spans="1:10">
      <c r="A174" s="51"/>
      <c r="B174" s="37" t="s">
        <v>13583</v>
      </c>
      <c r="C174" s="37" t="s">
        <v>13584</v>
      </c>
      <c r="D174" s="19" t="s">
        <v>13585</v>
      </c>
      <c r="E174" s="31" t="s">
        <v>13097</v>
      </c>
      <c r="F174" s="19"/>
      <c r="G174" s="21">
        <v>5</v>
      </c>
      <c r="H174" s="21" t="s">
        <v>177</v>
      </c>
      <c r="I174" s="312"/>
      <c r="J174" s="438"/>
    </row>
    <row r="175" spans="1:10">
      <c r="J175" s="410"/>
    </row>
    <row r="176" spans="1:10" ht="15" thickBot="1">
      <c r="J176" s="410"/>
    </row>
    <row r="177" spans="1:10" ht="32" thickBot="1">
      <c r="A177" s="3" t="s">
        <v>13586</v>
      </c>
      <c r="B177" s="56" t="s">
        <v>13587</v>
      </c>
      <c r="C177" s="56" t="s">
        <v>13588</v>
      </c>
      <c r="D177" s="40" t="s">
        <v>13589</v>
      </c>
      <c r="E177" s="581" t="s">
        <v>13273</v>
      </c>
      <c r="F177" s="40" t="s">
        <v>13590</v>
      </c>
      <c r="G177" s="22"/>
      <c r="H177" s="22"/>
      <c r="I177" s="508"/>
      <c r="J177" s="509"/>
    </row>
    <row r="178" spans="1:10" ht="32" thickBot="1">
      <c r="A178" s="41"/>
      <c r="B178" s="24" t="s">
        <v>13591</v>
      </c>
      <c r="C178" s="56" t="s">
        <v>13588</v>
      </c>
      <c r="D178" s="40" t="s">
        <v>13589</v>
      </c>
      <c r="E178" s="581" t="s">
        <v>13592</v>
      </c>
      <c r="F178" s="40" t="s">
        <v>13590</v>
      </c>
      <c r="G178" s="412"/>
      <c r="H178" s="412"/>
      <c r="I178" s="438"/>
      <c r="J178" s="510"/>
    </row>
    <row r="179" spans="1:10" ht="32" thickBot="1">
      <c r="A179" s="41"/>
      <c r="B179" s="24" t="s">
        <v>13593</v>
      </c>
      <c r="C179" s="56" t="s">
        <v>13588</v>
      </c>
      <c r="D179" s="40" t="s">
        <v>13589</v>
      </c>
      <c r="E179" s="581" t="s">
        <v>13278</v>
      </c>
      <c r="F179" s="40" t="s">
        <v>13590</v>
      </c>
      <c r="G179" s="412"/>
      <c r="H179" s="412"/>
      <c r="I179" s="438"/>
      <c r="J179" s="510"/>
    </row>
    <row r="180" spans="1:10" ht="32" thickBot="1">
      <c r="A180" s="41"/>
      <c r="B180" s="24" t="s">
        <v>13594</v>
      </c>
      <c r="C180" s="24" t="s">
        <v>13595</v>
      </c>
      <c r="D180" s="5" t="s">
        <v>13596</v>
      </c>
      <c r="E180" s="581" t="s">
        <v>13273</v>
      </c>
      <c r="F180" s="5" t="s">
        <v>13597</v>
      </c>
      <c r="G180" s="412"/>
      <c r="H180" s="412"/>
      <c r="I180" s="438"/>
      <c r="J180" s="511"/>
    </row>
    <row r="181" spans="1:10" ht="32" thickBot="1">
      <c r="A181" s="41"/>
      <c r="B181" s="24" t="s">
        <v>13598</v>
      </c>
      <c r="C181" s="24" t="s">
        <v>13595</v>
      </c>
      <c r="D181" s="5" t="s">
        <v>13596</v>
      </c>
      <c r="E181" s="581" t="s">
        <v>13592</v>
      </c>
      <c r="F181" s="5" t="s">
        <v>13597</v>
      </c>
      <c r="G181" s="412"/>
      <c r="H181" s="412"/>
      <c r="I181" s="438"/>
      <c r="J181" s="510"/>
    </row>
    <row r="182" spans="1:10" ht="32" thickBot="1">
      <c r="A182" s="41"/>
      <c r="B182" s="24" t="s">
        <v>13599</v>
      </c>
      <c r="C182" s="24" t="s">
        <v>13595</v>
      </c>
      <c r="D182" s="5" t="s">
        <v>13596</v>
      </c>
      <c r="E182" s="581" t="s">
        <v>13278</v>
      </c>
      <c r="F182" s="5" t="s">
        <v>13597</v>
      </c>
      <c r="G182" s="412"/>
      <c r="H182" s="412"/>
      <c r="I182" s="438"/>
      <c r="J182" s="510"/>
    </row>
    <row r="183" spans="1:10" ht="32" thickBot="1">
      <c r="A183" s="41"/>
      <c r="B183" s="24" t="s">
        <v>13600</v>
      </c>
      <c r="C183" s="24" t="s">
        <v>13601</v>
      </c>
      <c r="D183" s="5" t="s">
        <v>13602</v>
      </c>
      <c r="E183" s="581" t="s">
        <v>13592</v>
      </c>
      <c r="F183" s="5" t="s">
        <v>13603</v>
      </c>
      <c r="G183" s="412"/>
      <c r="H183" s="412"/>
      <c r="I183" s="438"/>
      <c r="J183" s="511"/>
    </row>
    <row r="184" spans="1:10" ht="31.5">
      <c r="A184" s="41"/>
      <c r="B184" s="24" t="s">
        <v>13604</v>
      </c>
      <c r="C184" s="24" t="s">
        <v>13601</v>
      </c>
      <c r="D184" s="5" t="s">
        <v>13602</v>
      </c>
      <c r="E184" s="581" t="s">
        <v>13278</v>
      </c>
      <c r="F184" s="5" t="s">
        <v>13603</v>
      </c>
      <c r="G184" s="412"/>
      <c r="H184" s="412"/>
      <c r="I184" s="438"/>
      <c r="J184" s="510"/>
    </row>
    <row r="185" spans="1:10" ht="31.5">
      <c r="A185" s="51"/>
      <c r="B185" s="37" t="s">
        <v>13605</v>
      </c>
      <c r="C185" s="37" t="s">
        <v>13606</v>
      </c>
      <c r="D185" s="19" t="s">
        <v>13607</v>
      </c>
      <c r="E185" s="31" t="s">
        <v>13020</v>
      </c>
      <c r="F185" s="19" t="s">
        <v>13608</v>
      </c>
      <c r="G185" s="21"/>
      <c r="H185" s="21"/>
      <c r="I185" s="312"/>
      <c r="J185" s="438"/>
    </row>
  </sheetData>
  <phoneticPr fontId="39" type="noConversion"/>
  <conditionalFormatting sqref="I9:I131">
    <cfRule type="containsText" dxfId="2" priority="2" operator="containsText" text="Yes">
      <formula>NOT(ISERROR(SEARCH("Yes",I9)))</formula>
    </cfRule>
  </conditionalFormatting>
  <conditionalFormatting sqref="I134:I174">
    <cfRule type="containsText" dxfId="1" priority="1" operator="containsText" text="Yes">
      <formula>NOT(ISERROR(SEARCH("Yes",I134)))</formula>
    </cfRule>
  </conditionalFormatting>
  <conditionalFormatting sqref="I177:I185">
    <cfRule type="containsText" dxfId="0" priority="3" operator="containsText" text="Yes">
      <formula>NOT(ISERROR(SEARCH("Yes",I177)))</formula>
    </cfRule>
  </conditionalFormatting>
  <dataValidations count="1">
    <dataValidation type="list" allowBlank="1" showInputMessage="1" showErrorMessage="1" sqref="I143:I174 I9:I131" xr:uid="{00000000-0002-0000-1A00-000000000000}">
      <formula1>"No,Yes"</formula1>
    </dataValidation>
  </dataValidations>
  <hyperlinks>
    <hyperlink ref="B6" r:id="rId1" xr:uid="{00000000-0004-0000-1A00-000000000000}"/>
  </hyperlinks>
  <pageMargins left="0.7" right="0.7" top="0.75" bottom="0.75" header="0.3" footer="0.3"/>
  <pageSetup paperSize="9" orientation="portrait"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40AC-EA2F-4F60-8073-D97C5CBA0F2E}">
  <dimension ref="A2:C72"/>
  <sheetViews>
    <sheetView topLeftCell="A15" workbookViewId="0">
      <selection activeCell="B5" sqref="B5"/>
    </sheetView>
  </sheetViews>
  <sheetFormatPr defaultRowHeight="14.5"/>
  <cols>
    <col min="1" max="1" width="40.26953125" customWidth="1"/>
    <col min="2" max="2" width="131.7265625" customWidth="1"/>
    <col min="3" max="3" width="29.7265625" customWidth="1"/>
  </cols>
  <sheetData>
    <row r="2" spans="1:3" ht="15">
      <c r="A2" s="766" t="s">
        <v>13609</v>
      </c>
    </row>
    <row r="3" spans="1:3" ht="15">
      <c r="A3" s="767" t="s">
        <v>13610</v>
      </c>
    </row>
    <row r="4" spans="1:3" ht="41.5" customHeight="1">
      <c r="A4" s="807" t="s">
        <v>13611</v>
      </c>
      <c r="B4" s="808"/>
      <c r="C4" s="808"/>
    </row>
    <row r="5" spans="1:3">
      <c r="A5" s="773" t="s">
        <v>13612</v>
      </c>
    </row>
    <row r="6" spans="1:3" ht="15">
      <c r="A6" s="768" t="s">
        <v>13613</v>
      </c>
    </row>
    <row r="7" spans="1:3">
      <c r="A7" s="769" t="s">
        <v>12635</v>
      </c>
      <c r="B7" s="769" t="s">
        <v>18</v>
      </c>
      <c r="C7" s="770" t="s">
        <v>13614</v>
      </c>
    </row>
    <row r="8" spans="1:3">
      <c r="A8" s="771" t="s">
        <v>13615</v>
      </c>
      <c r="B8" s="771" t="s">
        <v>13616</v>
      </c>
      <c r="C8" s="809" t="s">
        <v>13617</v>
      </c>
    </row>
    <row r="9" spans="1:3">
      <c r="A9" s="771" t="s">
        <v>13618</v>
      </c>
      <c r="B9" s="771" t="s">
        <v>13619</v>
      </c>
      <c r="C9" s="809"/>
    </row>
    <row r="10" spans="1:3">
      <c r="A10" s="771" t="s">
        <v>13620</v>
      </c>
      <c r="B10" s="771" t="s">
        <v>13621</v>
      </c>
      <c r="C10" s="809"/>
    </row>
    <row r="11" spans="1:3">
      <c r="A11" s="771" t="s">
        <v>13622</v>
      </c>
      <c r="B11" s="771" t="s">
        <v>13623</v>
      </c>
      <c r="C11" s="809"/>
    </row>
    <row r="12" spans="1:3">
      <c r="A12" s="771" t="s">
        <v>13624</v>
      </c>
      <c r="B12" s="771" t="s">
        <v>13625</v>
      </c>
      <c r="C12" s="809"/>
    </row>
    <row r="13" spans="1:3" ht="20.149999999999999" customHeight="1">
      <c r="A13" s="771" t="s">
        <v>13626</v>
      </c>
      <c r="B13" s="771" t="s">
        <v>13627</v>
      </c>
      <c r="C13" s="809"/>
    </row>
    <row r="14" spans="1:3" ht="20.149999999999999" customHeight="1">
      <c r="A14" s="771" t="s">
        <v>13628</v>
      </c>
      <c r="B14" s="771" t="s">
        <v>13629</v>
      </c>
      <c r="C14" s="809"/>
    </row>
    <row r="15" spans="1:3" ht="20.149999999999999" customHeight="1">
      <c r="A15" s="771" t="s">
        <v>12787</v>
      </c>
      <c r="B15" s="771" t="s">
        <v>13630</v>
      </c>
      <c r="C15" s="809"/>
    </row>
    <row r="16" spans="1:3">
      <c r="A16" s="771" t="s">
        <v>13631</v>
      </c>
      <c r="B16" s="771" t="s">
        <v>13632</v>
      </c>
      <c r="C16" s="809"/>
    </row>
    <row r="17" spans="1:3">
      <c r="A17" s="771" t="s">
        <v>13633</v>
      </c>
      <c r="B17" s="771" t="s">
        <v>13634</v>
      </c>
      <c r="C17" s="809"/>
    </row>
    <row r="18" spans="1:3" ht="20.149999999999999" customHeight="1">
      <c r="A18" s="771" t="s">
        <v>13635</v>
      </c>
      <c r="B18" s="771" t="s">
        <v>13636</v>
      </c>
      <c r="C18" s="809"/>
    </row>
    <row r="19" spans="1:3">
      <c r="A19" s="771" t="s">
        <v>13637</v>
      </c>
      <c r="B19" s="771" t="s">
        <v>13638</v>
      </c>
      <c r="C19" s="809"/>
    </row>
    <row r="20" spans="1:3">
      <c r="A20" s="771" t="s">
        <v>13639</v>
      </c>
      <c r="B20" s="771" t="s">
        <v>13640</v>
      </c>
      <c r="C20" s="809"/>
    </row>
    <row r="21" spans="1:3">
      <c r="A21" s="771" t="s">
        <v>13641</v>
      </c>
      <c r="B21" s="771" t="s">
        <v>13642</v>
      </c>
      <c r="C21" s="809"/>
    </row>
    <row r="22" spans="1:3">
      <c r="A22" s="771" t="s">
        <v>13643</v>
      </c>
      <c r="B22" s="771" t="s">
        <v>13644</v>
      </c>
      <c r="C22" s="809"/>
    </row>
    <row r="23" spans="1:3">
      <c r="A23" s="771" t="s">
        <v>13645</v>
      </c>
      <c r="B23" s="771" t="s">
        <v>13646</v>
      </c>
      <c r="C23" s="809"/>
    </row>
    <row r="24" spans="1:3">
      <c r="A24" s="771" t="s">
        <v>13647</v>
      </c>
      <c r="B24" s="771" t="s">
        <v>13648</v>
      </c>
      <c r="C24" s="809"/>
    </row>
    <row r="25" spans="1:3">
      <c r="A25" s="771" t="s">
        <v>13649</v>
      </c>
      <c r="B25" s="771" t="s">
        <v>13650</v>
      </c>
      <c r="C25" s="809"/>
    </row>
    <row r="26" spans="1:3" ht="37" customHeight="1">
      <c r="A26" s="771" t="s">
        <v>13651</v>
      </c>
      <c r="B26" s="771" t="s">
        <v>13652</v>
      </c>
      <c r="C26" s="809"/>
    </row>
    <row r="27" spans="1:3">
      <c r="A27" s="771" t="s">
        <v>13653</v>
      </c>
      <c r="B27" s="771" t="s">
        <v>13654</v>
      </c>
      <c r="C27" s="809"/>
    </row>
    <row r="28" spans="1:3">
      <c r="A28" s="771" t="s">
        <v>13655</v>
      </c>
      <c r="B28" s="771" t="s">
        <v>13656</v>
      </c>
      <c r="C28" s="809"/>
    </row>
    <row r="29" spans="1:3">
      <c r="A29" s="771" t="s">
        <v>13657</v>
      </c>
      <c r="B29" s="771" t="s">
        <v>13658</v>
      </c>
      <c r="C29" s="809"/>
    </row>
    <row r="30" spans="1:3">
      <c r="A30" s="771" t="s">
        <v>13659</v>
      </c>
      <c r="B30" s="771" t="s">
        <v>13660</v>
      </c>
      <c r="C30" s="809"/>
    </row>
    <row r="31" spans="1:3">
      <c r="A31" s="771" t="s">
        <v>13661</v>
      </c>
      <c r="B31" s="771" t="s">
        <v>13662</v>
      </c>
      <c r="C31" s="809"/>
    </row>
    <row r="32" spans="1:3" ht="30" customHeight="1">
      <c r="A32" s="771" t="s">
        <v>13663</v>
      </c>
      <c r="B32" s="771" t="s">
        <v>13664</v>
      </c>
      <c r="C32" s="809"/>
    </row>
    <row r="33" spans="1:3" ht="40" customHeight="1">
      <c r="A33" s="771" t="s">
        <v>13665</v>
      </c>
      <c r="B33" s="771" t="s">
        <v>13666</v>
      </c>
      <c r="C33" s="809"/>
    </row>
    <row r="34" spans="1:3" ht="40" customHeight="1">
      <c r="A34" s="771" t="s">
        <v>13667</v>
      </c>
      <c r="B34" s="771" t="s">
        <v>13668</v>
      </c>
      <c r="C34" s="809"/>
    </row>
    <row r="35" spans="1:3" ht="30" customHeight="1">
      <c r="A35" s="771" t="s">
        <v>13669</v>
      </c>
      <c r="B35" s="771" t="s">
        <v>13670</v>
      </c>
      <c r="C35" s="809"/>
    </row>
    <row r="36" spans="1:3">
      <c r="A36" s="771" t="s">
        <v>11894</v>
      </c>
      <c r="B36" s="771" t="s">
        <v>13671</v>
      </c>
      <c r="C36" s="809"/>
    </row>
    <row r="37" spans="1:3" ht="30" customHeight="1">
      <c r="A37" s="771" t="s">
        <v>13672</v>
      </c>
      <c r="B37" s="771" t="s">
        <v>13673</v>
      </c>
      <c r="C37" s="809"/>
    </row>
    <row r="38" spans="1:3" ht="48.65" customHeight="1">
      <c r="A38" s="771" t="s">
        <v>13674</v>
      </c>
      <c r="B38" s="771" t="s">
        <v>13675</v>
      </c>
      <c r="C38" s="809"/>
    </row>
    <row r="39" spans="1:3">
      <c r="A39" s="771" t="s">
        <v>13676</v>
      </c>
      <c r="B39" s="771" t="s">
        <v>13677</v>
      </c>
      <c r="C39" s="809"/>
    </row>
    <row r="40" spans="1:3">
      <c r="A40" s="771" t="s">
        <v>13678</v>
      </c>
      <c r="B40" s="771"/>
      <c r="C40" s="809"/>
    </row>
    <row r="41" spans="1:3" ht="71.5" customHeight="1">
      <c r="A41" s="771" t="s">
        <v>13679</v>
      </c>
      <c r="B41" s="771" t="s">
        <v>13680</v>
      </c>
      <c r="C41" s="809"/>
    </row>
    <row r="42" spans="1:3" ht="70" customHeight="1">
      <c r="A42" s="771" t="s">
        <v>13681</v>
      </c>
      <c r="B42" s="771" t="s">
        <v>13682</v>
      </c>
      <c r="C42" s="809"/>
    </row>
    <row r="43" spans="1:3" ht="65.5" customHeight="1">
      <c r="A43" s="771" t="s">
        <v>13683</v>
      </c>
      <c r="B43" s="771" t="s">
        <v>13684</v>
      </c>
      <c r="C43" s="809"/>
    </row>
    <row r="44" spans="1:3" ht="68.5" customHeight="1">
      <c r="A44" s="771" t="s">
        <v>13685</v>
      </c>
      <c r="B44" s="771" t="s">
        <v>13686</v>
      </c>
      <c r="C44" s="809"/>
    </row>
    <row r="45" spans="1:3" ht="42.65" customHeight="1">
      <c r="A45" s="771" t="s">
        <v>13687</v>
      </c>
      <c r="B45" s="771" t="s">
        <v>13688</v>
      </c>
      <c r="C45" s="809"/>
    </row>
    <row r="46" spans="1:3" ht="20.149999999999999" customHeight="1">
      <c r="A46" s="771" t="s">
        <v>13689</v>
      </c>
      <c r="B46" s="771" t="s">
        <v>13690</v>
      </c>
      <c r="C46" s="809"/>
    </row>
    <row r="47" spans="1:3" ht="43" customHeight="1">
      <c r="A47" s="771" t="s">
        <v>13691</v>
      </c>
      <c r="B47" s="771" t="s">
        <v>13692</v>
      </c>
      <c r="C47" s="809"/>
    </row>
    <row r="48" spans="1:3" ht="75" customHeight="1">
      <c r="A48" s="771" t="s">
        <v>13693</v>
      </c>
      <c r="B48" s="771" t="s">
        <v>13694</v>
      </c>
      <c r="C48" s="809"/>
    </row>
    <row r="49" spans="1:3">
      <c r="A49" s="771" t="s">
        <v>13695</v>
      </c>
      <c r="B49" s="771" t="s">
        <v>13696</v>
      </c>
      <c r="C49" s="809"/>
    </row>
    <row r="50" spans="1:3">
      <c r="A50" s="771" t="s">
        <v>13697</v>
      </c>
      <c r="B50" s="771" t="s">
        <v>13698</v>
      </c>
      <c r="C50" s="809"/>
    </row>
    <row r="51" spans="1:3">
      <c r="A51" s="771" t="s">
        <v>13699</v>
      </c>
      <c r="B51" s="771" t="s">
        <v>13700</v>
      </c>
      <c r="C51" s="809"/>
    </row>
    <row r="52" spans="1:3" ht="78" customHeight="1">
      <c r="A52" s="771" t="s">
        <v>13701</v>
      </c>
      <c r="B52" s="771" t="s">
        <v>13702</v>
      </c>
      <c r="C52" s="809"/>
    </row>
    <row r="53" spans="1:3">
      <c r="A53" s="771" t="s">
        <v>13703</v>
      </c>
      <c r="B53" s="771" t="s">
        <v>13704</v>
      </c>
      <c r="C53" s="809"/>
    </row>
    <row r="54" spans="1:3" ht="20.149999999999999" customHeight="1">
      <c r="A54" s="771" t="s">
        <v>13705</v>
      </c>
      <c r="B54" s="771" t="s">
        <v>13706</v>
      </c>
      <c r="C54" s="809"/>
    </row>
    <row r="55" spans="1:3" ht="20.149999999999999" customHeight="1">
      <c r="A55" s="771" t="s">
        <v>13707</v>
      </c>
      <c r="B55" s="771" t="s">
        <v>13708</v>
      </c>
      <c r="C55" s="809"/>
    </row>
    <row r="56" spans="1:3" ht="20.149999999999999" customHeight="1">
      <c r="A56" s="771" t="s">
        <v>13709</v>
      </c>
      <c r="B56" s="771" t="s">
        <v>13710</v>
      </c>
      <c r="C56" s="809"/>
    </row>
    <row r="57" spans="1:3" ht="72.650000000000006" customHeight="1">
      <c r="A57" s="771" t="s">
        <v>13711</v>
      </c>
      <c r="B57" s="771" t="s">
        <v>13712</v>
      </c>
      <c r="C57" s="809"/>
    </row>
    <row r="58" spans="1:3" ht="51.65" customHeight="1">
      <c r="A58" s="771" t="s">
        <v>13713</v>
      </c>
      <c r="B58" s="771" t="s">
        <v>13714</v>
      </c>
      <c r="C58" s="809"/>
    </row>
    <row r="59" spans="1:3">
      <c r="A59" s="771" t="s">
        <v>13715</v>
      </c>
      <c r="B59" s="771" t="s">
        <v>13716</v>
      </c>
      <c r="C59" s="809"/>
    </row>
    <row r="60" spans="1:3" ht="30" customHeight="1">
      <c r="A60" s="771" t="s">
        <v>13717</v>
      </c>
      <c r="B60" s="771" t="s">
        <v>13718</v>
      </c>
      <c r="C60" s="809"/>
    </row>
    <row r="61" spans="1:3" ht="41.15" customHeight="1">
      <c r="A61" s="771" t="s">
        <v>13719</v>
      </c>
      <c r="B61" s="771" t="s">
        <v>13720</v>
      </c>
      <c r="C61" s="809"/>
    </row>
    <row r="62" spans="1:3" ht="26.15" customHeight="1">
      <c r="A62" s="771" t="s">
        <v>13721</v>
      </c>
      <c r="B62" s="771" t="s">
        <v>13722</v>
      </c>
      <c r="C62" s="809"/>
    </row>
    <row r="63" spans="1:3" ht="38.5" customHeight="1">
      <c r="A63" s="771" t="s">
        <v>13723</v>
      </c>
      <c r="B63" s="771" t="s">
        <v>13724</v>
      </c>
      <c r="C63" s="809"/>
    </row>
    <row r="64" spans="1:3" ht="26.5" customHeight="1">
      <c r="A64" s="771" t="s">
        <v>13725</v>
      </c>
      <c r="B64" s="771" t="s">
        <v>13726</v>
      </c>
      <c r="C64" s="809"/>
    </row>
    <row r="65" spans="1:3" ht="42" customHeight="1">
      <c r="A65" s="771" t="s">
        <v>13727</v>
      </c>
      <c r="B65" s="771" t="s">
        <v>13728</v>
      </c>
      <c r="C65" s="809"/>
    </row>
    <row r="66" spans="1:3">
      <c r="A66" s="771" t="s">
        <v>13729</v>
      </c>
      <c r="B66" s="771" t="s">
        <v>13730</v>
      </c>
      <c r="C66" s="809"/>
    </row>
    <row r="67" spans="1:3">
      <c r="A67" s="771" t="s">
        <v>13731</v>
      </c>
      <c r="B67" s="771" t="s">
        <v>13732</v>
      </c>
      <c r="C67" s="809"/>
    </row>
    <row r="68" spans="1:3" ht="32.5" customHeight="1">
      <c r="A68" s="771" t="s">
        <v>13733</v>
      </c>
      <c r="B68" s="771" t="s">
        <v>13734</v>
      </c>
      <c r="C68" s="809"/>
    </row>
    <row r="69" spans="1:3" ht="30" customHeight="1">
      <c r="A69" s="771" t="s">
        <v>13735</v>
      </c>
      <c r="B69" s="771" t="s">
        <v>13736</v>
      </c>
      <c r="C69" s="809"/>
    </row>
    <row r="70" spans="1:3" ht="45" customHeight="1">
      <c r="A70" s="771" t="s">
        <v>13737</v>
      </c>
      <c r="B70" s="771" t="s">
        <v>13738</v>
      </c>
      <c r="C70" s="809"/>
    </row>
    <row r="71" spans="1:3" ht="30" customHeight="1">
      <c r="A71" s="771" t="s">
        <v>13739</v>
      </c>
      <c r="B71" s="771" t="s">
        <v>13740</v>
      </c>
      <c r="C71" s="809"/>
    </row>
    <row r="72" spans="1:3" ht="30" customHeight="1">
      <c r="A72" s="771" t="s">
        <v>13741</v>
      </c>
      <c r="B72" s="771" t="s">
        <v>13742</v>
      </c>
      <c r="C72" s="809"/>
    </row>
  </sheetData>
  <autoFilter ref="A7:C7" xr:uid="{B9452B10-B889-4A4D-AC4B-135430A1695C}"/>
  <mergeCells count="2">
    <mergeCell ref="A4:C4"/>
    <mergeCell ref="C8:C7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39997558519241921"/>
  </sheetPr>
  <dimension ref="B1:J21"/>
  <sheetViews>
    <sheetView showGridLines="0" zoomScale="85" zoomScaleNormal="85" workbookViewId="0"/>
  </sheetViews>
  <sheetFormatPr defaultColWidth="23.6328125" defaultRowHeight="10"/>
  <cols>
    <col min="1" max="1" width="3.6328125" style="50" bestFit="1" customWidth="1"/>
    <col min="2" max="2" width="28.26953125" style="15" bestFit="1" customWidth="1"/>
    <col min="3" max="3" width="45.81640625" style="15" customWidth="1"/>
    <col min="4" max="5" width="10.6328125" style="15" customWidth="1"/>
    <col min="6" max="6" width="25.6328125" style="33" customWidth="1"/>
    <col min="7" max="7" width="25.6328125" style="15" customWidth="1"/>
    <col min="8" max="8" width="29" style="33" customWidth="1"/>
    <col min="9" max="9" width="60.6328125" style="33" customWidth="1"/>
    <col min="10" max="16384" width="23.6328125" style="50"/>
  </cols>
  <sheetData>
    <row r="1" spans="2:9">
      <c r="E1" s="33"/>
      <c r="F1" s="15"/>
      <c r="G1" s="33"/>
      <c r="I1" s="50"/>
    </row>
    <row r="2" spans="2:9">
      <c r="E2" s="33"/>
      <c r="F2" s="15"/>
      <c r="G2" s="33"/>
      <c r="I2" s="50"/>
    </row>
    <row r="3" spans="2:9">
      <c r="E3" s="33"/>
      <c r="F3" s="15"/>
      <c r="G3" s="33"/>
      <c r="I3" s="50"/>
    </row>
    <row r="4" spans="2:9">
      <c r="E4" s="33"/>
      <c r="F4" s="15"/>
      <c r="G4" s="33"/>
      <c r="I4" s="50"/>
    </row>
    <row r="5" spans="2:9" ht="13">
      <c r="B5" s="63" t="s">
        <v>13743</v>
      </c>
    </row>
    <row r="6" spans="2:9" ht="13">
      <c r="B6" s="25" t="s">
        <v>13744</v>
      </c>
    </row>
    <row r="7" spans="2:9">
      <c r="B7" s="810" t="s">
        <v>13745</v>
      </c>
      <c r="C7" s="810"/>
      <c r="D7" s="810"/>
      <c r="E7" s="810"/>
      <c r="F7" s="810"/>
      <c r="G7" s="810"/>
      <c r="H7" s="32"/>
      <c r="I7" s="32"/>
    </row>
    <row r="8" spans="2:9">
      <c r="B8" s="33"/>
      <c r="C8" s="33"/>
      <c r="D8" s="33"/>
      <c r="E8" s="33"/>
      <c r="G8" s="33"/>
    </row>
    <row r="9" spans="2:9" ht="13">
      <c r="B9" s="25" t="s">
        <v>13746</v>
      </c>
      <c r="C9" s="33"/>
      <c r="D9" s="33"/>
      <c r="E9" s="33"/>
      <c r="G9" s="33"/>
    </row>
    <row r="10" spans="2:9">
      <c r="B10" s="811" t="s">
        <v>13747</v>
      </c>
      <c r="C10" s="811"/>
      <c r="D10" s="811"/>
      <c r="E10" s="811"/>
      <c r="F10" s="811"/>
      <c r="G10" s="811"/>
    </row>
    <row r="11" spans="2:9">
      <c r="C11" s="33"/>
      <c r="D11" s="33"/>
      <c r="E11" s="33"/>
      <c r="G11" s="33"/>
    </row>
    <row r="12" spans="2:9" ht="13">
      <c r="B12" s="25" t="s">
        <v>13748</v>
      </c>
      <c r="C12" s="33"/>
      <c r="D12" s="33"/>
      <c r="E12" s="33"/>
      <c r="G12" s="33"/>
    </row>
    <row r="13" spans="2:9">
      <c r="B13" s="810" t="s">
        <v>13749</v>
      </c>
      <c r="C13" s="810"/>
      <c r="D13" s="810"/>
      <c r="E13" s="810"/>
      <c r="F13" s="810"/>
      <c r="G13" s="810"/>
      <c r="H13" s="32"/>
      <c r="I13" s="32"/>
    </row>
    <row r="14" spans="2:9">
      <c r="C14" s="33"/>
      <c r="D14" s="33"/>
      <c r="E14" s="33"/>
      <c r="G14" s="33"/>
    </row>
    <row r="15" spans="2:9" ht="13">
      <c r="B15" s="25" t="s">
        <v>13750</v>
      </c>
      <c r="C15" s="33"/>
      <c r="D15" s="33"/>
      <c r="E15" s="33"/>
      <c r="G15" s="33"/>
    </row>
    <row r="16" spans="2:9" ht="24.75" customHeight="1">
      <c r="B16" s="810" t="s">
        <v>13751</v>
      </c>
      <c r="C16" s="810"/>
      <c r="D16" s="810"/>
      <c r="E16" s="810"/>
      <c r="F16" s="810"/>
      <c r="G16" s="810"/>
      <c r="H16" s="65"/>
      <c r="I16" s="65"/>
    </row>
    <row r="17" spans="2:10">
      <c r="B17" s="33"/>
      <c r="C17" s="33"/>
      <c r="D17" s="33"/>
      <c r="E17" s="33"/>
      <c r="G17" s="33"/>
    </row>
    <row r="18" spans="2:10" ht="13">
      <c r="B18" s="25" t="s">
        <v>13613</v>
      </c>
      <c r="C18" s="33"/>
      <c r="D18" s="33"/>
      <c r="E18" s="33"/>
      <c r="G18" s="33"/>
    </row>
    <row r="19" spans="2:10" ht="26">
      <c r="B19" s="42" t="s">
        <v>17</v>
      </c>
      <c r="C19" s="42" t="s">
        <v>13752</v>
      </c>
      <c r="D19" s="42" t="s">
        <v>149</v>
      </c>
      <c r="E19" s="42" t="s">
        <v>148</v>
      </c>
      <c r="F19" s="42" t="s">
        <v>18</v>
      </c>
      <c r="G19" s="42" t="s">
        <v>11068</v>
      </c>
      <c r="H19" s="42" t="s">
        <v>13753</v>
      </c>
      <c r="I19" s="42" t="s">
        <v>103</v>
      </c>
      <c r="J19" s="319"/>
    </row>
    <row r="20" spans="2:10" ht="40">
      <c r="B20" s="13" t="s">
        <v>13754</v>
      </c>
      <c r="C20" s="13" t="s">
        <v>12707</v>
      </c>
      <c r="D20" s="13" t="s">
        <v>12658</v>
      </c>
      <c r="E20" s="14" t="s">
        <v>13755</v>
      </c>
      <c r="F20" s="14" t="s">
        <v>13756</v>
      </c>
      <c r="G20" s="13"/>
      <c r="H20" s="14"/>
      <c r="I20" s="14"/>
    </row>
    <row r="21" spans="2:10" ht="60">
      <c r="B21" s="13" t="s">
        <v>13754</v>
      </c>
      <c r="C21" s="13" t="s">
        <v>13757</v>
      </c>
      <c r="D21" s="13" t="s">
        <v>12642</v>
      </c>
      <c r="E21" s="14" t="s">
        <v>13755</v>
      </c>
      <c r="F21" s="14" t="s">
        <v>13758</v>
      </c>
      <c r="G21" s="13"/>
      <c r="H21" s="14"/>
      <c r="I21" s="14"/>
    </row>
  </sheetData>
  <autoFilter ref="B19:I19" xr:uid="{00000000-0009-0000-0000-00001B000000}"/>
  <mergeCells count="4">
    <mergeCell ref="B7:G7"/>
    <mergeCell ref="B10:G10"/>
    <mergeCell ref="B13:G13"/>
    <mergeCell ref="B16:G16"/>
  </mergeCells>
  <pageMargins left="0.70866141732283472" right="0.70866141732283472" top="0.74803149606299213" bottom="0.74803149606299213" header="0.31496062992125984" footer="0.31496062992125984"/>
  <pageSetup paperSize="8" scale="9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39997558519241921"/>
  </sheetPr>
  <dimension ref="B1:I21"/>
  <sheetViews>
    <sheetView showGridLines="0" workbookViewId="0"/>
  </sheetViews>
  <sheetFormatPr defaultColWidth="23.6328125" defaultRowHeight="10"/>
  <cols>
    <col min="1" max="1" width="3.6328125" style="50" bestFit="1" customWidth="1"/>
    <col min="2" max="2" width="31" style="15" customWidth="1"/>
    <col min="3" max="3" width="53" style="15" customWidth="1"/>
    <col min="4" max="5" width="10.6328125" style="15" customWidth="1"/>
    <col min="6" max="6" width="25.6328125" style="33" customWidth="1"/>
    <col min="7" max="7" width="25.6328125" style="15" customWidth="1"/>
    <col min="8" max="8" width="29" style="33" customWidth="1"/>
    <col min="9" max="9" width="60.6328125" style="33" customWidth="1"/>
    <col min="10" max="16384" width="23.6328125" style="50"/>
  </cols>
  <sheetData>
    <row r="1" spans="2:9">
      <c r="E1" s="33"/>
      <c r="F1" s="15"/>
      <c r="G1" s="33"/>
      <c r="I1" s="50"/>
    </row>
    <row r="2" spans="2:9">
      <c r="E2" s="33"/>
      <c r="F2" s="15"/>
      <c r="G2" s="33"/>
      <c r="I2" s="50"/>
    </row>
    <row r="3" spans="2:9">
      <c r="E3" s="33"/>
      <c r="F3" s="15"/>
      <c r="G3" s="33"/>
      <c r="I3" s="50"/>
    </row>
    <row r="4" spans="2:9">
      <c r="E4" s="33"/>
      <c r="F4" s="15"/>
      <c r="G4" s="33"/>
      <c r="I4" s="50"/>
    </row>
    <row r="5" spans="2:9" ht="13">
      <c r="B5" s="63" t="s">
        <v>78</v>
      </c>
    </row>
    <row r="6" spans="2:9" ht="13">
      <c r="B6" s="25" t="s">
        <v>13744</v>
      </c>
    </row>
    <row r="7" spans="2:9">
      <c r="B7" s="810" t="s">
        <v>13759</v>
      </c>
      <c r="C7" s="810"/>
      <c r="D7" s="810"/>
      <c r="E7" s="810"/>
      <c r="F7" s="810"/>
      <c r="G7" s="810"/>
      <c r="H7" s="32"/>
      <c r="I7" s="32"/>
    </row>
    <row r="8" spans="2:9">
      <c r="B8" s="33"/>
      <c r="C8" s="33"/>
      <c r="D8" s="33"/>
      <c r="E8" s="33"/>
      <c r="G8" s="33"/>
    </row>
    <row r="9" spans="2:9" ht="13">
      <c r="B9" s="25" t="s">
        <v>13746</v>
      </c>
      <c r="C9" s="33"/>
      <c r="D9" s="33"/>
      <c r="E9" s="33"/>
      <c r="G9" s="33"/>
    </row>
    <row r="10" spans="2:9">
      <c r="B10" s="811" t="s">
        <v>13760</v>
      </c>
      <c r="C10" s="811"/>
      <c r="D10" s="811"/>
      <c r="E10" s="811"/>
      <c r="F10" s="811"/>
      <c r="G10" s="811"/>
    </row>
    <row r="11" spans="2:9">
      <c r="C11" s="33"/>
      <c r="D11" s="33"/>
      <c r="E11" s="33"/>
      <c r="G11" s="33"/>
    </row>
    <row r="12" spans="2:9" ht="13">
      <c r="B12" s="25" t="s">
        <v>13748</v>
      </c>
      <c r="C12" s="33"/>
      <c r="D12" s="33"/>
      <c r="E12" s="33"/>
      <c r="G12" s="33"/>
    </row>
    <row r="13" spans="2:9">
      <c r="B13" s="810" t="s">
        <v>13749</v>
      </c>
      <c r="C13" s="810"/>
      <c r="D13" s="810"/>
      <c r="E13" s="810"/>
      <c r="F13" s="810"/>
      <c r="G13" s="810"/>
      <c r="H13" s="32"/>
      <c r="I13" s="32"/>
    </row>
    <row r="14" spans="2:9">
      <c r="C14" s="33"/>
      <c r="D14" s="33"/>
      <c r="E14" s="33"/>
      <c r="G14" s="33"/>
    </row>
    <row r="15" spans="2:9" ht="13">
      <c r="B15" s="25" t="s">
        <v>13750</v>
      </c>
      <c r="C15" s="33"/>
      <c r="D15" s="33"/>
      <c r="E15" s="33"/>
      <c r="G15" s="33"/>
    </row>
    <row r="16" spans="2:9" ht="24.75" customHeight="1">
      <c r="B16" s="810" t="s">
        <v>13761</v>
      </c>
      <c r="C16" s="810"/>
      <c r="D16" s="810"/>
      <c r="E16" s="810"/>
      <c r="F16" s="810"/>
      <c r="G16" s="810"/>
      <c r="H16" s="65"/>
      <c r="I16" s="65"/>
    </row>
    <row r="17" spans="2:9">
      <c r="B17" s="33"/>
      <c r="C17" s="33"/>
      <c r="D17" s="33"/>
      <c r="E17" s="33"/>
      <c r="G17" s="33"/>
    </row>
    <row r="18" spans="2:9" ht="13">
      <c r="B18" s="25" t="s">
        <v>13613</v>
      </c>
      <c r="C18" s="33"/>
      <c r="D18" s="33"/>
      <c r="E18" s="33"/>
      <c r="G18" s="33"/>
    </row>
    <row r="19" spans="2:9" ht="26">
      <c r="B19" s="42" t="s">
        <v>17</v>
      </c>
      <c r="C19" s="42" t="s">
        <v>13752</v>
      </c>
      <c r="D19" s="42" t="s">
        <v>149</v>
      </c>
      <c r="E19" s="42" t="s">
        <v>148</v>
      </c>
      <c r="F19" s="42" t="s">
        <v>18</v>
      </c>
      <c r="G19" s="42" t="s">
        <v>11068</v>
      </c>
      <c r="H19" s="42" t="s">
        <v>13753</v>
      </c>
      <c r="I19" s="42" t="s">
        <v>103</v>
      </c>
    </row>
    <row r="20" spans="2:9" ht="60">
      <c r="B20" s="13" t="s">
        <v>13762</v>
      </c>
      <c r="C20" s="13" t="s">
        <v>13757</v>
      </c>
      <c r="D20" s="13" t="s">
        <v>12642</v>
      </c>
      <c r="E20" s="14" t="s">
        <v>117</v>
      </c>
      <c r="F20" s="14" t="s">
        <v>13758</v>
      </c>
      <c r="G20" s="13"/>
      <c r="H20" s="14"/>
      <c r="I20" s="14"/>
    </row>
    <row r="21" spans="2:9" ht="20">
      <c r="B21" s="13" t="s">
        <v>13762</v>
      </c>
      <c r="C21" s="13" t="s">
        <v>13763</v>
      </c>
      <c r="D21" s="13" t="s">
        <v>13764</v>
      </c>
      <c r="E21" s="14" t="s">
        <v>117</v>
      </c>
      <c r="F21" s="14" t="s">
        <v>13765</v>
      </c>
      <c r="G21" s="14"/>
      <c r="H21" s="14"/>
      <c r="I21" s="14"/>
    </row>
  </sheetData>
  <autoFilter ref="B19:I19" xr:uid="{00000000-0009-0000-0000-00001C000000}"/>
  <mergeCells count="4">
    <mergeCell ref="B7:G7"/>
    <mergeCell ref="B10:G10"/>
    <mergeCell ref="B13:G13"/>
    <mergeCell ref="B16:G16"/>
  </mergeCells>
  <pageMargins left="0.70866141732283472" right="0.70866141732283472" top="0.74803149606299213" bottom="0.74803149606299213" header="0.31496062992125984" footer="0.31496062992125984"/>
  <pageSetup paperSize="8" scale="9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39997558519241921"/>
  </sheetPr>
  <dimension ref="B1:I21"/>
  <sheetViews>
    <sheetView showGridLines="0" workbookViewId="0"/>
  </sheetViews>
  <sheetFormatPr defaultColWidth="23.6328125" defaultRowHeight="10"/>
  <cols>
    <col min="1" max="1" width="3.6328125" style="50" bestFit="1" customWidth="1"/>
    <col min="2" max="2" width="29" style="15" customWidth="1"/>
    <col min="3" max="3" width="53" style="15" customWidth="1"/>
    <col min="4" max="5" width="10.6328125" style="15" customWidth="1"/>
    <col min="6" max="6" width="25.6328125" style="33" customWidth="1"/>
    <col min="7" max="7" width="25.6328125" style="15" customWidth="1"/>
    <col min="8" max="8" width="29" style="33" customWidth="1"/>
    <col min="9" max="9" width="60.6328125" style="33" customWidth="1"/>
    <col min="10" max="16384" width="23.6328125" style="50"/>
  </cols>
  <sheetData>
    <row r="1" spans="2:9">
      <c r="E1" s="33"/>
      <c r="F1" s="15"/>
      <c r="G1" s="33"/>
      <c r="I1" s="50"/>
    </row>
    <row r="2" spans="2:9">
      <c r="E2" s="33"/>
      <c r="F2" s="15"/>
      <c r="G2" s="33"/>
      <c r="I2" s="50"/>
    </row>
    <row r="3" spans="2:9">
      <c r="E3" s="33"/>
      <c r="F3" s="15"/>
      <c r="G3" s="33"/>
      <c r="I3" s="50"/>
    </row>
    <row r="4" spans="2:9">
      <c r="E4" s="33"/>
      <c r="F4" s="15"/>
      <c r="G4" s="33"/>
      <c r="I4" s="50"/>
    </row>
    <row r="5" spans="2:9" ht="13">
      <c r="B5" s="63" t="s">
        <v>13766</v>
      </c>
    </row>
    <row r="6" spans="2:9" ht="13">
      <c r="B6" s="25" t="s">
        <v>13744</v>
      </c>
    </row>
    <row r="7" spans="2:9">
      <c r="B7" s="810" t="s">
        <v>13767</v>
      </c>
      <c r="C7" s="810"/>
      <c r="D7" s="810"/>
      <c r="E7" s="810"/>
      <c r="F7" s="810"/>
      <c r="G7" s="810"/>
      <c r="H7" s="32"/>
      <c r="I7" s="32"/>
    </row>
    <row r="8" spans="2:9">
      <c r="B8" s="33"/>
      <c r="C8" s="33"/>
      <c r="D8" s="33"/>
      <c r="E8" s="33"/>
      <c r="G8" s="33"/>
    </row>
    <row r="9" spans="2:9" ht="13">
      <c r="B9" s="25" t="s">
        <v>13746</v>
      </c>
      <c r="C9" s="33"/>
      <c r="D9" s="33"/>
      <c r="E9" s="33"/>
      <c r="G9" s="33"/>
    </row>
    <row r="10" spans="2:9">
      <c r="B10" s="811" t="s">
        <v>13760</v>
      </c>
      <c r="C10" s="811"/>
      <c r="D10" s="811"/>
      <c r="E10" s="811"/>
      <c r="F10" s="811"/>
      <c r="G10" s="811"/>
    </row>
    <row r="11" spans="2:9">
      <c r="C11" s="33"/>
      <c r="D11" s="33"/>
      <c r="E11" s="33"/>
      <c r="G11" s="33"/>
    </row>
    <row r="12" spans="2:9" ht="13">
      <c r="B12" s="25" t="s">
        <v>13748</v>
      </c>
      <c r="C12" s="33"/>
      <c r="D12" s="33"/>
      <c r="E12" s="33"/>
      <c r="G12" s="33"/>
    </row>
    <row r="13" spans="2:9">
      <c r="B13" s="810" t="s">
        <v>13749</v>
      </c>
      <c r="C13" s="810"/>
      <c r="D13" s="810"/>
      <c r="E13" s="810"/>
      <c r="F13" s="810"/>
      <c r="G13" s="810"/>
      <c r="H13" s="32"/>
      <c r="I13" s="32"/>
    </row>
    <row r="14" spans="2:9">
      <c r="C14" s="33"/>
      <c r="D14" s="33"/>
      <c r="E14" s="33"/>
      <c r="G14" s="33"/>
    </row>
    <row r="15" spans="2:9" ht="13">
      <c r="B15" s="25" t="s">
        <v>13750</v>
      </c>
      <c r="C15" s="33"/>
      <c r="D15" s="33"/>
      <c r="E15" s="33"/>
      <c r="G15" s="33"/>
    </row>
    <row r="16" spans="2:9" ht="24.75" customHeight="1">
      <c r="B16" s="810" t="s">
        <v>13768</v>
      </c>
      <c r="C16" s="810"/>
      <c r="D16" s="810"/>
      <c r="E16" s="810"/>
      <c r="F16" s="810"/>
      <c r="G16" s="810"/>
      <c r="H16" s="65"/>
      <c r="I16" s="65"/>
    </row>
    <row r="17" spans="2:9">
      <c r="B17" s="33"/>
      <c r="C17" s="33"/>
      <c r="D17" s="33"/>
      <c r="E17" s="33"/>
      <c r="G17" s="33"/>
    </row>
    <row r="18" spans="2:9" ht="13">
      <c r="B18" s="25" t="s">
        <v>13613</v>
      </c>
      <c r="C18" s="33"/>
      <c r="D18" s="33"/>
      <c r="E18" s="33"/>
      <c r="G18" s="33"/>
    </row>
    <row r="19" spans="2:9" ht="26">
      <c r="B19" s="42" t="s">
        <v>17</v>
      </c>
      <c r="C19" s="42" t="s">
        <v>13752</v>
      </c>
      <c r="D19" s="42" t="s">
        <v>149</v>
      </c>
      <c r="E19" s="42" t="s">
        <v>148</v>
      </c>
      <c r="F19" s="42" t="s">
        <v>18</v>
      </c>
      <c r="G19" s="42" t="s">
        <v>11068</v>
      </c>
      <c r="H19" s="42" t="s">
        <v>13753</v>
      </c>
      <c r="I19" s="42" t="s">
        <v>103</v>
      </c>
    </row>
    <row r="20" spans="2:9" ht="60">
      <c r="B20" s="13" t="s">
        <v>13769</v>
      </c>
      <c r="C20" s="13" t="s">
        <v>13757</v>
      </c>
      <c r="D20" s="13" t="s">
        <v>12642</v>
      </c>
      <c r="E20" s="14" t="s">
        <v>117</v>
      </c>
      <c r="F20" s="14" t="s">
        <v>13758</v>
      </c>
      <c r="G20" s="13"/>
      <c r="H20" s="14"/>
      <c r="I20" s="14"/>
    </row>
    <row r="21" spans="2:9" ht="20">
      <c r="B21" s="13" t="s">
        <v>13769</v>
      </c>
      <c r="C21" s="13" t="s">
        <v>13018</v>
      </c>
      <c r="D21" s="13" t="s">
        <v>13770</v>
      </c>
      <c r="E21" s="14" t="s">
        <v>117</v>
      </c>
      <c r="F21" s="14" t="s">
        <v>13771</v>
      </c>
      <c r="G21" s="14"/>
      <c r="H21" s="14"/>
      <c r="I21" s="14"/>
    </row>
  </sheetData>
  <autoFilter ref="B19:I19" xr:uid="{00000000-0009-0000-0000-00001D000000}"/>
  <mergeCells count="4">
    <mergeCell ref="B7:G7"/>
    <mergeCell ref="B10:G10"/>
    <mergeCell ref="B13:G13"/>
    <mergeCell ref="B16:G16"/>
  </mergeCells>
  <pageMargins left="0.70866141732283472" right="0.70866141732283472" top="0.74803149606299213" bottom="0.74803149606299213" header="0.31496062992125984" footer="0.31496062992125984"/>
  <pageSetup paperSize="8"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0DD3A-AB99-45D4-81E5-AB6C7A5DBE31}">
  <dimension ref="B1:N42"/>
  <sheetViews>
    <sheetView tabSelected="1" topLeftCell="A34" zoomScale="70" zoomScaleNormal="70" workbookViewId="0">
      <selection activeCell="H42" sqref="H42"/>
    </sheetView>
  </sheetViews>
  <sheetFormatPr defaultColWidth="34.81640625" defaultRowHeight="12.5"/>
  <cols>
    <col min="1" max="1" width="4" style="301" customWidth="1"/>
    <col min="2" max="2" width="5.6328125" style="301" customWidth="1"/>
    <col min="3" max="3" width="13.6328125" style="301" customWidth="1"/>
    <col min="4" max="4" width="37.81640625" style="301" customWidth="1"/>
    <col min="5" max="5" width="45.7265625" style="301" customWidth="1"/>
    <col min="6" max="6" width="15" style="443" customWidth="1"/>
    <col min="7" max="7" width="29" style="301" customWidth="1"/>
    <col min="8" max="8" width="34.81640625" style="301" customWidth="1"/>
    <col min="9" max="16384" width="34.81640625" style="301"/>
  </cols>
  <sheetData>
    <row r="1" spans="2:14">
      <c r="F1" s="301"/>
    </row>
    <row r="2" spans="2:14" ht="13">
      <c r="C2" s="784" t="s">
        <v>7</v>
      </c>
      <c r="D2" s="784"/>
      <c r="E2" s="784"/>
      <c r="F2" s="784"/>
      <c r="G2" s="784"/>
      <c r="H2" s="784"/>
      <c r="I2" s="784"/>
      <c r="J2" s="784"/>
      <c r="K2" s="784"/>
      <c r="L2" s="784"/>
      <c r="M2" s="784"/>
      <c r="N2" s="784"/>
    </row>
    <row r="3" spans="2:14" ht="30.75" customHeight="1">
      <c r="C3" s="785" t="s">
        <v>8</v>
      </c>
      <c r="D3" s="785"/>
      <c r="E3" s="785"/>
      <c r="F3" s="785"/>
      <c r="G3" s="785"/>
      <c r="H3" s="785"/>
      <c r="I3" s="494"/>
      <c r="J3" s="494"/>
      <c r="K3" s="494"/>
      <c r="L3" s="494"/>
      <c r="M3" s="494"/>
    </row>
    <row r="4" spans="2:14" ht="15" customHeight="1">
      <c r="C4" s="786" t="s">
        <v>9</v>
      </c>
      <c r="D4" s="786"/>
      <c r="E4" s="786"/>
      <c r="F4" s="786"/>
      <c r="G4" s="786"/>
      <c r="H4" s="786"/>
      <c r="I4" s="786"/>
      <c r="J4" s="786"/>
      <c r="K4" s="786"/>
      <c r="L4" s="786"/>
      <c r="M4" s="786"/>
      <c r="N4" s="786"/>
    </row>
    <row r="5" spans="2:14" ht="30" customHeight="1">
      <c r="C5" s="495" t="s">
        <v>10</v>
      </c>
      <c r="D5" s="783" t="s">
        <v>11</v>
      </c>
      <c r="E5" s="783"/>
      <c r="F5" s="783"/>
      <c r="G5" s="783"/>
      <c r="H5" s="783"/>
      <c r="I5" s="417"/>
      <c r="J5" s="417"/>
      <c r="K5" s="417"/>
      <c r="L5" s="417"/>
      <c r="M5" s="417"/>
      <c r="N5" s="417"/>
    </row>
    <row r="6" spans="2:14" ht="13">
      <c r="C6" s="496" t="s">
        <v>12</v>
      </c>
      <c r="D6" s="787" t="s">
        <v>13</v>
      </c>
      <c r="E6" s="787"/>
      <c r="F6" s="787"/>
      <c r="G6" s="787"/>
      <c r="H6" s="787"/>
      <c r="I6" s="417"/>
      <c r="J6" s="417"/>
      <c r="K6" s="417"/>
      <c r="L6" s="417"/>
      <c r="M6" s="417"/>
      <c r="N6" s="417"/>
    </row>
    <row r="7" spans="2:14" ht="39">
      <c r="C7" s="496" t="s">
        <v>14</v>
      </c>
      <c r="D7" s="783" t="s">
        <v>15</v>
      </c>
      <c r="E7" s="783"/>
      <c r="F7" s="783"/>
      <c r="G7" s="783"/>
      <c r="H7" s="783"/>
      <c r="I7" s="418"/>
      <c r="J7" s="418"/>
      <c r="K7" s="418"/>
      <c r="L7" s="418"/>
      <c r="M7" s="418"/>
      <c r="N7" s="418"/>
    </row>
    <row r="8" spans="2:14" ht="13.5" thickBot="1">
      <c r="C8" s="497"/>
    </row>
    <row r="9" spans="2:14" ht="39.5" thickBot="1">
      <c r="C9" s="653" t="s">
        <v>16</v>
      </c>
      <c r="D9" s="654" t="s">
        <v>17</v>
      </c>
      <c r="E9" s="655" t="s">
        <v>18</v>
      </c>
      <c r="F9" s="446" t="s">
        <v>19</v>
      </c>
      <c r="G9" s="315" t="s">
        <v>20</v>
      </c>
      <c r="H9" s="316" t="s">
        <v>21</v>
      </c>
    </row>
    <row r="10" spans="2:14" ht="37.5">
      <c r="B10" s="301" t="s">
        <v>22</v>
      </c>
      <c r="C10" s="656" t="s">
        <v>23</v>
      </c>
      <c r="D10" s="586" t="s">
        <v>24</v>
      </c>
      <c r="E10" s="657" t="s">
        <v>25</v>
      </c>
      <c r="F10" s="447" t="s">
        <v>10</v>
      </c>
      <c r="G10" s="448" t="s">
        <v>26</v>
      </c>
      <c r="H10" s="317"/>
    </row>
    <row r="11" spans="2:14" ht="37.5">
      <c r="C11" s="658" t="s">
        <v>23</v>
      </c>
      <c r="D11" s="498" t="s">
        <v>27</v>
      </c>
      <c r="E11" s="659" t="s">
        <v>28</v>
      </c>
      <c r="F11" s="449" t="s">
        <v>10</v>
      </c>
      <c r="G11" s="450" t="s">
        <v>26</v>
      </c>
      <c r="H11" s="313"/>
    </row>
    <row r="12" spans="2:14" ht="37.5">
      <c r="C12" s="658" t="s">
        <v>23</v>
      </c>
      <c r="D12" s="563" t="s">
        <v>29</v>
      </c>
      <c r="E12" s="659" t="s">
        <v>30</v>
      </c>
      <c r="F12" s="449" t="s">
        <v>10</v>
      </c>
      <c r="G12" s="450" t="s">
        <v>26</v>
      </c>
      <c r="H12" s="313"/>
    </row>
    <row r="13" spans="2:14" ht="37.5">
      <c r="C13" s="658" t="s">
        <v>23</v>
      </c>
      <c r="D13" s="563" t="s">
        <v>31</v>
      </c>
      <c r="E13" s="659" t="s">
        <v>32</v>
      </c>
      <c r="F13" s="449" t="s">
        <v>10</v>
      </c>
      <c r="G13" s="450" t="s">
        <v>26</v>
      </c>
      <c r="H13" s="313"/>
    </row>
    <row r="14" spans="2:14" ht="37.5">
      <c r="C14" s="658" t="s">
        <v>23</v>
      </c>
      <c r="D14" s="563" t="s">
        <v>33</v>
      </c>
      <c r="E14" s="659" t="s">
        <v>34</v>
      </c>
      <c r="F14" s="449" t="s">
        <v>10</v>
      </c>
      <c r="G14" s="450" t="s">
        <v>26</v>
      </c>
      <c r="H14" s="313"/>
    </row>
    <row r="15" spans="2:14" ht="37.5">
      <c r="C15" s="658" t="s">
        <v>23</v>
      </c>
      <c r="D15" s="563" t="s">
        <v>35</v>
      </c>
      <c r="E15" s="659" t="s">
        <v>36</v>
      </c>
      <c r="F15" s="449" t="s">
        <v>10</v>
      </c>
      <c r="G15" s="450" t="s">
        <v>26</v>
      </c>
      <c r="H15" s="313"/>
    </row>
    <row r="16" spans="2:14" ht="37.5">
      <c r="C16" s="658" t="s">
        <v>23</v>
      </c>
      <c r="D16" s="498" t="s">
        <v>37</v>
      </c>
      <c r="E16" s="659" t="s">
        <v>38</v>
      </c>
      <c r="F16" s="449" t="s">
        <v>10</v>
      </c>
      <c r="G16" s="450" t="s">
        <v>26</v>
      </c>
      <c r="H16" s="313"/>
    </row>
    <row r="17" spans="3:8" ht="37.5">
      <c r="C17" s="658" t="s">
        <v>23</v>
      </c>
      <c r="D17" s="563" t="s">
        <v>39</v>
      </c>
      <c r="E17" s="659" t="s">
        <v>40</v>
      </c>
      <c r="F17" s="449" t="s">
        <v>10</v>
      </c>
      <c r="G17" s="450" t="s">
        <v>26</v>
      </c>
      <c r="H17" s="313"/>
    </row>
    <row r="18" spans="3:8" ht="37.5">
      <c r="C18" s="658" t="s">
        <v>23</v>
      </c>
      <c r="D18" s="563" t="s">
        <v>41</v>
      </c>
      <c r="E18" s="659" t="s">
        <v>42</v>
      </c>
      <c r="F18" s="449" t="s">
        <v>10</v>
      </c>
      <c r="G18" s="450" t="s">
        <v>26</v>
      </c>
      <c r="H18" s="313"/>
    </row>
    <row r="19" spans="3:8" ht="37.5">
      <c r="C19" s="658" t="s">
        <v>23</v>
      </c>
      <c r="D19" s="563" t="s">
        <v>43</v>
      </c>
      <c r="E19" s="659" t="s">
        <v>44</v>
      </c>
      <c r="F19" s="449" t="s">
        <v>10</v>
      </c>
      <c r="G19" s="450" t="s">
        <v>26</v>
      </c>
      <c r="H19" s="313"/>
    </row>
    <row r="20" spans="3:8" ht="37.5">
      <c r="C20" s="658" t="s">
        <v>23</v>
      </c>
      <c r="D20" s="563" t="s">
        <v>45</v>
      </c>
      <c r="E20" s="659" t="s">
        <v>46</v>
      </c>
      <c r="F20" s="449" t="s">
        <v>10</v>
      </c>
      <c r="G20" s="450" t="s">
        <v>26</v>
      </c>
      <c r="H20" s="313"/>
    </row>
    <row r="21" spans="3:8" ht="37.5">
      <c r="C21" s="658" t="s">
        <v>23</v>
      </c>
      <c r="D21" s="563" t="s">
        <v>47</v>
      </c>
      <c r="E21" s="659" t="s">
        <v>48</v>
      </c>
      <c r="F21" s="449" t="s">
        <v>10</v>
      </c>
      <c r="G21" s="450" t="s">
        <v>26</v>
      </c>
      <c r="H21" s="313"/>
    </row>
    <row r="22" spans="3:8" ht="37.5">
      <c r="C22" s="658" t="s">
        <v>23</v>
      </c>
      <c r="D22" s="498" t="s">
        <v>49</v>
      </c>
      <c r="E22" s="659" t="s">
        <v>50</v>
      </c>
      <c r="F22" s="449" t="s">
        <v>10</v>
      </c>
      <c r="G22" s="450" t="s">
        <v>26</v>
      </c>
      <c r="H22" s="313"/>
    </row>
    <row r="23" spans="3:8" ht="37.5">
      <c r="C23" s="658" t="s">
        <v>23</v>
      </c>
      <c r="D23" s="563" t="s">
        <v>51</v>
      </c>
      <c r="E23" s="659" t="s">
        <v>52</v>
      </c>
      <c r="F23" s="449" t="s">
        <v>10</v>
      </c>
      <c r="G23" s="450" t="s">
        <v>26</v>
      </c>
      <c r="H23" s="313"/>
    </row>
    <row r="24" spans="3:8" ht="37.5">
      <c r="C24" s="658" t="s">
        <v>23</v>
      </c>
      <c r="D24" s="563" t="s">
        <v>53</v>
      </c>
      <c r="E24" s="659" t="s">
        <v>54</v>
      </c>
      <c r="F24" s="449" t="s">
        <v>12</v>
      </c>
      <c r="G24" s="450" t="s">
        <v>26</v>
      </c>
      <c r="H24" s="313"/>
    </row>
    <row r="25" spans="3:8" ht="37.5">
      <c r="C25" s="658" t="s">
        <v>23</v>
      </c>
      <c r="D25" s="563" t="s">
        <v>55</v>
      </c>
      <c r="E25" s="659" t="s">
        <v>56</v>
      </c>
      <c r="F25" s="449" t="s">
        <v>10</v>
      </c>
      <c r="G25" s="450" t="s">
        <v>26</v>
      </c>
      <c r="H25" s="313"/>
    </row>
    <row r="26" spans="3:8" ht="38" thickBot="1">
      <c r="C26" s="660" t="s">
        <v>23</v>
      </c>
      <c r="D26" s="587" t="s">
        <v>57</v>
      </c>
      <c r="E26" s="661" t="s">
        <v>58</v>
      </c>
      <c r="F26" s="451" t="s">
        <v>10</v>
      </c>
      <c r="G26" s="452" t="s">
        <v>26</v>
      </c>
      <c r="H26" s="313"/>
    </row>
    <row r="27" spans="3:8" ht="37.5">
      <c r="C27" s="656" t="s">
        <v>59</v>
      </c>
      <c r="D27" s="402" t="s">
        <v>60</v>
      </c>
      <c r="E27" s="657" t="s">
        <v>61</v>
      </c>
      <c r="F27" s="447" t="s">
        <v>10</v>
      </c>
      <c r="G27" s="448" t="s">
        <v>62</v>
      </c>
      <c r="H27" s="317"/>
    </row>
    <row r="28" spans="3:8" ht="37.5">
      <c r="C28" s="658" t="s">
        <v>59</v>
      </c>
      <c r="D28" s="403" t="s">
        <v>63</v>
      </c>
      <c r="E28" s="659" t="s">
        <v>64</v>
      </c>
      <c r="F28" s="449" t="s">
        <v>10</v>
      </c>
      <c r="G28" s="450" t="s">
        <v>62</v>
      </c>
      <c r="H28" s="313"/>
    </row>
    <row r="29" spans="3:8" ht="38" thickBot="1">
      <c r="C29" s="660" t="s">
        <v>59</v>
      </c>
      <c r="D29" s="404" t="s">
        <v>65</v>
      </c>
      <c r="E29" s="661" t="s">
        <v>66</v>
      </c>
      <c r="F29" s="451" t="s">
        <v>10</v>
      </c>
      <c r="G29" s="452" t="s">
        <v>62</v>
      </c>
      <c r="H29" s="314"/>
    </row>
    <row r="30" spans="3:8" ht="38" thickBot="1">
      <c r="C30" s="662" t="s">
        <v>67</v>
      </c>
      <c r="D30" s="588" t="s">
        <v>68</v>
      </c>
      <c r="E30" s="663" t="s">
        <v>69</v>
      </c>
      <c r="F30" s="444" t="s">
        <v>10</v>
      </c>
      <c r="G30" s="453" t="s">
        <v>26</v>
      </c>
      <c r="H30" s="313"/>
    </row>
    <row r="31" spans="3:8" ht="25.5" thickBot="1">
      <c r="C31" s="658" t="s">
        <v>70</v>
      </c>
      <c r="D31" s="587" t="s">
        <v>71</v>
      </c>
      <c r="E31" s="661" t="s">
        <v>72</v>
      </c>
      <c r="F31" s="449"/>
      <c r="G31" s="765" t="s">
        <v>73</v>
      </c>
      <c r="H31" s="313"/>
    </row>
    <row r="32" spans="3:8" ht="25.5" thickBot="1">
      <c r="C32" s="656" t="s">
        <v>74</v>
      </c>
      <c r="D32" s="402" t="s">
        <v>75</v>
      </c>
      <c r="E32" s="657" t="s">
        <v>76</v>
      </c>
      <c r="F32" s="447" t="s">
        <v>10</v>
      </c>
      <c r="G32" s="405" t="s">
        <v>77</v>
      </c>
      <c r="H32" s="317"/>
    </row>
    <row r="33" spans="3:8" ht="38" thickBot="1">
      <c r="C33" s="658" t="s">
        <v>74</v>
      </c>
      <c r="D33" s="403" t="s">
        <v>78</v>
      </c>
      <c r="E33" s="659" t="s">
        <v>79</v>
      </c>
      <c r="F33" s="449" t="s">
        <v>10</v>
      </c>
      <c r="G33" s="301" t="s">
        <v>77</v>
      </c>
      <c r="H33" s="317"/>
    </row>
    <row r="34" spans="3:8" ht="37.5">
      <c r="C34" s="658" t="s">
        <v>74</v>
      </c>
      <c r="D34" s="403" t="s">
        <v>80</v>
      </c>
      <c r="E34" s="659" t="s">
        <v>81</v>
      </c>
      <c r="F34" s="449" t="s">
        <v>10</v>
      </c>
      <c r="G34" s="301" t="s">
        <v>77</v>
      </c>
      <c r="H34" s="317"/>
    </row>
    <row r="35" spans="3:8" ht="25">
      <c r="C35" s="658" t="s">
        <v>74</v>
      </c>
      <c r="D35" s="403" t="s">
        <v>82</v>
      </c>
      <c r="E35" s="659" t="s">
        <v>83</v>
      </c>
      <c r="F35" s="449" t="s">
        <v>10</v>
      </c>
      <c r="G35" s="450" t="s">
        <v>77</v>
      </c>
      <c r="H35" s="313"/>
    </row>
    <row r="36" spans="3:8" ht="25">
      <c r="C36" s="658" t="s">
        <v>74</v>
      </c>
      <c r="D36" s="403" t="s">
        <v>84</v>
      </c>
      <c r="E36" s="659" t="s">
        <v>85</v>
      </c>
      <c r="F36" s="449" t="s">
        <v>10</v>
      </c>
      <c r="G36" s="450" t="s">
        <v>77</v>
      </c>
      <c r="H36" s="313"/>
    </row>
    <row r="37" spans="3:8" ht="175">
      <c r="C37" s="658" t="s">
        <v>74</v>
      </c>
      <c r="D37" s="403" t="s">
        <v>86</v>
      </c>
      <c r="E37" s="659" t="s">
        <v>87</v>
      </c>
      <c r="F37" s="449" t="s">
        <v>10</v>
      </c>
      <c r="G37" s="450" t="s">
        <v>77</v>
      </c>
      <c r="H37" s="313"/>
    </row>
    <row r="38" spans="3:8" ht="25">
      <c r="C38" s="658" t="s">
        <v>74</v>
      </c>
      <c r="D38" s="403" t="s">
        <v>88</v>
      </c>
      <c r="E38" s="659" t="s">
        <v>89</v>
      </c>
      <c r="F38" s="449"/>
      <c r="G38" s="450"/>
      <c r="H38" s="313"/>
    </row>
    <row r="39" spans="3:8" ht="37.5">
      <c r="C39" s="658" t="s">
        <v>74</v>
      </c>
      <c r="D39" s="403" t="s">
        <v>90</v>
      </c>
      <c r="E39" s="659" t="s">
        <v>91</v>
      </c>
      <c r="F39" s="449" t="s">
        <v>10</v>
      </c>
      <c r="G39" s="450" t="s">
        <v>77</v>
      </c>
      <c r="H39" s="313"/>
    </row>
    <row r="40" spans="3:8">
      <c r="C40" s="658" t="s">
        <v>74</v>
      </c>
      <c r="D40" s="403" t="s">
        <v>92</v>
      </c>
      <c r="E40" s="659" t="s">
        <v>93</v>
      </c>
      <c r="F40" s="449"/>
      <c r="G40" s="450"/>
      <c r="H40" s="313"/>
    </row>
    <row r="41" spans="3:8">
      <c r="C41" s="658" t="s">
        <v>74</v>
      </c>
      <c r="D41" s="403" t="s">
        <v>94</v>
      </c>
      <c r="E41" s="659" t="s">
        <v>95</v>
      </c>
      <c r="F41" s="449"/>
      <c r="G41" s="450"/>
      <c r="H41" s="313"/>
    </row>
    <row r="42" spans="3:8" ht="51.75" customHeight="1" thickBot="1">
      <c r="C42" s="664" t="s">
        <v>74</v>
      </c>
      <c r="D42" s="665" t="s">
        <v>96</v>
      </c>
      <c r="E42" s="666" t="s">
        <v>97</v>
      </c>
      <c r="F42" s="449" t="s">
        <v>10</v>
      </c>
      <c r="G42" s="452" t="s">
        <v>77</v>
      </c>
      <c r="H42" s="314"/>
    </row>
  </sheetData>
  <mergeCells count="6">
    <mergeCell ref="D7:H7"/>
    <mergeCell ref="C2:N2"/>
    <mergeCell ref="C3:H3"/>
    <mergeCell ref="C4:N4"/>
    <mergeCell ref="D5:H5"/>
    <mergeCell ref="D6:H6"/>
  </mergeCells>
  <conditionalFormatting sqref="G10">
    <cfRule type="expression" dxfId="73" priority="48">
      <formula>$F$10="Yes"</formula>
    </cfRule>
  </conditionalFormatting>
  <conditionalFormatting sqref="G11:G12">
    <cfRule type="expression" dxfId="72" priority="49">
      <formula>$F$11="Yes"</formula>
    </cfRule>
  </conditionalFormatting>
  <conditionalFormatting sqref="G12 G16:G23 G24:H24 G25">
    <cfRule type="expression" dxfId="71" priority="50">
      <formula>$F12:$F46="No"</formula>
    </cfRule>
  </conditionalFormatting>
  <conditionalFormatting sqref="G12">
    <cfRule type="expression" dxfId="70" priority="46">
      <formula>$F$12="Yes"</formula>
    </cfRule>
  </conditionalFormatting>
  <conditionalFormatting sqref="G13">
    <cfRule type="expression" dxfId="69" priority="47">
      <formula>$F$13="Yes"</formula>
    </cfRule>
  </conditionalFormatting>
  <conditionalFormatting sqref="G14">
    <cfRule type="expression" dxfId="68" priority="45">
      <formula>$F$14="Yes"</formula>
    </cfRule>
  </conditionalFormatting>
  <conditionalFormatting sqref="G14:G15 G39 G40:H41">
    <cfRule type="expression" dxfId="67" priority="53">
      <formula>$F14:$F47="No"</formula>
    </cfRule>
  </conditionalFormatting>
  <conditionalFormatting sqref="G15">
    <cfRule type="expression" dxfId="66" priority="44">
      <formula>$F$15="Yes"</formula>
    </cfRule>
  </conditionalFormatting>
  <conditionalFormatting sqref="G16">
    <cfRule type="expression" dxfId="65" priority="43">
      <formula>$F$16="Yes"</formula>
    </cfRule>
  </conditionalFormatting>
  <conditionalFormatting sqref="G17">
    <cfRule type="expression" dxfId="64" priority="42">
      <formula>$F$17="Yes"</formula>
    </cfRule>
  </conditionalFormatting>
  <conditionalFormatting sqref="G18">
    <cfRule type="expression" dxfId="63" priority="41">
      <formula>$F$18="Yes"</formula>
    </cfRule>
  </conditionalFormatting>
  <conditionalFormatting sqref="G19">
    <cfRule type="expression" dxfId="62" priority="40">
      <formula>$F$19="Yes"</formula>
    </cfRule>
  </conditionalFormatting>
  <conditionalFormatting sqref="G20">
    <cfRule type="expression" dxfId="61" priority="39" stopIfTrue="1">
      <formula>$F$20="Yes"</formula>
    </cfRule>
  </conditionalFormatting>
  <conditionalFormatting sqref="G21">
    <cfRule type="expression" dxfId="60" priority="21" stopIfTrue="1">
      <formula>$F$21="Yes"</formula>
    </cfRule>
  </conditionalFormatting>
  <conditionalFormatting sqref="G22">
    <cfRule type="expression" dxfId="59" priority="38">
      <formula>$F$22="Yes"</formula>
    </cfRule>
  </conditionalFormatting>
  <conditionalFormatting sqref="G23">
    <cfRule type="expression" dxfId="58" priority="20">
      <formula>$F$23="Yes"</formula>
    </cfRule>
  </conditionalFormatting>
  <conditionalFormatting sqref="G24">
    <cfRule type="expression" dxfId="57" priority="37">
      <formula>$F$24="Yes"</formula>
    </cfRule>
  </conditionalFormatting>
  <conditionalFormatting sqref="G25">
    <cfRule type="expression" dxfId="56" priority="36">
      <formula>$F$25="Yes"</formula>
    </cfRule>
  </conditionalFormatting>
  <conditionalFormatting sqref="G26">
    <cfRule type="expression" dxfId="55" priority="34">
      <formula>$F$26="Yes"</formula>
    </cfRule>
  </conditionalFormatting>
  <conditionalFormatting sqref="G27">
    <cfRule type="expression" dxfId="54" priority="32">
      <formula>$F$27="Yes"</formula>
    </cfRule>
  </conditionalFormatting>
  <conditionalFormatting sqref="G28">
    <cfRule type="expression" dxfId="53" priority="33">
      <formula>$F$28="Yes"</formula>
    </cfRule>
  </conditionalFormatting>
  <conditionalFormatting sqref="G29">
    <cfRule type="expression" dxfId="52" priority="31">
      <formula>$F$29="Yes"</formula>
    </cfRule>
  </conditionalFormatting>
  <conditionalFormatting sqref="G30">
    <cfRule type="expression" dxfId="51" priority="30">
      <formula>$F$30="Yes"</formula>
    </cfRule>
  </conditionalFormatting>
  <conditionalFormatting sqref="G31">
    <cfRule type="expression" dxfId="50" priority="17">
      <formula>$F$24="Yes"</formula>
    </cfRule>
  </conditionalFormatting>
  <conditionalFormatting sqref="G32">
    <cfRule type="expression" dxfId="49" priority="29">
      <formula>$F$32="Yes"</formula>
    </cfRule>
  </conditionalFormatting>
  <conditionalFormatting sqref="G32:G37 G38:H38">
    <cfRule type="expression" dxfId="48" priority="63">
      <formula>$F32:$F66="No"</formula>
    </cfRule>
  </conditionalFormatting>
  <conditionalFormatting sqref="G33">
    <cfRule type="expression" dxfId="47" priority="28">
      <formula>$F$33="Yes"</formula>
    </cfRule>
  </conditionalFormatting>
  <conditionalFormatting sqref="G34">
    <cfRule type="expression" dxfId="46" priority="27">
      <formula>$F$34="Yes"</formula>
    </cfRule>
  </conditionalFormatting>
  <conditionalFormatting sqref="G35">
    <cfRule type="expression" dxfId="45" priority="26">
      <formula>$F$35="Yes"</formula>
    </cfRule>
  </conditionalFormatting>
  <conditionalFormatting sqref="G36">
    <cfRule type="expression" dxfId="44" priority="25">
      <formula>$F$36="Yes"</formula>
    </cfRule>
  </conditionalFormatting>
  <conditionalFormatting sqref="G37:G38">
    <cfRule type="expression" dxfId="43" priority="24">
      <formula>$F$37="Yes"</formula>
    </cfRule>
  </conditionalFormatting>
  <conditionalFormatting sqref="G39:G41">
    <cfRule type="expression" dxfId="42" priority="23">
      <formula>$F$39="Yes"</formula>
    </cfRule>
  </conditionalFormatting>
  <conditionalFormatting sqref="G42">
    <cfRule type="expression" dxfId="41" priority="22">
      <formula>$F$42="Yes"</formula>
    </cfRule>
    <cfRule type="expression" dxfId="40" priority="66">
      <formula>$F42:$F73="No"</formula>
    </cfRule>
  </conditionalFormatting>
  <conditionalFormatting sqref="G10:H11 G13:H13">
    <cfRule type="expression" dxfId="39" priority="71">
      <formula>$F10:$F42="No"</formula>
    </cfRule>
  </conditionalFormatting>
  <conditionalFormatting sqref="G31:H31 G26:H26 G27:G30">
    <cfRule type="expression" dxfId="38" priority="18">
      <formula>$F26:$F61="No"</formula>
    </cfRule>
  </conditionalFormatting>
  <conditionalFormatting sqref="H12">
    <cfRule type="expression" dxfId="37" priority="13">
      <formula>$E12:$E42="No"</formula>
    </cfRule>
  </conditionalFormatting>
  <conditionalFormatting sqref="H14:H18">
    <cfRule type="expression" dxfId="36" priority="12">
      <formula>$E14:$E44="No"</formula>
    </cfRule>
  </conditionalFormatting>
  <conditionalFormatting sqref="H19:H20">
    <cfRule type="expression" dxfId="35" priority="11">
      <formula>$E18:$E48="No"</formula>
    </cfRule>
  </conditionalFormatting>
  <conditionalFormatting sqref="H21:H23">
    <cfRule type="expression" dxfId="34" priority="10">
      <formula>$E21:$E51="No"</formula>
    </cfRule>
  </conditionalFormatting>
  <conditionalFormatting sqref="H25">
    <cfRule type="expression" dxfId="33" priority="9">
      <formula>$E25:$E55="No"</formula>
    </cfRule>
  </conditionalFormatting>
  <conditionalFormatting sqref="H27 H29:H30">
    <cfRule type="expression" dxfId="32" priority="8">
      <formula>$E27:$E58="No"</formula>
    </cfRule>
  </conditionalFormatting>
  <conditionalFormatting sqref="H28">
    <cfRule type="expression" dxfId="31" priority="7">
      <formula>$E28:$E58="No"</formula>
    </cfRule>
  </conditionalFormatting>
  <conditionalFormatting sqref="H32:H37">
    <cfRule type="expression" dxfId="30" priority="3">
      <formula>$E32:$E63="No"</formula>
    </cfRule>
  </conditionalFormatting>
  <conditionalFormatting sqref="H39">
    <cfRule type="expression" dxfId="29" priority="2">
      <formula>$E39:$E70="No"</formula>
    </cfRule>
  </conditionalFormatting>
  <conditionalFormatting sqref="H42">
    <cfRule type="expression" dxfId="28" priority="1">
      <formula>$E42:$E73="No"</formula>
    </cfRule>
  </conditionalFormatting>
  <dataValidations count="3">
    <dataValidation type="list" allowBlank="1" showInputMessage="1" showErrorMessage="1" sqref="F21:F26 F10:F18" xr:uid="{E826961B-B7CF-4A8E-9DF6-C210096026E1}">
      <formula1>"Yes, No, Default Variables only"</formula1>
    </dataValidation>
    <dataValidation type="list" showInputMessage="1" showErrorMessage="1" sqref="F32:F34" xr:uid="{2DF93609-A613-4399-871F-A0BC3F81687E}">
      <formula1>"Yes"</formula1>
    </dataValidation>
    <dataValidation type="list" allowBlank="1" showInputMessage="1" showErrorMessage="1" sqref="F27:F31 F19:F20 F35:F42" xr:uid="{0167B0F4-E221-486D-8CB6-E24D7296A8E5}">
      <formula1>"Yes, No"</formula1>
    </dataValidation>
  </dataValidations>
  <hyperlinks>
    <hyperlink ref="D10" location="'Data Tables'!A1" display="SC_Pupil 01-02 to 20-21 SUM" xr:uid="{FD457AAC-A93B-4D76-8F7A-D4F278E194B1}"/>
    <hyperlink ref="D27" location="LILR_Learners!A1" display="Learners " xr:uid="{401D52E5-2729-4F55-BF0E-D70AC798D8CD}"/>
    <hyperlink ref="D28" location="LILR_Aims!A1" display="Aims " xr:uid="{9F38D2CC-D8E9-4D04-A4F8-D8FA8A857A60}"/>
    <hyperlink ref="D29" location="LILR_LARS!A1" display="LARS" xr:uid="{F15037F4-4B29-4756-8A04-285407B2B20F}"/>
    <hyperlink ref="D32" location="EDUCATION_RECORDS_LOOKUP!A1" display="Resolved Education Records Lookup " xr:uid="{DEF7B52C-FBA5-4C6F-AD18-A8241F75A1B2}"/>
    <hyperlink ref="D33" location="'LEARNER_AE_ID_TO_EDUKEY_LOOKUP '!A1" display="Resolved Learner AE_ID To Edukey Lookup" xr:uid="{A28A02D7-EF52-4346-83C2-B0A478C695CB}"/>
    <hyperlink ref="D34" location="LEARNER_AE_ID_TO_PMR_LOOKUP!A1" display="Resolved Learner AE_ID To PMR Lookup " xr:uid="{FB3381F8-9C8E-4132-953E-1FA9B8D23508}"/>
    <hyperlink ref="D35" location="'Benefit_99-00_to_18-19'!A1" display="Benefit Spells table" xr:uid="{B4EF76B1-CEB6-4159-8BBD-38D3E07770E7}"/>
    <hyperlink ref="D36" location="'Employment_97-98_to_18-19'!A1" display="Employment Spells table" xr:uid="{1FA8B4F7-5106-4800-B228-F6809C7AF6ED}"/>
    <hyperlink ref="D37" location="'Earnings_03-04_to_18-19'!A1" display="Earnings table" xr:uid="{49CCC041-E450-4042-BD34-814D013F713D}"/>
    <hyperlink ref="D39" location="'SA_13-14_to_18-19'!A1" display="Self -assessment table" xr:uid="{3A8212EC-37F9-4856-BA65-1B3344268E07}"/>
    <hyperlink ref="D42" location="'Geography_04-05_to_18-19'!A1" display="Geography table " xr:uid="{EF27ADCF-3666-4C7B-9812-C9FEB2FDA921}"/>
    <hyperlink ref="D30" location="'Data Tables'!A1" display="HESA 04-05 to 19-20" xr:uid="{D0E4B478-97C4-404D-AA08-731B1C467B40}"/>
    <hyperlink ref="D11" location="'PRU_Census_09-10_to_12-13'!A1" display="PRU Census 09-10 to 12-13" xr:uid="{81FD61DB-8EA9-4814-9D14-805F24A2D1C8}"/>
    <hyperlink ref="D13" location="'Data Tables'!A1" display="Alt Provision 07-08 to 20-21" xr:uid="{EBBDDAF1-EC78-4F8D-BFC7-3D68A1E95827}"/>
    <hyperlink ref="D12" location="'Data Tables'!A1" display="EYFSP - 02-03 to 09-10" xr:uid="{9B11124A-4307-4E5E-AB4E-8C0565603853}"/>
    <hyperlink ref="D14" location="'Data Tables'!A1" display="KS1 - 97-98 to 11-12" xr:uid="{96137AF1-3EBC-4ECA-A3E7-99DC35911837}"/>
    <hyperlink ref="D15" location="'Data Tables'!A1" display="KS2 - 95-96 to 15-16" xr:uid="{52AAAA50-7714-4FEE-A5B7-0C91C5176C2A}"/>
    <hyperlink ref="D16" location="'KS3_97-98_to_12-13'!A1" display="KS3 97-98 to 12-13" xr:uid="{7551B995-AE0C-4E12-92F3-C274E949A3B5}"/>
    <hyperlink ref="D17" location="'Data Tables'!A1" display="KS4 01-02 to 20-21" xr:uid="{C33DA73B-B247-4B3D-818F-37E4C8D4A0BC}"/>
    <hyperlink ref="D18" location="'Data Tables'!A1" display="KS5 01-02 to 20-21" xr:uid="{0B4F8E16-0930-4EF5-A550-0CBAE9F07A21}"/>
    <hyperlink ref="D19" location="'Data Tables'!A1" display="CIN 08-09 to 20-21" xr:uid="{F23A1B2E-4A3A-491A-808C-604E7D234BD3}"/>
    <hyperlink ref="D20" location="'Data Tables'!A1" display="CLA 05-06 to 20-21" xr:uid="{3C1EF654-DF5C-4E8B-8277-A06024CB54F1}"/>
    <hyperlink ref="D21" location="'Data Tables'!A1" display="Absence 05-06 to 20-21" xr:uid="{0E589065-679B-438D-B868-EE23BB4D58E8}"/>
    <hyperlink ref="D22" location="'Exclusions_01-02_to_04-05'!A1" display="Exclusions 01-02 to 04-05" xr:uid="{B29AD253-3A20-4DAB-80DB-0F1AC0295D1C}"/>
    <hyperlink ref="D23" location="'Data Tables'!A1" display="Exclusions 05-06 to 19-20" xr:uid="{82CA4C0F-1047-436C-90FD-F64FF7CC7EEA}"/>
    <hyperlink ref="D24" location="'Data Tables'!A1" display="PLAMS 07-08 to 20-21" xr:uid="{5C39B157-1284-40F7-A5A8-67C43C0E0594}"/>
    <hyperlink ref="D25" location="'Data Tables'!A1" display="NCCIS 10-11 to 20-21" xr:uid="{3953A410-3AF1-4531-80D4-161F1226A2C4}"/>
    <hyperlink ref="D26" location="'Data Tables'!A1" display="YPMAD 20-21" xr:uid="{EC769C4A-43EE-400A-828A-0CA39BAD06BB}"/>
    <hyperlink ref="D31" location="UCAS_variables!A1" display="UCAS_Variables" xr:uid="{E94FEA7A-B9D0-4E6A-9941-87B3F0F4BD73}"/>
  </hyperlinks>
  <pageMargins left="0.7" right="0.7" top="0.75" bottom="0.75" header="0.3" footer="0.3"/>
  <pageSetup paperSize="9"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39997558519241921"/>
  </sheetPr>
  <dimension ref="B1:I24"/>
  <sheetViews>
    <sheetView showGridLines="0" topLeftCell="A3" workbookViewId="0">
      <selection activeCell="A3" sqref="A3"/>
    </sheetView>
  </sheetViews>
  <sheetFormatPr defaultRowHeight="14.5"/>
  <cols>
    <col min="1" max="1" width="2.81640625" customWidth="1"/>
    <col min="2" max="2" width="25.6328125" customWidth="1"/>
    <col min="3" max="3" width="48.6328125" customWidth="1"/>
    <col min="4" max="4" width="10.6328125" customWidth="1"/>
    <col min="5" max="5" width="15.6328125" customWidth="1"/>
    <col min="6" max="8" width="25.6328125" customWidth="1"/>
    <col min="9" max="9" width="57.26953125" customWidth="1"/>
  </cols>
  <sheetData>
    <row r="1" spans="2:9" ht="15" customHeight="1">
      <c r="B1" s="817" t="s">
        <v>5</v>
      </c>
      <c r="C1" s="817"/>
      <c r="D1" s="817"/>
      <c r="E1" s="817"/>
      <c r="F1" s="817"/>
      <c r="G1" s="817"/>
      <c r="H1" s="817"/>
      <c r="I1" s="817"/>
    </row>
    <row r="2" spans="2:9" s="50" customFormat="1" ht="13">
      <c r="B2" s="63" t="s">
        <v>13772</v>
      </c>
      <c r="C2" s="15"/>
      <c r="D2" s="15"/>
      <c r="E2" s="15"/>
      <c r="F2" s="33"/>
      <c r="G2" s="15"/>
      <c r="H2" s="33"/>
      <c r="I2" s="33"/>
    </row>
    <row r="3" spans="2:9" s="50" customFormat="1" ht="13">
      <c r="B3" s="25" t="s">
        <v>13744</v>
      </c>
      <c r="C3" s="15"/>
      <c r="D3" s="15"/>
      <c r="E3" s="15"/>
      <c r="F3" s="33"/>
      <c r="G3" s="15"/>
      <c r="H3" s="33"/>
      <c r="I3" s="33"/>
    </row>
    <row r="4" spans="2:9" s="50" customFormat="1" ht="68.25" customHeight="1">
      <c r="B4" s="815" t="s">
        <v>13773</v>
      </c>
      <c r="C4" s="815"/>
      <c r="D4" s="815"/>
      <c r="E4" s="815"/>
      <c r="F4" s="815"/>
      <c r="G4" s="815"/>
      <c r="H4" s="815"/>
      <c r="I4" s="815"/>
    </row>
    <row r="5" spans="2:9" s="50" customFormat="1" ht="15" customHeight="1">
      <c r="B5" s="33"/>
      <c r="C5" s="33"/>
      <c r="D5" s="33"/>
      <c r="E5" s="33"/>
      <c r="F5" s="33"/>
      <c r="G5" s="33"/>
      <c r="H5" s="33"/>
      <c r="I5" s="33"/>
    </row>
    <row r="6" spans="2:9" s="50" customFormat="1" ht="12" customHeight="1">
      <c r="B6" s="25" t="s">
        <v>13746</v>
      </c>
      <c r="C6" s="33"/>
      <c r="D6" s="33"/>
      <c r="E6" s="33"/>
      <c r="F6" s="33"/>
      <c r="G6" s="33"/>
      <c r="H6" s="33"/>
      <c r="I6" s="33"/>
    </row>
    <row r="7" spans="2:9" s="50" customFormat="1" ht="59.25" customHeight="1">
      <c r="B7" s="815" t="s">
        <v>13774</v>
      </c>
      <c r="C7" s="815"/>
      <c r="D7" s="815"/>
      <c r="E7" s="815"/>
      <c r="F7" s="815"/>
      <c r="G7" s="815"/>
      <c r="H7" s="815"/>
      <c r="I7" s="815"/>
    </row>
    <row r="8" spans="2:9" s="50" customFormat="1" ht="12" customHeight="1">
      <c r="B8" s="15"/>
      <c r="C8" s="33"/>
      <c r="D8" s="33"/>
      <c r="E8" s="33"/>
      <c r="F8" s="33"/>
      <c r="G8" s="33"/>
      <c r="H8" s="33"/>
      <c r="I8" s="33"/>
    </row>
    <row r="9" spans="2:9" s="50" customFormat="1" ht="12" customHeight="1">
      <c r="B9" s="25" t="s">
        <v>13748</v>
      </c>
      <c r="C9" s="33"/>
      <c r="D9" s="33"/>
      <c r="E9" s="33"/>
      <c r="F9" s="33"/>
      <c r="G9" s="33"/>
      <c r="H9" s="33"/>
      <c r="I9" s="33"/>
    </row>
    <row r="10" spans="2:9" s="50" customFormat="1" ht="23.25" customHeight="1">
      <c r="B10" s="816" t="s">
        <v>13749</v>
      </c>
      <c r="C10" s="815"/>
      <c r="D10" s="815"/>
      <c r="E10" s="815"/>
      <c r="F10" s="815"/>
      <c r="G10" s="815"/>
      <c r="H10" s="815"/>
      <c r="I10" s="815"/>
    </row>
    <row r="11" spans="2:9" s="50" customFormat="1" ht="12" customHeight="1">
      <c r="B11" s="15"/>
      <c r="C11" s="33"/>
      <c r="D11" s="33"/>
      <c r="E11" s="33"/>
      <c r="F11" s="33"/>
      <c r="G11" s="33"/>
      <c r="H11" s="33"/>
      <c r="I11" s="33"/>
    </row>
    <row r="12" spans="2:9" s="50" customFormat="1" ht="12" customHeight="1">
      <c r="B12" s="25" t="s">
        <v>13750</v>
      </c>
      <c r="C12" s="33"/>
      <c r="D12" s="33"/>
      <c r="E12" s="33"/>
      <c r="F12" s="33"/>
      <c r="G12" s="33"/>
      <c r="H12" s="33"/>
      <c r="I12" s="33"/>
    </row>
    <row r="13" spans="2:9" s="50" customFormat="1" ht="21.75" customHeight="1">
      <c r="B13" s="815" t="s">
        <v>13775</v>
      </c>
      <c r="C13" s="815"/>
      <c r="D13" s="815"/>
      <c r="E13" s="815"/>
      <c r="F13" s="815"/>
      <c r="G13" s="815"/>
      <c r="H13" s="815"/>
      <c r="I13" s="815"/>
    </row>
    <row r="14" spans="2:9" s="50" customFormat="1" ht="12" customHeight="1">
      <c r="B14" s="33"/>
      <c r="C14" s="33"/>
      <c r="D14" s="33"/>
      <c r="E14" s="33"/>
      <c r="F14" s="33"/>
      <c r="G14" s="33"/>
      <c r="H14" s="33"/>
    </row>
    <row r="15" spans="2:9" s="50" customFormat="1" ht="12" customHeight="1">
      <c r="B15" s="33"/>
      <c r="C15" s="33"/>
      <c r="D15" s="33"/>
      <c r="E15" s="33"/>
      <c r="F15" s="33"/>
      <c r="G15" s="33"/>
      <c r="H15" s="33"/>
    </row>
    <row r="16" spans="2:9" s="50" customFormat="1" ht="12" customHeight="1">
      <c r="B16" s="33"/>
      <c r="C16" s="33"/>
      <c r="D16" s="33"/>
      <c r="E16" s="33"/>
      <c r="F16" s="33"/>
      <c r="G16" s="33"/>
      <c r="H16" s="33"/>
    </row>
    <row r="17" spans="2:9" s="50" customFormat="1" ht="12" customHeight="1">
      <c r="B17" s="33"/>
      <c r="C17" s="33"/>
      <c r="D17" s="33"/>
      <c r="E17" s="33"/>
      <c r="F17" s="33"/>
      <c r="G17" s="33"/>
      <c r="H17" s="33"/>
    </row>
    <row r="18" spans="2:9" s="50" customFormat="1" ht="12.75" customHeight="1">
      <c r="B18" s="25" t="s">
        <v>13613</v>
      </c>
      <c r="C18" s="33"/>
      <c r="D18" s="33"/>
      <c r="E18" s="33"/>
      <c r="F18" s="33"/>
      <c r="G18" s="33"/>
      <c r="H18" s="33"/>
      <c r="I18" s="33"/>
    </row>
    <row r="19" spans="2:9" ht="26">
      <c r="B19" s="42" t="s">
        <v>17</v>
      </c>
      <c r="C19" s="42" t="s">
        <v>13752</v>
      </c>
      <c r="D19" s="42" t="s">
        <v>149</v>
      </c>
      <c r="E19" s="42" t="s">
        <v>13776</v>
      </c>
      <c r="F19" s="42" t="s">
        <v>18</v>
      </c>
      <c r="G19" s="42" t="s">
        <v>11068</v>
      </c>
      <c r="H19" s="42" t="s">
        <v>13753</v>
      </c>
      <c r="I19" s="42" t="s">
        <v>103</v>
      </c>
    </row>
    <row r="20" spans="2:9" ht="20">
      <c r="B20" s="13" t="s">
        <v>13777</v>
      </c>
      <c r="C20" s="13" t="s">
        <v>13778</v>
      </c>
      <c r="D20" s="13" t="s">
        <v>13764</v>
      </c>
      <c r="E20" s="13" t="s">
        <v>13779</v>
      </c>
      <c r="F20" s="14" t="s">
        <v>13780</v>
      </c>
      <c r="G20" s="13"/>
      <c r="H20" s="14" t="s">
        <v>13781</v>
      </c>
      <c r="I20" s="14" t="s">
        <v>13782</v>
      </c>
    </row>
    <row r="21" spans="2:9">
      <c r="B21" s="13" t="s">
        <v>13777</v>
      </c>
      <c r="C21" s="13" t="s">
        <v>11338</v>
      </c>
      <c r="D21" s="13" t="s">
        <v>12774</v>
      </c>
      <c r="E21" s="13" t="s">
        <v>13779</v>
      </c>
      <c r="F21" s="14" t="s">
        <v>13783</v>
      </c>
      <c r="G21" s="13"/>
      <c r="H21" s="812" t="s">
        <v>13784</v>
      </c>
      <c r="I21" s="14" t="s">
        <v>13785</v>
      </c>
    </row>
    <row r="22" spans="2:9">
      <c r="B22" s="13" t="s">
        <v>13777</v>
      </c>
      <c r="C22" s="13" t="s">
        <v>13786</v>
      </c>
      <c r="D22" s="13" t="s">
        <v>12774</v>
      </c>
      <c r="E22" s="13" t="s">
        <v>13779</v>
      </c>
      <c r="F22" s="14" t="s">
        <v>13787</v>
      </c>
      <c r="G22" s="13"/>
      <c r="H22" s="813"/>
      <c r="I22" s="14" t="s">
        <v>13785</v>
      </c>
    </row>
    <row r="23" spans="2:9">
      <c r="B23" s="13" t="s">
        <v>13777</v>
      </c>
      <c r="C23" s="13" t="s">
        <v>13788</v>
      </c>
      <c r="D23" s="13" t="s">
        <v>13789</v>
      </c>
      <c r="E23" s="13" t="s">
        <v>13779</v>
      </c>
      <c r="F23" s="14" t="s">
        <v>13790</v>
      </c>
      <c r="G23" s="14" t="s">
        <v>13791</v>
      </c>
      <c r="H23" s="813"/>
      <c r="I23" s="14"/>
    </row>
    <row r="24" spans="2:9" ht="20">
      <c r="B24" s="13" t="s">
        <v>13777</v>
      </c>
      <c r="C24" s="13" t="s">
        <v>13792</v>
      </c>
      <c r="D24" s="13" t="s">
        <v>12658</v>
      </c>
      <c r="E24" s="13" t="s">
        <v>13779</v>
      </c>
      <c r="F24" s="14" t="s">
        <v>13793</v>
      </c>
      <c r="G24" s="14" t="s">
        <v>764</v>
      </c>
      <c r="H24" s="814"/>
      <c r="I24" s="14"/>
    </row>
  </sheetData>
  <mergeCells count="6">
    <mergeCell ref="H21:H24"/>
    <mergeCell ref="B4:I4"/>
    <mergeCell ref="B10:I10"/>
    <mergeCell ref="B13:I13"/>
    <mergeCell ref="B1:I1"/>
    <mergeCell ref="B7:I7"/>
  </mergeCells>
  <pageMargins left="0.70866141732283472" right="0.70866141732283472" top="0.74803149606299213" bottom="0.74803149606299213" header="0.31496062992125984" footer="0.31496062992125984"/>
  <pageSetup paperSize="9" scale="9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39997558519241921"/>
    <pageSetUpPr fitToPage="1"/>
  </sheetPr>
  <dimension ref="B2:I24"/>
  <sheetViews>
    <sheetView showGridLines="0" workbookViewId="0"/>
  </sheetViews>
  <sheetFormatPr defaultRowHeight="14.5"/>
  <cols>
    <col min="1" max="1" width="2.81640625" customWidth="1"/>
    <col min="2" max="2" width="25.6328125" customWidth="1"/>
    <col min="3" max="3" width="48.6328125" customWidth="1"/>
    <col min="4" max="4" width="10.6328125" customWidth="1"/>
    <col min="5" max="5" width="15.6328125" customWidth="1"/>
    <col min="6" max="8" width="25.6328125" customWidth="1"/>
    <col min="9" max="9" width="57.26953125" customWidth="1"/>
  </cols>
  <sheetData>
    <row r="2" spans="2:9" s="50" customFormat="1" ht="13">
      <c r="B2" s="63" t="s">
        <v>13794</v>
      </c>
      <c r="C2" s="15"/>
      <c r="D2" s="15"/>
      <c r="E2" s="15"/>
      <c r="F2" s="33"/>
      <c r="G2" s="15"/>
      <c r="H2" s="33"/>
      <c r="I2" s="33"/>
    </row>
    <row r="3" spans="2:9" s="50" customFormat="1" ht="13">
      <c r="B3" s="25" t="s">
        <v>13744</v>
      </c>
      <c r="C3" s="15"/>
      <c r="D3" s="15"/>
      <c r="E3" s="15"/>
      <c r="F3" s="33"/>
      <c r="G3" s="15"/>
      <c r="H3" s="33"/>
      <c r="I3" s="33"/>
    </row>
    <row r="4" spans="2:9" s="50" customFormat="1" ht="66.75" customHeight="1">
      <c r="B4" s="815" t="s">
        <v>13795</v>
      </c>
      <c r="C4" s="815"/>
      <c r="D4" s="815"/>
      <c r="E4" s="815"/>
      <c r="F4" s="815"/>
      <c r="G4" s="815"/>
      <c r="H4" s="815"/>
      <c r="I4" s="815"/>
    </row>
    <row r="5" spans="2:9" s="50" customFormat="1" ht="10.5" customHeight="1">
      <c r="B5" s="33"/>
      <c r="C5" s="33"/>
      <c r="D5" s="33"/>
      <c r="E5" s="33"/>
      <c r="F5" s="33"/>
      <c r="G5" s="33"/>
      <c r="H5" s="33"/>
      <c r="I5" s="33"/>
    </row>
    <row r="6" spans="2:9" s="50" customFormat="1" ht="12" customHeight="1">
      <c r="B6" s="25" t="s">
        <v>13746</v>
      </c>
      <c r="C6" s="33"/>
      <c r="D6" s="33"/>
      <c r="E6" s="33"/>
      <c r="F6" s="33"/>
      <c r="G6" s="33"/>
      <c r="H6" s="33"/>
      <c r="I6" s="33"/>
    </row>
    <row r="7" spans="2:9" s="50" customFormat="1" ht="46.5" customHeight="1">
      <c r="B7" s="815" t="s">
        <v>13796</v>
      </c>
      <c r="C7" s="815"/>
      <c r="D7" s="815"/>
      <c r="E7" s="815"/>
      <c r="F7" s="815"/>
      <c r="G7" s="815"/>
      <c r="H7" s="815"/>
      <c r="I7" s="815"/>
    </row>
    <row r="8" spans="2:9" s="50" customFormat="1" ht="12" customHeight="1">
      <c r="B8" s="15"/>
      <c r="C8" s="33"/>
      <c r="D8" s="33"/>
      <c r="E8" s="33"/>
      <c r="F8" s="33"/>
      <c r="G8" s="33"/>
      <c r="H8" s="33"/>
      <c r="I8" s="33"/>
    </row>
    <row r="9" spans="2:9" s="50" customFormat="1" ht="12" customHeight="1">
      <c r="B9" s="25" t="s">
        <v>13748</v>
      </c>
      <c r="C9" s="33"/>
      <c r="D9" s="33"/>
      <c r="E9" s="33"/>
      <c r="F9" s="33"/>
      <c r="G9" s="33"/>
      <c r="H9" s="33"/>
      <c r="I9" s="33"/>
    </row>
    <row r="10" spans="2:9" s="50" customFormat="1" ht="93" customHeight="1">
      <c r="B10" s="815" t="s">
        <v>13797</v>
      </c>
      <c r="C10" s="815"/>
      <c r="D10" s="815"/>
      <c r="E10" s="815"/>
      <c r="F10" s="815"/>
      <c r="G10" s="815"/>
      <c r="H10" s="815"/>
      <c r="I10" s="815"/>
    </row>
    <row r="11" spans="2:9" s="50" customFormat="1" ht="12" customHeight="1">
      <c r="B11" s="15"/>
      <c r="C11" s="33"/>
      <c r="D11" s="33"/>
      <c r="E11" s="33"/>
      <c r="F11" s="33"/>
      <c r="G11" s="33"/>
      <c r="H11" s="33"/>
      <c r="I11" s="33"/>
    </row>
    <row r="12" spans="2:9" s="50" customFormat="1" ht="12" customHeight="1">
      <c r="B12" s="25" t="s">
        <v>13750</v>
      </c>
      <c r="C12" s="33"/>
      <c r="D12" s="33"/>
      <c r="E12" s="33"/>
      <c r="F12" s="33"/>
      <c r="G12" s="33"/>
      <c r="H12" s="33"/>
      <c r="I12" s="33"/>
    </row>
    <row r="13" spans="2:9" s="50" customFormat="1" ht="21.75" customHeight="1">
      <c r="B13" s="815" t="s">
        <v>13798</v>
      </c>
      <c r="C13" s="815"/>
      <c r="D13" s="815"/>
      <c r="E13" s="815"/>
      <c r="F13" s="815"/>
      <c r="G13" s="815"/>
      <c r="H13" s="815"/>
      <c r="I13" s="815"/>
    </row>
    <row r="14" spans="2:9" s="50" customFormat="1" ht="21.75" customHeight="1">
      <c r="B14" s="33"/>
      <c r="C14" s="33"/>
      <c r="D14" s="33"/>
      <c r="E14" s="33"/>
      <c r="F14" s="33"/>
      <c r="G14" s="33"/>
      <c r="H14" s="33"/>
    </row>
    <row r="15" spans="2:9" s="50" customFormat="1" ht="21.75" customHeight="1">
      <c r="B15" s="33"/>
      <c r="C15" s="33"/>
      <c r="D15" s="33"/>
      <c r="E15" s="33"/>
      <c r="F15" s="33"/>
      <c r="G15" s="33"/>
      <c r="H15" s="33"/>
    </row>
    <row r="16" spans="2:9" s="50" customFormat="1" ht="21.75" customHeight="1">
      <c r="B16" s="33"/>
      <c r="C16" s="33"/>
      <c r="D16" s="33"/>
      <c r="E16" s="33"/>
      <c r="F16" s="33"/>
      <c r="G16" s="33"/>
      <c r="H16" s="33"/>
    </row>
    <row r="17" spans="2:9" s="50" customFormat="1" ht="12" customHeight="1">
      <c r="B17" s="33"/>
      <c r="C17" s="33"/>
      <c r="D17" s="33"/>
      <c r="E17" s="33"/>
      <c r="F17" s="33"/>
      <c r="G17" s="33"/>
      <c r="H17" s="33"/>
    </row>
    <row r="18" spans="2:9" s="50" customFormat="1" ht="12.75" customHeight="1">
      <c r="B18" s="25" t="s">
        <v>13613</v>
      </c>
      <c r="C18" s="33"/>
      <c r="D18" s="33"/>
      <c r="E18" s="33"/>
      <c r="F18" s="33"/>
      <c r="G18" s="33"/>
      <c r="H18" s="33"/>
      <c r="I18" s="33"/>
    </row>
    <row r="19" spans="2:9" ht="26">
      <c r="B19" s="42" t="s">
        <v>17</v>
      </c>
      <c r="C19" s="42" t="s">
        <v>13752</v>
      </c>
      <c r="D19" s="42" t="s">
        <v>149</v>
      </c>
      <c r="E19" s="42" t="s">
        <v>13776</v>
      </c>
      <c r="F19" s="42" t="s">
        <v>18</v>
      </c>
      <c r="G19" s="42" t="s">
        <v>11068</v>
      </c>
      <c r="H19" s="42" t="s">
        <v>13753</v>
      </c>
      <c r="I19" s="42" t="s">
        <v>103</v>
      </c>
    </row>
    <row r="20" spans="2:9" ht="20">
      <c r="B20" s="14" t="s">
        <v>13799</v>
      </c>
      <c r="C20" s="13" t="s">
        <v>13778</v>
      </c>
      <c r="D20" s="13" t="s">
        <v>13764</v>
      </c>
      <c r="E20" s="13" t="s">
        <v>13800</v>
      </c>
      <c r="F20" s="14" t="s">
        <v>13780</v>
      </c>
      <c r="G20" s="13"/>
      <c r="H20" s="14" t="s">
        <v>13781</v>
      </c>
      <c r="I20" s="14" t="s">
        <v>13801</v>
      </c>
    </row>
    <row r="21" spans="2:9">
      <c r="B21" s="14" t="s">
        <v>13799</v>
      </c>
      <c r="C21" s="13" t="s">
        <v>11338</v>
      </c>
      <c r="D21" s="13" t="s">
        <v>12774</v>
      </c>
      <c r="E21" s="13" t="s">
        <v>13800</v>
      </c>
      <c r="F21" s="14" t="s">
        <v>13802</v>
      </c>
      <c r="G21" s="13"/>
      <c r="H21" s="14" t="s">
        <v>13803</v>
      </c>
      <c r="I21" s="14" t="s">
        <v>13804</v>
      </c>
    </row>
    <row r="22" spans="2:9">
      <c r="B22" s="14" t="s">
        <v>13799</v>
      </c>
      <c r="C22" s="13" t="s">
        <v>13786</v>
      </c>
      <c r="D22" s="13" t="s">
        <v>12774</v>
      </c>
      <c r="E22" s="13" t="s">
        <v>13800</v>
      </c>
      <c r="F22" s="14" t="s">
        <v>13805</v>
      </c>
      <c r="G22" s="13"/>
      <c r="H22" s="14" t="s">
        <v>13803</v>
      </c>
      <c r="I22" s="14" t="s">
        <v>13804</v>
      </c>
    </row>
    <row r="23" spans="2:9" ht="30">
      <c r="B23" s="14" t="s">
        <v>13799</v>
      </c>
      <c r="C23" s="13" t="s">
        <v>13806</v>
      </c>
      <c r="D23" s="13" t="s">
        <v>13807</v>
      </c>
      <c r="E23" s="13" t="s">
        <v>13800</v>
      </c>
      <c r="F23" s="14" t="s">
        <v>13808</v>
      </c>
      <c r="G23" s="14" t="s">
        <v>764</v>
      </c>
      <c r="H23" s="14"/>
      <c r="I23" s="14"/>
    </row>
    <row r="24" spans="2:9" ht="30">
      <c r="B24" s="14" t="s">
        <v>13799</v>
      </c>
      <c r="C24" s="13" t="s">
        <v>13809</v>
      </c>
      <c r="D24" s="13" t="s">
        <v>13807</v>
      </c>
      <c r="E24" s="13" t="s">
        <v>13800</v>
      </c>
      <c r="F24" s="14" t="s">
        <v>13810</v>
      </c>
      <c r="G24" s="14" t="s">
        <v>764</v>
      </c>
      <c r="H24" s="14"/>
      <c r="I24" s="14"/>
    </row>
  </sheetData>
  <mergeCells count="4">
    <mergeCell ref="B4:I4"/>
    <mergeCell ref="B13:I13"/>
    <mergeCell ref="B10:I10"/>
    <mergeCell ref="B7:I7"/>
  </mergeCells>
  <pageMargins left="0.70866141732283472" right="0.70866141732283472" top="0.74803149606299213" bottom="0.74803149606299213" header="0.31496062992125984" footer="0.31496062992125984"/>
  <pageSetup paperSize="9" scale="77"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39997558519241921"/>
  </sheetPr>
  <dimension ref="B5:J40"/>
  <sheetViews>
    <sheetView showGridLines="0" workbookViewId="0"/>
  </sheetViews>
  <sheetFormatPr defaultRowHeight="14.5"/>
  <cols>
    <col min="1" max="1" width="2.81640625" customWidth="1"/>
    <col min="2" max="2" width="25.6328125" customWidth="1"/>
    <col min="3" max="3" width="48.6328125" customWidth="1"/>
    <col min="4" max="4" width="10.6328125" customWidth="1"/>
    <col min="5" max="5" width="15.6328125" customWidth="1"/>
    <col min="6" max="8" width="25.6328125" customWidth="1"/>
    <col min="9" max="9" width="57.26953125" customWidth="1"/>
  </cols>
  <sheetData>
    <row r="5" spans="2:9" s="50" customFormat="1" ht="13">
      <c r="B5" s="63" t="s">
        <v>13811</v>
      </c>
      <c r="C5" s="15"/>
      <c r="D5" s="15"/>
      <c r="E5" s="15"/>
      <c r="F5" s="33"/>
      <c r="G5" s="15"/>
      <c r="H5" s="33"/>
      <c r="I5" s="33"/>
    </row>
    <row r="6" spans="2:9" s="50" customFormat="1" ht="13">
      <c r="B6" s="25" t="s">
        <v>13744</v>
      </c>
      <c r="C6" s="15"/>
      <c r="D6" s="15"/>
      <c r="E6" s="15"/>
      <c r="F6" s="33"/>
      <c r="G6" s="15"/>
      <c r="H6" s="33"/>
      <c r="I6" s="33"/>
    </row>
    <row r="7" spans="2:9" s="50" customFormat="1" ht="100.5" customHeight="1">
      <c r="B7" s="815" t="s">
        <v>13812</v>
      </c>
      <c r="C7" s="815"/>
      <c r="D7" s="815"/>
      <c r="E7" s="815"/>
      <c r="F7" s="815"/>
      <c r="G7" s="815"/>
      <c r="H7" s="815"/>
      <c r="I7" s="815"/>
    </row>
    <row r="8" spans="2:9" s="50" customFormat="1" ht="10.5" customHeight="1">
      <c r="B8" s="33"/>
      <c r="C8" s="33"/>
      <c r="D8" s="33"/>
      <c r="E8" s="33"/>
      <c r="F8" s="33"/>
      <c r="G8" s="33"/>
      <c r="H8" s="33"/>
      <c r="I8" s="33"/>
    </row>
    <row r="9" spans="2:9" s="50" customFormat="1" ht="12" customHeight="1">
      <c r="B9" s="25" t="s">
        <v>13746</v>
      </c>
      <c r="C9" s="33"/>
      <c r="D9" s="33"/>
      <c r="E9" s="33"/>
      <c r="F9" s="33"/>
      <c r="G9" s="33"/>
      <c r="H9" s="33"/>
      <c r="I9" s="33"/>
    </row>
    <row r="10" spans="2:9" s="50" customFormat="1" ht="39.75" customHeight="1">
      <c r="B10" s="815" t="s">
        <v>13813</v>
      </c>
      <c r="C10" s="815"/>
      <c r="D10" s="815"/>
      <c r="E10" s="815"/>
      <c r="F10" s="815"/>
      <c r="G10" s="815"/>
      <c r="H10" s="815"/>
      <c r="I10" s="815"/>
    </row>
    <row r="11" spans="2:9" s="50" customFormat="1" ht="12" customHeight="1">
      <c r="B11" s="15"/>
      <c r="C11" s="33"/>
      <c r="D11" s="33"/>
      <c r="E11" s="33"/>
      <c r="F11" s="33"/>
      <c r="G11" s="33"/>
      <c r="H11" s="33"/>
      <c r="I11" s="33"/>
    </row>
    <row r="12" spans="2:9" s="50" customFormat="1" ht="12" customHeight="1">
      <c r="B12" s="25" t="s">
        <v>13748</v>
      </c>
      <c r="C12" s="33"/>
      <c r="D12" s="33"/>
      <c r="E12" s="33"/>
      <c r="F12" s="33"/>
      <c r="G12" s="33"/>
      <c r="H12" s="33"/>
      <c r="I12" s="33"/>
    </row>
    <row r="13" spans="2:9" s="50" customFormat="1" ht="67.5" customHeight="1">
      <c r="B13" s="815" t="s">
        <v>13814</v>
      </c>
      <c r="C13" s="815"/>
      <c r="D13" s="815"/>
      <c r="E13" s="815"/>
      <c r="F13" s="815"/>
      <c r="G13" s="815"/>
      <c r="H13" s="815"/>
      <c r="I13" s="815"/>
    </row>
    <row r="14" spans="2:9" s="50" customFormat="1" ht="12" customHeight="1">
      <c r="B14" s="15"/>
      <c r="C14" s="33"/>
      <c r="D14" s="33"/>
      <c r="E14" s="33"/>
      <c r="F14" s="33"/>
      <c r="G14" s="33"/>
      <c r="H14" s="33"/>
      <c r="I14" s="33"/>
    </row>
    <row r="15" spans="2:9" s="50" customFormat="1" ht="12" customHeight="1">
      <c r="B15" s="25" t="s">
        <v>13750</v>
      </c>
      <c r="C15" s="33"/>
      <c r="D15" s="33"/>
      <c r="E15" s="33"/>
      <c r="F15" s="33"/>
      <c r="G15" s="33"/>
      <c r="H15" s="33"/>
      <c r="I15" s="33"/>
    </row>
    <row r="16" spans="2:9" s="50" customFormat="1" ht="21.75" customHeight="1">
      <c r="B16" s="815" t="s">
        <v>13815</v>
      </c>
      <c r="C16" s="815"/>
      <c r="D16" s="815"/>
      <c r="E16" s="815"/>
      <c r="F16" s="815"/>
      <c r="G16" s="815"/>
      <c r="H16" s="815"/>
      <c r="I16" s="815"/>
    </row>
    <row r="17" spans="2:10" s="50" customFormat="1" ht="12" customHeight="1">
      <c r="B17" s="33"/>
      <c r="C17" s="33"/>
      <c r="D17" s="33"/>
      <c r="E17" s="33"/>
      <c r="F17" s="33"/>
      <c r="G17" s="33"/>
      <c r="H17" s="33"/>
      <c r="I17" s="33"/>
    </row>
    <row r="18" spans="2:10" s="50" customFormat="1" ht="12.75" customHeight="1">
      <c r="B18" s="25" t="s">
        <v>13613</v>
      </c>
      <c r="C18" s="33"/>
      <c r="D18" s="33"/>
      <c r="E18" s="33"/>
      <c r="F18" s="33"/>
      <c r="G18" s="33"/>
      <c r="H18" s="33"/>
      <c r="I18" s="33"/>
    </row>
    <row r="19" spans="2:10" ht="26">
      <c r="B19" s="42" t="s">
        <v>17</v>
      </c>
      <c r="C19" s="42" t="s">
        <v>13752</v>
      </c>
      <c r="D19" s="42" t="s">
        <v>149</v>
      </c>
      <c r="E19" s="42" t="s">
        <v>13776</v>
      </c>
      <c r="F19" s="42" t="s">
        <v>18</v>
      </c>
      <c r="G19" s="42" t="s">
        <v>11068</v>
      </c>
      <c r="H19" s="42" t="s">
        <v>13753</v>
      </c>
      <c r="I19" s="42" t="s">
        <v>103</v>
      </c>
    </row>
    <row r="20" spans="2:10" ht="20">
      <c r="B20" s="13" t="s">
        <v>13816</v>
      </c>
      <c r="C20" s="13" t="s">
        <v>13817</v>
      </c>
      <c r="D20" s="13" t="s">
        <v>13764</v>
      </c>
      <c r="E20" s="13" t="s">
        <v>13818</v>
      </c>
      <c r="F20" s="14" t="s">
        <v>13780</v>
      </c>
      <c r="G20" s="13"/>
      <c r="H20" s="14" t="s">
        <v>13781</v>
      </c>
      <c r="I20" s="14" t="s">
        <v>13819</v>
      </c>
    </row>
    <row r="21" spans="2:10" ht="20">
      <c r="B21" s="13" t="s">
        <v>13816</v>
      </c>
      <c r="C21" s="13" t="s">
        <v>13820</v>
      </c>
      <c r="D21" s="13" t="s">
        <v>12658</v>
      </c>
      <c r="E21" s="13" t="s">
        <v>13818</v>
      </c>
      <c r="F21" s="14" t="s">
        <v>13821</v>
      </c>
      <c r="G21" s="13" t="s">
        <v>13822</v>
      </c>
      <c r="H21" s="64" t="s">
        <v>13823</v>
      </c>
      <c r="I21" s="64" t="s">
        <v>13824</v>
      </c>
    </row>
    <row r="22" spans="2:10" ht="20">
      <c r="B22" s="13" t="s">
        <v>13816</v>
      </c>
      <c r="C22" s="13" t="s">
        <v>13825</v>
      </c>
      <c r="D22" s="13" t="s">
        <v>12658</v>
      </c>
      <c r="E22" s="13" t="s">
        <v>13818</v>
      </c>
      <c r="F22" s="14" t="s">
        <v>13826</v>
      </c>
      <c r="G22" s="13" t="s">
        <v>13827</v>
      </c>
      <c r="H22" s="14" t="s">
        <v>13823</v>
      </c>
      <c r="I22" s="14" t="s">
        <v>13828</v>
      </c>
    </row>
    <row r="23" spans="2:10" s="597" customFormat="1" ht="33.75" customHeight="1">
      <c r="B23" s="756" t="s">
        <v>13816</v>
      </c>
      <c r="C23" s="756" t="s">
        <v>13829</v>
      </c>
      <c r="D23" s="756"/>
      <c r="E23" s="819" t="s">
        <v>13830</v>
      </c>
      <c r="F23" s="756" t="s">
        <v>13831</v>
      </c>
      <c r="G23" s="756"/>
      <c r="H23" s="756"/>
      <c r="I23" s="756" t="s">
        <v>13832</v>
      </c>
      <c r="J23" s="818"/>
    </row>
    <row r="24" spans="2:10" s="597" customFormat="1" ht="36.75" customHeight="1">
      <c r="B24" s="756" t="s">
        <v>13816</v>
      </c>
      <c r="C24" s="756" t="s">
        <v>13833</v>
      </c>
      <c r="D24" s="756"/>
      <c r="E24" s="820"/>
      <c r="F24" s="756" t="s">
        <v>13834</v>
      </c>
      <c r="G24" s="756"/>
      <c r="H24" s="756"/>
      <c r="I24" s="756"/>
      <c r="J24" s="818"/>
    </row>
    <row r="25" spans="2:10" s="597" customFormat="1" ht="36.75" customHeight="1">
      <c r="B25" s="756" t="s">
        <v>13816</v>
      </c>
      <c r="C25" s="756" t="s">
        <v>13835</v>
      </c>
      <c r="D25" s="756"/>
      <c r="E25" s="820"/>
      <c r="F25" s="756" t="s">
        <v>13836</v>
      </c>
      <c r="G25" s="756"/>
      <c r="H25" s="756"/>
      <c r="I25" s="756"/>
      <c r="J25" s="818"/>
    </row>
    <row r="26" spans="2:10" s="758" customFormat="1" ht="33.75" customHeight="1">
      <c r="B26" s="756" t="s">
        <v>13816</v>
      </c>
      <c r="C26" s="756" t="s">
        <v>13837</v>
      </c>
      <c r="D26" s="756" t="s">
        <v>12658</v>
      </c>
      <c r="E26" s="820"/>
      <c r="F26" s="756" t="s">
        <v>13838</v>
      </c>
      <c r="G26" s="756"/>
      <c r="H26" s="756" t="s">
        <v>13839</v>
      </c>
      <c r="I26" s="756" t="s">
        <v>13840</v>
      </c>
      <c r="J26" s="818"/>
    </row>
    <row r="27" spans="2:10" s="758" customFormat="1" ht="40">
      <c r="B27" s="756" t="s">
        <v>13816</v>
      </c>
      <c r="C27" s="756" t="s">
        <v>13841</v>
      </c>
      <c r="D27" s="756"/>
      <c r="E27" s="820"/>
      <c r="F27" s="756" t="s">
        <v>13842</v>
      </c>
      <c r="G27" s="756"/>
      <c r="H27" s="756" t="s">
        <v>13839</v>
      </c>
      <c r="I27" s="756" t="s">
        <v>13843</v>
      </c>
      <c r="J27" s="818"/>
    </row>
    <row r="28" spans="2:10" s="758" customFormat="1" ht="20">
      <c r="B28" s="756" t="s">
        <v>13816</v>
      </c>
      <c r="C28" s="756" t="s">
        <v>13844</v>
      </c>
      <c r="D28" s="756"/>
      <c r="E28" s="820"/>
      <c r="F28" s="756" t="s">
        <v>13845</v>
      </c>
      <c r="G28" s="756"/>
      <c r="H28" s="756" t="s">
        <v>13839</v>
      </c>
      <c r="I28" s="756" t="s">
        <v>13846</v>
      </c>
      <c r="J28" s="818"/>
    </row>
    <row r="29" spans="2:10" s="758" customFormat="1" ht="30">
      <c r="B29" s="756" t="s">
        <v>13816</v>
      </c>
      <c r="C29" s="756" t="s">
        <v>13847</v>
      </c>
      <c r="D29" s="756"/>
      <c r="E29" s="820"/>
      <c r="F29" s="756" t="s">
        <v>13848</v>
      </c>
      <c r="G29" s="756"/>
      <c r="H29" s="756" t="s">
        <v>13839</v>
      </c>
      <c r="I29" s="756"/>
      <c r="J29" s="818"/>
    </row>
    <row r="30" spans="2:10" s="758" customFormat="1" ht="30">
      <c r="B30" s="756" t="s">
        <v>13816</v>
      </c>
      <c r="C30" s="756" t="s">
        <v>13849</v>
      </c>
      <c r="D30" s="756"/>
      <c r="E30" s="820"/>
      <c r="F30" s="756" t="s">
        <v>13850</v>
      </c>
      <c r="G30" s="756"/>
      <c r="H30" s="756" t="s">
        <v>13839</v>
      </c>
      <c r="I30" s="756"/>
      <c r="J30" s="818"/>
    </row>
    <row r="31" spans="2:10" s="597" customFormat="1" ht="40">
      <c r="B31" s="756" t="s">
        <v>13816</v>
      </c>
      <c r="C31" s="756" t="s">
        <v>13851</v>
      </c>
      <c r="D31" s="756"/>
      <c r="E31" s="820"/>
      <c r="F31" s="756" t="s">
        <v>13852</v>
      </c>
      <c r="G31" s="756"/>
      <c r="H31" s="756" t="s">
        <v>13839</v>
      </c>
      <c r="I31" s="756" t="s">
        <v>13853</v>
      </c>
      <c r="J31" s="818"/>
    </row>
    <row r="32" spans="2:10" s="597" customFormat="1" ht="62.5">
      <c r="B32" s="756" t="s">
        <v>13816</v>
      </c>
      <c r="C32" s="756" t="s">
        <v>13854</v>
      </c>
      <c r="D32" s="756"/>
      <c r="E32" s="820"/>
      <c r="F32" s="756" t="s">
        <v>13855</v>
      </c>
      <c r="G32" s="756"/>
      <c r="H32" s="756" t="s">
        <v>13839</v>
      </c>
      <c r="I32" s="772" t="s">
        <v>13856</v>
      </c>
      <c r="J32" s="818"/>
    </row>
    <row r="33" spans="2:10" s="597" customFormat="1" ht="30">
      <c r="B33" s="756" t="s">
        <v>13816</v>
      </c>
      <c r="C33" s="756" t="s">
        <v>13857</v>
      </c>
      <c r="D33" s="756"/>
      <c r="E33" s="820"/>
      <c r="F33" s="756" t="s">
        <v>13858</v>
      </c>
      <c r="G33" s="756"/>
      <c r="H33" s="756" t="s">
        <v>13839</v>
      </c>
      <c r="I33" s="756"/>
      <c r="J33" s="818"/>
    </row>
    <row r="34" spans="2:10" s="597" customFormat="1" ht="30">
      <c r="B34" s="756" t="s">
        <v>13816</v>
      </c>
      <c r="C34" s="756" t="s">
        <v>13859</v>
      </c>
      <c r="D34" s="756"/>
      <c r="E34" s="820"/>
      <c r="F34" s="756" t="s">
        <v>13860</v>
      </c>
      <c r="G34" s="756"/>
      <c r="H34" s="756" t="s">
        <v>13839</v>
      </c>
      <c r="I34" s="756" t="s">
        <v>13861</v>
      </c>
      <c r="J34" s="818"/>
    </row>
    <row r="35" spans="2:10" s="760" customFormat="1" ht="30" customHeight="1">
      <c r="B35" s="756" t="s">
        <v>13816</v>
      </c>
      <c r="C35" s="756" t="s">
        <v>13862</v>
      </c>
      <c r="D35" s="756" t="s">
        <v>12658</v>
      </c>
      <c r="E35" s="820"/>
      <c r="F35" s="756" t="s">
        <v>13863</v>
      </c>
      <c r="G35" s="756"/>
      <c r="H35" s="756" t="s">
        <v>13839</v>
      </c>
      <c r="I35" s="756" t="s">
        <v>13864</v>
      </c>
      <c r="J35" s="818"/>
    </row>
    <row r="36" spans="2:10" s="760" customFormat="1" ht="30" customHeight="1">
      <c r="B36" s="756" t="s">
        <v>13816</v>
      </c>
      <c r="C36" s="756" t="s">
        <v>13865</v>
      </c>
      <c r="D36" s="756" t="s">
        <v>12648</v>
      </c>
      <c r="E36" s="821"/>
      <c r="F36" s="756" t="s">
        <v>13866</v>
      </c>
      <c r="G36" s="756"/>
      <c r="H36" s="756" t="s">
        <v>13839</v>
      </c>
      <c r="I36" s="756" t="s">
        <v>13867</v>
      </c>
      <c r="J36" s="818"/>
    </row>
    <row r="38" spans="2:10">
      <c r="E38" s="589"/>
    </row>
    <row r="39" spans="2:10">
      <c r="E39" s="589"/>
    </row>
    <row r="40" spans="2:10">
      <c r="E40" s="589"/>
    </row>
  </sheetData>
  <mergeCells count="6">
    <mergeCell ref="B7:I7"/>
    <mergeCell ref="B16:I16"/>
    <mergeCell ref="B13:I13"/>
    <mergeCell ref="B10:I10"/>
    <mergeCell ref="J23:J36"/>
    <mergeCell ref="E23:E36"/>
  </mergeCells>
  <pageMargins left="0.70866141732283472" right="0.70866141732283472" top="0.74803149606299213" bottom="0.74803149606299213" header="0.31496062992125984" footer="0.31496062992125984"/>
  <pageSetup paperSize="9" scale="9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A1E8B-1E69-4570-B750-2D60BA47DBE8}">
  <sheetPr>
    <tabColor theme="5" tint="0.39997558519241921"/>
  </sheetPr>
  <dimension ref="B1:I29"/>
  <sheetViews>
    <sheetView zoomScale="85" zoomScaleNormal="85" workbookViewId="0"/>
  </sheetViews>
  <sheetFormatPr defaultColWidth="9" defaultRowHeight="15.5"/>
  <cols>
    <col min="1" max="1" width="4.81640625" style="595" customWidth="1"/>
    <col min="2" max="2" width="27" style="595" bestFit="1" customWidth="1"/>
    <col min="3" max="3" width="61" style="595" customWidth="1"/>
    <col min="4" max="4" width="9" style="595"/>
    <col min="5" max="5" width="25" style="596" bestFit="1" customWidth="1"/>
    <col min="6" max="6" width="50.26953125" style="595" customWidth="1"/>
    <col min="7" max="16384" width="9" style="595"/>
  </cols>
  <sheetData>
    <row r="1" spans="2:9" customFormat="1" ht="14.5"/>
    <row r="2" spans="2:9" customFormat="1" ht="14.5"/>
    <row r="3" spans="2:9" customFormat="1" ht="14.5"/>
    <row r="4" spans="2:9" customFormat="1" ht="14.5"/>
    <row r="5" spans="2:9" s="50" customFormat="1" ht="13">
      <c r="B5" s="63" t="s">
        <v>13868</v>
      </c>
      <c r="C5" s="15"/>
      <c r="D5" s="15"/>
      <c r="E5" s="15"/>
      <c r="F5" s="33"/>
      <c r="G5" s="15"/>
      <c r="H5" s="33"/>
      <c r="I5" s="33"/>
    </row>
    <row r="6" spans="2:9" s="50" customFormat="1" ht="13">
      <c r="B6" s="25" t="s">
        <v>13744</v>
      </c>
      <c r="C6" s="15"/>
      <c r="D6" s="15"/>
      <c r="E6" s="15"/>
      <c r="F6" s="33"/>
      <c r="G6" s="15"/>
      <c r="H6" s="33"/>
      <c r="I6" s="33"/>
    </row>
    <row r="7" spans="2:9" s="50" customFormat="1" ht="10">
      <c r="B7" s="815" t="s">
        <v>89</v>
      </c>
      <c r="C7" s="815"/>
      <c r="D7" s="815"/>
      <c r="E7" s="815"/>
      <c r="F7" s="815"/>
      <c r="G7" s="815"/>
      <c r="H7" s="815"/>
      <c r="I7" s="815"/>
    </row>
    <row r="8" spans="2:9" s="50" customFormat="1" ht="10">
      <c r="B8" s="33"/>
      <c r="C8" s="33"/>
      <c r="D8" s="33"/>
      <c r="E8" s="33"/>
      <c r="F8" s="33"/>
      <c r="G8" s="33"/>
      <c r="H8" s="33"/>
      <c r="I8" s="33"/>
    </row>
    <row r="9" spans="2:9" s="50" customFormat="1" ht="13">
      <c r="B9" s="25" t="s">
        <v>13746</v>
      </c>
      <c r="C9" s="33"/>
      <c r="D9" s="33"/>
      <c r="E9" s="33"/>
      <c r="F9" s="33"/>
      <c r="G9" s="33"/>
      <c r="H9" s="33"/>
      <c r="I9" s="33"/>
    </row>
    <row r="10" spans="2:9" s="50" customFormat="1" ht="27" customHeight="1">
      <c r="B10" s="815" t="s">
        <v>13869</v>
      </c>
      <c r="C10" s="815"/>
      <c r="D10" s="815"/>
      <c r="E10" s="815"/>
      <c r="F10" s="815"/>
      <c r="G10" s="815"/>
      <c r="H10" s="815"/>
      <c r="I10" s="815"/>
    </row>
    <row r="11" spans="2:9" s="50" customFormat="1" ht="10">
      <c r="B11" s="15"/>
      <c r="C11" s="33"/>
      <c r="D11" s="33"/>
      <c r="E11" s="33"/>
      <c r="F11" s="33"/>
      <c r="G11" s="33"/>
      <c r="H11" s="33"/>
      <c r="I11" s="33"/>
    </row>
    <row r="12" spans="2:9" s="50" customFormat="1" ht="13">
      <c r="B12" s="25" t="s">
        <v>13748</v>
      </c>
      <c r="C12" s="33"/>
      <c r="D12" s="33"/>
      <c r="E12" s="33"/>
      <c r="F12" s="33"/>
      <c r="G12" s="33"/>
      <c r="H12" s="33"/>
      <c r="I12" s="33"/>
    </row>
    <row r="13" spans="2:9" s="50" customFormat="1" ht="27.75" customHeight="1">
      <c r="B13" s="815" t="s">
        <v>13870</v>
      </c>
      <c r="C13" s="815"/>
      <c r="D13" s="815"/>
      <c r="E13" s="815"/>
      <c r="F13" s="815"/>
      <c r="G13" s="815"/>
      <c r="H13" s="815"/>
      <c r="I13" s="815"/>
    </row>
    <row r="14" spans="2:9" s="50" customFormat="1" ht="10">
      <c r="B14" s="15"/>
      <c r="C14" s="33"/>
      <c r="D14" s="33"/>
      <c r="E14" s="33"/>
      <c r="F14" s="33"/>
      <c r="G14" s="33"/>
      <c r="H14" s="33"/>
      <c r="I14" s="33"/>
    </row>
    <row r="15" spans="2:9" s="50" customFormat="1" ht="13">
      <c r="B15" s="25" t="s">
        <v>13750</v>
      </c>
      <c r="C15" s="33"/>
      <c r="D15" s="33"/>
      <c r="E15" s="33"/>
      <c r="F15" s="33"/>
      <c r="G15" s="33"/>
      <c r="H15" s="33"/>
      <c r="I15" s="33"/>
    </row>
    <row r="16" spans="2:9" s="50" customFormat="1" ht="10">
      <c r="B16" s="815" t="s">
        <v>13871</v>
      </c>
      <c r="C16" s="815"/>
      <c r="D16" s="815"/>
      <c r="E16" s="815"/>
      <c r="F16" s="815"/>
      <c r="G16" s="815"/>
      <c r="H16" s="815"/>
      <c r="I16" s="815"/>
    </row>
    <row r="17" spans="2:9" s="50" customFormat="1" ht="10">
      <c r="B17" s="33"/>
      <c r="C17" s="33"/>
      <c r="D17" s="33"/>
      <c r="E17" s="33"/>
      <c r="F17" s="33"/>
      <c r="G17" s="33"/>
      <c r="H17" s="33"/>
      <c r="I17" s="33"/>
    </row>
    <row r="18" spans="2:9" s="50" customFormat="1" ht="13">
      <c r="B18" s="25" t="s">
        <v>13613</v>
      </c>
      <c r="C18" s="33"/>
      <c r="D18" s="33"/>
      <c r="E18" s="33"/>
      <c r="F18" s="33"/>
      <c r="G18" s="33"/>
      <c r="H18" s="33"/>
      <c r="I18" s="33"/>
    </row>
    <row r="19" spans="2:9" customFormat="1" ht="26">
      <c r="B19" s="42" t="s">
        <v>17</v>
      </c>
      <c r="C19" s="42" t="s">
        <v>13752</v>
      </c>
      <c r="D19" s="42" t="s">
        <v>149</v>
      </c>
      <c r="E19" s="42" t="s">
        <v>13776</v>
      </c>
      <c r="F19" s="42" t="s">
        <v>18</v>
      </c>
      <c r="G19" s="42" t="s">
        <v>11068</v>
      </c>
      <c r="H19" s="42" t="s">
        <v>13753</v>
      </c>
      <c r="I19" s="42" t="s">
        <v>103</v>
      </c>
    </row>
    <row r="20" spans="2:9" s="757" customFormat="1">
      <c r="B20" s="756" t="s">
        <v>13872</v>
      </c>
      <c r="C20" s="756" t="s">
        <v>13873</v>
      </c>
      <c r="D20" s="756" t="s">
        <v>13874</v>
      </c>
      <c r="E20" s="819" t="s">
        <v>13875</v>
      </c>
      <c r="F20" s="756" t="s">
        <v>13876</v>
      </c>
      <c r="G20" s="756"/>
      <c r="H20" s="756" t="s">
        <v>13877</v>
      </c>
      <c r="I20" s="756"/>
    </row>
    <row r="21" spans="2:9" s="757" customFormat="1">
      <c r="B21" s="756" t="s">
        <v>13872</v>
      </c>
      <c r="C21" s="756" t="s">
        <v>13878</v>
      </c>
      <c r="D21" s="756" t="s">
        <v>13874</v>
      </c>
      <c r="E21" s="820"/>
      <c r="F21" s="756" t="s">
        <v>13879</v>
      </c>
      <c r="G21" s="756"/>
      <c r="H21" s="756" t="s">
        <v>13877</v>
      </c>
      <c r="I21" s="756"/>
    </row>
    <row r="22" spans="2:9" s="757" customFormat="1">
      <c r="B22" s="756" t="s">
        <v>13872</v>
      </c>
      <c r="C22" s="756" t="s">
        <v>13880</v>
      </c>
      <c r="D22" s="756" t="s">
        <v>13874</v>
      </c>
      <c r="E22" s="820"/>
      <c r="F22" s="756" t="s">
        <v>13881</v>
      </c>
      <c r="G22" s="756"/>
      <c r="H22" s="756" t="s">
        <v>13877</v>
      </c>
      <c r="I22" s="756"/>
    </row>
    <row r="23" spans="2:9" s="757" customFormat="1">
      <c r="B23" s="756" t="s">
        <v>13872</v>
      </c>
      <c r="C23" s="756" t="s">
        <v>13882</v>
      </c>
      <c r="D23" s="756" t="s">
        <v>13874</v>
      </c>
      <c r="E23" s="820"/>
      <c r="F23" s="756" t="s">
        <v>13883</v>
      </c>
      <c r="G23" s="756"/>
      <c r="H23" s="756" t="s">
        <v>13877</v>
      </c>
      <c r="I23" s="756"/>
    </row>
    <row r="24" spans="2:9" s="757" customFormat="1">
      <c r="B24" s="756" t="s">
        <v>13872</v>
      </c>
      <c r="C24" s="756" t="s">
        <v>13884</v>
      </c>
      <c r="D24" s="756" t="s">
        <v>7354</v>
      </c>
      <c r="E24" s="820"/>
      <c r="F24" s="756" t="s">
        <v>13885</v>
      </c>
      <c r="G24" s="756"/>
      <c r="H24" s="756" t="s">
        <v>13877</v>
      </c>
      <c r="I24" s="756"/>
    </row>
    <row r="25" spans="2:9" s="757" customFormat="1">
      <c r="B25" s="756" t="s">
        <v>13872</v>
      </c>
      <c r="C25" s="756" t="s">
        <v>13886</v>
      </c>
      <c r="D25" s="756" t="s">
        <v>13887</v>
      </c>
      <c r="E25" s="820"/>
      <c r="F25" s="756" t="s">
        <v>13888</v>
      </c>
      <c r="G25" s="756"/>
      <c r="H25" s="756" t="s">
        <v>13877</v>
      </c>
      <c r="I25" s="756"/>
    </row>
    <row r="26" spans="2:9" s="757" customFormat="1">
      <c r="B26" s="756" t="s">
        <v>13872</v>
      </c>
      <c r="C26" s="756" t="s">
        <v>13889</v>
      </c>
      <c r="D26" s="756" t="s">
        <v>13887</v>
      </c>
      <c r="E26" s="820"/>
      <c r="F26" s="756" t="s">
        <v>13890</v>
      </c>
      <c r="G26" s="756"/>
      <c r="H26" s="756" t="s">
        <v>13877</v>
      </c>
      <c r="I26" s="756"/>
    </row>
    <row r="27" spans="2:9" s="757" customFormat="1">
      <c r="B27" s="756" t="s">
        <v>13872</v>
      </c>
      <c r="C27" s="756" t="s">
        <v>13891</v>
      </c>
      <c r="D27" s="756" t="s">
        <v>13874</v>
      </c>
      <c r="E27" s="820"/>
      <c r="F27" s="756" t="s">
        <v>13892</v>
      </c>
      <c r="G27" s="756"/>
      <c r="H27" s="756" t="s">
        <v>13877</v>
      </c>
      <c r="I27" s="756"/>
    </row>
    <row r="28" spans="2:9" s="757" customFormat="1" ht="30">
      <c r="B28" s="756" t="s">
        <v>13872</v>
      </c>
      <c r="C28" s="756" t="s">
        <v>13893</v>
      </c>
      <c r="D28" s="756" t="s">
        <v>13874</v>
      </c>
      <c r="E28" s="821"/>
      <c r="F28" s="756" t="s">
        <v>13894</v>
      </c>
      <c r="G28" s="756" t="s">
        <v>13895</v>
      </c>
      <c r="H28" s="756" t="s">
        <v>13877</v>
      </c>
      <c r="I28" s="756"/>
    </row>
    <row r="29" spans="2:9">
      <c r="E29" s="595"/>
      <c r="F29" s="596"/>
    </row>
  </sheetData>
  <mergeCells count="5">
    <mergeCell ref="B7:I7"/>
    <mergeCell ref="B10:I10"/>
    <mergeCell ref="B13:I13"/>
    <mergeCell ref="B16:I16"/>
    <mergeCell ref="E20:E28"/>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tint="0.39997558519241921"/>
  </sheetPr>
  <dimension ref="B5:I26"/>
  <sheetViews>
    <sheetView showGridLines="0" workbookViewId="0"/>
  </sheetViews>
  <sheetFormatPr defaultRowHeight="14.5"/>
  <cols>
    <col min="1" max="1" width="2.81640625" customWidth="1"/>
    <col min="2" max="2" width="25.6328125" customWidth="1"/>
    <col min="3" max="3" width="48.6328125" customWidth="1"/>
    <col min="4" max="4" width="10.6328125" customWidth="1"/>
    <col min="5" max="5" width="15.6328125" customWidth="1"/>
    <col min="6" max="8" width="25.6328125" customWidth="1"/>
    <col min="9" max="9" width="57.26953125" customWidth="1"/>
  </cols>
  <sheetData>
    <row r="5" spans="2:9">
      <c r="E5" s="610"/>
    </row>
    <row r="6" spans="2:9" s="50" customFormat="1" ht="13">
      <c r="B6" s="63" t="s">
        <v>13896</v>
      </c>
      <c r="C6" s="15"/>
      <c r="D6" s="15"/>
      <c r="E6" s="15"/>
      <c r="F6" s="33"/>
      <c r="G6" s="15"/>
      <c r="H6" s="33"/>
      <c r="I6" s="33"/>
    </row>
    <row r="7" spans="2:9" s="50" customFormat="1" ht="13">
      <c r="B7" s="25" t="s">
        <v>13744</v>
      </c>
      <c r="C7" s="15"/>
      <c r="D7" s="15"/>
      <c r="E7" s="15"/>
      <c r="F7" s="33"/>
      <c r="G7" s="15"/>
      <c r="H7" s="33"/>
      <c r="I7" s="33"/>
    </row>
    <row r="8" spans="2:9" s="50" customFormat="1" ht="26.25" customHeight="1">
      <c r="B8" s="815" t="s">
        <v>13897</v>
      </c>
      <c r="C8" s="815"/>
      <c r="D8" s="815"/>
      <c r="E8" s="815"/>
      <c r="F8" s="815"/>
      <c r="G8" s="815"/>
      <c r="H8" s="815"/>
      <c r="I8" s="815"/>
    </row>
    <row r="9" spans="2:9" s="50" customFormat="1" ht="10.5" customHeight="1">
      <c r="B9" s="33"/>
      <c r="C9" s="33"/>
      <c r="D9" s="33"/>
      <c r="E9" s="33"/>
      <c r="F9" s="33"/>
      <c r="G9" s="33"/>
      <c r="H9" s="33"/>
      <c r="I9" s="33"/>
    </row>
    <row r="10" spans="2:9" s="50" customFormat="1" ht="12" customHeight="1">
      <c r="B10" s="25" t="s">
        <v>13746</v>
      </c>
      <c r="C10" s="33"/>
      <c r="D10" s="33"/>
      <c r="E10" s="33"/>
      <c r="F10" s="33"/>
      <c r="G10" s="33"/>
      <c r="H10" s="33"/>
      <c r="I10" s="33"/>
    </row>
    <row r="11" spans="2:9" s="50" customFormat="1" ht="24.75" customHeight="1">
      <c r="B11" s="815" t="s">
        <v>13898</v>
      </c>
      <c r="C11" s="815"/>
      <c r="D11" s="815"/>
      <c r="E11" s="815"/>
      <c r="F11" s="815"/>
      <c r="G11" s="815"/>
      <c r="H11" s="815"/>
      <c r="I11" s="815"/>
    </row>
    <row r="12" spans="2:9" s="50" customFormat="1" ht="12" customHeight="1">
      <c r="B12" s="15"/>
      <c r="C12" s="33"/>
      <c r="D12" s="33"/>
      <c r="E12" s="33"/>
      <c r="F12" s="33"/>
      <c r="G12" s="33"/>
      <c r="H12" s="33"/>
      <c r="I12" s="33"/>
    </row>
    <row r="13" spans="2:9" s="50" customFormat="1" ht="12" customHeight="1">
      <c r="B13" s="25" t="s">
        <v>13748</v>
      </c>
      <c r="C13" s="33"/>
      <c r="D13" s="33"/>
      <c r="E13" s="33"/>
      <c r="F13" s="33"/>
      <c r="G13" s="33"/>
      <c r="H13" s="33"/>
      <c r="I13" s="33"/>
    </row>
    <row r="14" spans="2:9" s="50" customFormat="1" ht="23.25" customHeight="1">
      <c r="B14" s="815" t="s">
        <v>13899</v>
      </c>
      <c r="C14" s="815"/>
      <c r="D14" s="815"/>
      <c r="E14" s="815"/>
      <c r="F14" s="815"/>
      <c r="G14" s="815"/>
      <c r="H14" s="815"/>
      <c r="I14" s="815"/>
    </row>
    <row r="15" spans="2:9" s="50" customFormat="1" ht="12" customHeight="1">
      <c r="B15" s="15"/>
      <c r="C15" s="33"/>
      <c r="D15" s="33"/>
      <c r="E15" s="33"/>
      <c r="F15" s="33"/>
      <c r="G15" s="33"/>
      <c r="H15" s="33"/>
      <c r="I15" s="33"/>
    </row>
    <row r="16" spans="2:9" s="50" customFormat="1" ht="12" customHeight="1">
      <c r="B16" s="25" t="s">
        <v>13750</v>
      </c>
      <c r="C16" s="33"/>
      <c r="D16" s="33"/>
      <c r="E16" s="33"/>
      <c r="F16" s="33"/>
      <c r="G16" s="33"/>
      <c r="H16" s="33"/>
      <c r="I16" s="33"/>
    </row>
    <row r="17" spans="2:9" s="50" customFormat="1" ht="21.75" customHeight="1">
      <c r="B17" s="815" t="s">
        <v>13900</v>
      </c>
      <c r="C17" s="815"/>
      <c r="D17" s="815"/>
      <c r="E17" s="815"/>
      <c r="F17" s="815"/>
      <c r="G17" s="815"/>
      <c r="H17" s="815"/>
      <c r="I17" s="815"/>
    </row>
    <row r="18" spans="2:9" s="50" customFormat="1" ht="12" customHeight="1">
      <c r="B18" s="33"/>
      <c r="C18" s="33"/>
      <c r="D18" s="33"/>
      <c r="E18" s="33"/>
      <c r="F18" s="33"/>
      <c r="G18" s="33"/>
      <c r="H18" s="33"/>
      <c r="I18" s="33"/>
    </row>
    <row r="19" spans="2:9" s="50" customFormat="1" ht="12.75" customHeight="1">
      <c r="B19" s="25" t="s">
        <v>13613</v>
      </c>
      <c r="C19" s="33"/>
      <c r="D19" s="33"/>
      <c r="E19" s="33"/>
      <c r="F19" s="33"/>
      <c r="G19" s="33"/>
      <c r="H19" s="33"/>
      <c r="I19" s="33"/>
    </row>
    <row r="20" spans="2:9" ht="26">
      <c r="B20" s="42" t="s">
        <v>17</v>
      </c>
      <c r="C20" s="42" t="s">
        <v>13752</v>
      </c>
      <c r="D20" s="42" t="s">
        <v>149</v>
      </c>
      <c r="E20" s="42" t="s">
        <v>13776</v>
      </c>
      <c r="F20" s="42" t="s">
        <v>18</v>
      </c>
      <c r="G20" s="42" t="s">
        <v>11068</v>
      </c>
      <c r="H20" s="42" t="s">
        <v>13753</v>
      </c>
      <c r="I20" s="42" t="s">
        <v>103</v>
      </c>
    </row>
    <row r="21" spans="2:9" ht="20">
      <c r="B21" s="13" t="s">
        <v>13901</v>
      </c>
      <c r="C21" s="13" t="s">
        <v>13817</v>
      </c>
      <c r="D21" s="13" t="s">
        <v>13764</v>
      </c>
      <c r="E21" s="13" t="s">
        <v>13902</v>
      </c>
      <c r="F21" s="14" t="s">
        <v>13780</v>
      </c>
      <c r="G21" s="13"/>
      <c r="H21" s="14" t="s">
        <v>13781</v>
      </c>
      <c r="I21" s="14" t="s">
        <v>13903</v>
      </c>
    </row>
    <row r="22" spans="2:9" ht="20">
      <c r="B22" s="13" t="s">
        <v>13901</v>
      </c>
      <c r="C22" s="13" t="s">
        <v>13820</v>
      </c>
      <c r="D22" s="13" t="s">
        <v>12658</v>
      </c>
      <c r="E22" s="13" t="s">
        <v>13902</v>
      </c>
      <c r="F22" s="14" t="s">
        <v>13904</v>
      </c>
      <c r="G22" s="49" t="s">
        <v>13905</v>
      </c>
      <c r="H22" s="64" t="s">
        <v>13906</v>
      </c>
      <c r="I22" s="64" t="s">
        <v>13907</v>
      </c>
    </row>
    <row r="23" spans="2:9">
      <c r="B23" s="13" t="s">
        <v>13901</v>
      </c>
      <c r="C23" s="13" t="s">
        <v>13908</v>
      </c>
      <c r="D23" s="13" t="s">
        <v>12658</v>
      </c>
      <c r="E23" s="13" t="s">
        <v>13902</v>
      </c>
      <c r="F23" s="14" t="s">
        <v>13909</v>
      </c>
      <c r="G23" s="14" t="s">
        <v>13910</v>
      </c>
      <c r="H23" s="14" t="s">
        <v>13906</v>
      </c>
      <c r="I23" s="14"/>
    </row>
    <row r="24" spans="2:9" ht="30">
      <c r="B24" s="13" t="s">
        <v>13901</v>
      </c>
      <c r="C24" s="13" t="s">
        <v>13911</v>
      </c>
      <c r="D24" s="13" t="s">
        <v>12658</v>
      </c>
      <c r="E24" s="13" t="s">
        <v>13902</v>
      </c>
      <c r="F24" s="14" t="s">
        <v>13912</v>
      </c>
      <c r="G24" s="14" t="s">
        <v>13913</v>
      </c>
      <c r="H24" s="14" t="s">
        <v>13906</v>
      </c>
      <c r="I24" s="14"/>
    </row>
    <row r="25" spans="2:9" ht="30">
      <c r="B25" s="13" t="s">
        <v>13901</v>
      </c>
      <c r="C25" s="13" t="s">
        <v>13914</v>
      </c>
      <c r="D25" s="13" t="s">
        <v>12658</v>
      </c>
      <c r="E25" s="13" t="s">
        <v>13902</v>
      </c>
      <c r="F25" s="14" t="s">
        <v>13915</v>
      </c>
      <c r="G25" s="14" t="s">
        <v>13913</v>
      </c>
      <c r="H25" s="14" t="s">
        <v>13906</v>
      </c>
      <c r="I25" s="14"/>
    </row>
    <row r="26" spans="2:9" ht="30">
      <c r="B26" s="13" t="s">
        <v>13901</v>
      </c>
      <c r="C26" s="13" t="s">
        <v>13916</v>
      </c>
      <c r="D26" s="13" t="s">
        <v>12658</v>
      </c>
      <c r="E26" s="13" t="s">
        <v>13902</v>
      </c>
      <c r="F26" s="14" t="s">
        <v>13917</v>
      </c>
      <c r="G26" s="14" t="s">
        <v>13913</v>
      </c>
      <c r="H26" s="14" t="s">
        <v>13906</v>
      </c>
      <c r="I26" s="14"/>
    </row>
  </sheetData>
  <mergeCells count="4">
    <mergeCell ref="B8:I8"/>
    <mergeCell ref="B11:I11"/>
    <mergeCell ref="B14:I14"/>
    <mergeCell ref="B17:I17"/>
  </mergeCells>
  <pageMargins left="0.70866141732283472" right="0.70866141732283472" top="0.74803149606299213" bottom="0.74803149606299213" header="0.31496062992125984" footer="0.31496062992125984"/>
  <pageSetup paperSize="9" scale="9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0A289-4E62-4126-8292-6038D337A7B2}">
  <sheetPr>
    <tabColor theme="5" tint="0.39997558519241921"/>
  </sheetPr>
  <dimension ref="B5:I29"/>
  <sheetViews>
    <sheetView showGridLines="0" workbookViewId="0"/>
  </sheetViews>
  <sheetFormatPr defaultRowHeight="14.5"/>
  <cols>
    <col min="1" max="1" width="2.81640625" customWidth="1"/>
    <col min="2" max="2" width="25.6328125" customWidth="1"/>
    <col min="3" max="3" width="29" customWidth="1"/>
    <col min="4" max="4" width="10.6328125" customWidth="1"/>
    <col min="5" max="5" width="15.6328125" customWidth="1"/>
    <col min="6" max="6" width="25.6328125" customWidth="1"/>
    <col min="7" max="7" width="20" customWidth="1"/>
    <col min="8" max="8" width="21.26953125" customWidth="1"/>
    <col min="9" max="9" width="57.26953125" customWidth="1"/>
  </cols>
  <sheetData>
    <row r="5" spans="2:9" s="50" customFormat="1" ht="13">
      <c r="B5" s="63" t="s">
        <v>13811</v>
      </c>
      <c r="C5" s="15"/>
      <c r="D5" s="15"/>
      <c r="E5" s="15"/>
      <c r="F5" s="33"/>
      <c r="G5" s="15"/>
      <c r="H5" s="33"/>
      <c r="I5" s="33"/>
    </row>
    <row r="6" spans="2:9" s="50" customFormat="1" ht="13">
      <c r="B6" s="25" t="s">
        <v>13744</v>
      </c>
      <c r="C6" s="15"/>
      <c r="D6" s="15"/>
      <c r="E6" s="15"/>
      <c r="F6" s="33"/>
      <c r="G6" s="15"/>
      <c r="H6" s="33"/>
      <c r="I6" s="33"/>
    </row>
    <row r="7" spans="2:9" s="50" customFormat="1" ht="10">
      <c r="B7" s="815" t="s">
        <v>13918</v>
      </c>
      <c r="C7" s="815"/>
      <c r="D7" s="815"/>
      <c r="E7" s="815"/>
      <c r="F7" s="815"/>
      <c r="G7" s="815"/>
      <c r="H7" s="815"/>
      <c r="I7" s="815"/>
    </row>
    <row r="8" spans="2:9" s="50" customFormat="1" ht="10.5" customHeight="1">
      <c r="B8" s="33"/>
      <c r="C8" s="33"/>
      <c r="D8" s="33"/>
      <c r="E8" s="33"/>
      <c r="F8" s="33"/>
      <c r="G8" s="33"/>
      <c r="H8" s="33"/>
      <c r="I8" s="33"/>
    </row>
    <row r="9" spans="2:9" s="50" customFormat="1" ht="12" customHeight="1">
      <c r="B9" s="25" t="s">
        <v>13746</v>
      </c>
      <c r="C9" s="33"/>
      <c r="D9" s="33"/>
      <c r="E9" s="33"/>
      <c r="F9" s="33"/>
      <c r="G9" s="33"/>
      <c r="H9" s="33"/>
      <c r="I9" s="33"/>
    </row>
    <row r="10" spans="2:9" s="50" customFormat="1" ht="10">
      <c r="B10" s="815" t="s">
        <v>13919</v>
      </c>
      <c r="C10" s="815"/>
      <c r="D10" s="815"/>
      <c r="E10" s="815"/>
      <c r="F10" s="815"/>
      <c r="G10" s="815"/>
      <c r="H10" s="815"/>
      <c r="I10" s="815"/>
    </row>
    <row r="11" spans="2:9" s="50" customFormat="1" ht="12" customHeight="1">
      <c r="B11" s="15"/>
      <c r="C11" s="33"/>
      <c r="D11" s="33"/>
      <c r="E11" s="33"/>
      <c r="F11" s="33"/>
      <c r="G11" s="33"/>
      <c r="H11" s="33"/>
      <c r="I11" s="33"/>
    </row>
    <row r="12" spans="2:9" s="50" customFormat="1" ht="12" customHeight="1">
      <c r="B12" s="25" t="s">
        <v>13748</v>
      </c>
      <c r="C12" s="33"/>
      <c r="D12" s="33"/>
      <c r="E12" s="33"/>
      <c r="F12" s="33"/>
      <c r="G12" s="33"/>
      <c r="H12" s="33"/>
      <c r="I12" s="33"/>
    </row>
    <row r="13" spans="2:9" s="50" customFormat="1" ht="21.75" customHeight="1">
      <c r="B13" s="816" t="s">
        <v>616</v>
      </c>
      <c r="C13" s="815"/>
      <c r="D13" s="815"/>
      <c r="E13" s="815"/>
      <c r="F13" s="815"/>
      <c r="G13" s="815"/>
      <c r="H13" s="815"/>
      <c r="I13" s="815"/>
    </row>
    <row r="14" spans="2:9" s="50" customFormat="1" ht="12" customHeight="1">
      <c r="B14" s="15"/>
      <c r="C14" s="33"/>
      <c r="D14" s="33"/>
      <c r="E14" s="33"/>
      <c r="F14" s="33"/>
      <c r="G14" s="33"/>
      <c r="H14" s="33"/>
      <c r="I14" s="33"/>
    </row>
    <row r="15" spans="2:9" s="50" customFormat="1" ht="12" customHeight="1">
      <c r="B15" s="25" t="s">
        <v>13750</v>
      </c>
      <c r="C15" s="33"/>
      <c r="D15" s="33"/>
      <c r="E15" s="33"/>
      <c r="F15" s="33"/>
      <c r="G15" s="33"/>
      <c r="H15" s="33"/>
      <c r="I15" s="33"/>
    </row>
    <row r="16" spans="2:9" s="50" customFormat="1" ht="21.75" customHeight="1">
      <c r="B16" s="815" t="s">
        <v>13920</v>
      </c>
      <c r="C16" s="815"/>
      <c r="D16" s="815"/>
      <c r="E16" s="815"/>
      <c r="F16" s="815"/>
      <c r="G16" s="815"/>
      <c r="H16" s="815"/>
      <c r="I16" s="815"/>
    </row>
    <row r="17" spans="2:9" s="50" customFormat="1" ht="12" customHeight="1">
      <c r="B17" s="33"/>
      <c r="C17" s="33"/>
      <c r="D17" s="33"/>
      <c r="E17" s="33"/>
      <c r="F17" s="33"/>
      <c r="G17" s="33"/>
      <c r="H17" s="33"/>
      <c r="I17" s="33"/>
    </row>
    <row r="18" spans="2:9" s="50" customFormat="1" ht="12.75" customHeight="1">
      <c r="B18" s="25" t="s">
        <v>13613</v>
      </c>
      <c r="C18" s="33"/>
      <c r="D18" s="33"/>
      <c r="E18" s="33"/>
      <c r="F18" s="33"/>
      <c r="G18" s="33"/>
      <c r="H18" s="33"/>
      <c r="I18" s="33"/>
    </row>
    <row r="19" spans="2:9" ht="26">
      <c r="B19" s="42" t="s">
        <v>17</v>
      </c>
      <c r="C19" s="42" t="s">
        <v>13752</v>
      </c>
      <c r="D19" s="42" t="s">
        <v>149</v>
      </c>
      <c r="E19" s="42" t="s">
        <v>13776</v>
      </c>
      <c r="F19" s="42" t="s">
        <v>18</v>
      </c>
      <c r="G19" s="42" t="s">
        <v>11068</v>
      </c>
      <c r="H19" s="42" t="s">
        <v>13753</v>
      </c>
      <c r="I19" s="42" t="s">
        <v>103</v>
      </c>
    </row>
    <row r="20" spans="2:9" s="597" customFormat="1" ht="20">
      <c r="B20" s="756" t="s">
        <v>13921</v>
      </c>
      <c r="C20" s="756" t="s">
        <v>13763</v>
      </c>
      <c r="D20" s="756" t="s">
        <v>13874</v>
      </c>
      <c r="E20" s="756"/>
      <c r="F20" s="756" t="s">
        <v>13922</v>
      </c>
      <c r="G20" s="756"/>
      <c r="H20" s="819" t="s">
        <v>13923</v>
      </c>
      <c r="I20" s="756" t="s">
        <v>13924</v>
      </c>
    </row>
    <row r="21" spans="2:9" s="597" customFormat="1" ht="20">
      <c r="B21" s="756" t="s">
        <v>13921</v>
      </c>
      <c r="C21" s="756" t="s">
        <v>13925</v>
      </c>
      <c r="D21" s="756" t="s">
        <v>13926</v>
      </c>
      <c r="E21" s="756"/>
      <c r="F21" s="756" t="s">
        <v>13927</v>
      </c>
      <c r="G21" s="756" t="s">
        <v>13928</v>
      </c>
      <c r="H21" s="820"/>
      <c r="I21" s="756" t="s">
        <v>13929</v>
      </c>
    </row>
    <row r="22" spans="2:9" s="597" customFormat="1" ht="33.75" customHeight="1">
      <c r="B22" s="756" t="s">
        <v>13921</v>
      </c>
      <c r="C22" s="756" t="s">
        <v>13930</v>
      </c>
      <c r="D22" s="756" t="s">
        <v>13874</v>
      </c>
      <c r="E22" s="756"/>
      <c r="F22" s="756" t="s">
        <v>13931</v>
      </c>
      <c r="G22" s="756"/>
      <c r="H22" s="820"/>
      <c r="I22" s="756" t="s">
        <v>13932</v>
      </c>
    </row>
    <row r="23" spans="2:9" s="597" customFormat="1" ht="36.75" customHeight="1">
      <c r="B23" s="756" t="s">
        <v>13921</v>
      </c>
      <c r="C23" s="756" t="s">
        <v>13933</v>
      </c>
      <c r="D23" s="756" t="s">
        <v>13874</v>
      </c>
      <c r="E23" s="756"/>
      <c r="F23" s="756" t="s">
        <v>13934</v>
      </c>
      <c r="G23" s="756"/>
      <c r="H23" s="820"/>
      <c r="I23" s="756" t="s">
        <v>13932</v>
      </c>
    </row>
    <row r="24" spans="2:9" s="597" customFormat="1" ht="36.75" customHeight="1">
      <c r="B24" s="756" t="s">
        <v>13921</v>
      </c>
      <c r="C24" s="756" t="s">
        <v>13935</v>
      </c>
      <c r="D24" s="756" t="s">
        <v>13926</v>
      </c>
      <c r="E24" s="756"/>
      <c r="F24" s="756" t="s">
        <v>13936</v>
      </c>
      <c r="G24" s="756"/>
      <c r="H24" s="820"/>
      <c r="I24" s="756" t="s">
        <v>13932</v>
      </c>
    </row>
    <row r="25" spans="2:9" s="758" customFormat="1" ht="33.75" customHeight="1">
      <c r="B25" s="756" t="s">
        <v>13921</v>
      </c>
      <c r="C25" s="756" t="s">
        <v>13937</v>
      </c>
      <c r="D25" s="756" t="s">
        <v>13926</v>
      </c>
      <c r="E25" s="756"/>
      <c r="F25" s="756" t="s">
        <v>13938</v>
      </c>
      <c r="G25" s="756"/>
      <c r="H25" s="821"/>
      <c r="I25" s="756" t="s">
        <v>13932</v>
      </c>
    </row>
    <row r="27" spans="2:9">
      <c r="E27" s="589"/>
    </row>
    <row r="28" spans="2:9">
      <c r="E28" s="589"/>
    </row>
    <row r="29" spans="2:9">
      <c r="E29" s="589"/>
    </row>
  </sheetData>
  <mergeCells count="5">
    <mergeCell ref="B7:I7"/>
    <mergeCell ref="B10:I10"/>
    <mergeCell ref="B13:I13"/>
    <mergeCell ref="B16:I16"/>
    <mergeCell ref="H20:H25"/>
  </mergeCells>
  <pageMargins left="0.70866141732283472" right="0.70866141732283472" top="0.74803149606299213" bottom="0.74803149606299213" header="0.31496062992125984" footer="0.31496062992125984"/>
  <pageSetup paperSize="9" scale="9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85E6-9D71-41C2-9093-0371DEF646D4}">
  <sheetPr>
    <tabColor theme="5" tint="0.39997558519241921"/>
  </sheetPr>
  <dimension ref="B5:I29"/>
  <sheetViews>
    <sheetView showGridLines="0" workbookViewId="0"/>
  </sheetViews>
  <sheetFormatPr defaultRowHeight="14.5"/>
  <cols>
    <col min="1" max="1" width="2.81640625" customWidth="1"/>
    <col min="2" max="2" width="25.6328125" customWidth="1"/>
    <col min="3" max="3" width="29" customWidth="1"/>
    <col min="4" max="4" width="10.6328125" customWidth="1"/>
    <col min="5" max="5" width="15.6328125" customWidth="1"/>
    <col min="6" max="6" width="25.6328125" customWidth="1"/>
    <col min="7" max="7" width="20" customWidth="1"/>
    <col min="8" max="8" width="21.26953125" customWidth="1"/>
    <col min="9" max="9" width="57.26953125" customWidth="1"/>
  </cols>
  <sheetData>
    <row r="5" spans="2:9" s="50" customFormat="1" ht="13">
      <c r="B5" s="63" t="s">
        <v>13811</v>
      </c>
      <c r="C5" s="15"/>
      <c r="D5" s="15"/>
      <c r="E5" s="15"/>
      <c r="F5" s="33"/>
      <c r="G5" s="15"/>
      <c r="H5" s="33"/>
      <c r="I5" s="33"/>
    </row>
    <row r="6" spans="2:9" s="50" customFormat="1" ht="13">
      <c r="B6" s="25" t="s">
        <v>13744</v>
      </c>
      <c r="C6" s="15"/>
      <c r="D6" s="15"/>
      <c r="E6" s="15"/>
      <c r="F6" s="33"/>
      <c r="G6" s="15"/>
      <c r="H6" s="33"/>
      <c r="I6" s="33"/>
    </row>
    <row r="7" spans="2:9" s="50" customFormat="1" ht="10">
      <c r="B7" s="815" t="s">
        <v>13939</v>
      </c>
      <c r="C7" s="815"/>
      <c r="D7" s="815"/>
      <c r="E7" s="815"/>
      <c r="F7" s="815"/>
      <c r="G7" s="815"/>
      <c r="H7" s="815"/>
      <c r="I7" s="815"/>
    </row>
    <row r="8" spans="2:9" s="50" customFormat="1" ht="10.5" customHeight="1">
      <c r="B8" s="33"/>
      <c r="C8" s="33"/>
      <c r="D8" s="33"/>
      <c r="E8" s="33"/>
      <c r="F8" s="33"/>
      <c r="G8" s="33"/>
      <c r="H8" s="33"/>
      <c r="I8" s="33"/>
    </row>
    <row r="9" spans="2:9" s="50" customFormat="1" ht="12" customHeight="1">
      <c r="B9" s="25" t="s">
        <v>13746</v>
      </c>
      <c r="C9" s="33"/>
      <c r="D9" s="33"/>
      <c r="E9" s="33"/>
      <c r="F9" s="33"/>
      <c r="G9" s="33"/>
      <c r="H9" s="33"/>
      <c r="I9" s="33"/>
    </row>
    <row r="10" spans="2:9" s="50" customFormat="1" ht="10">
      <c r="B10" s="815" t="s">
        <v>13919</v>
      </c>
      <c r="C10" s="815"/>
      <c r="D10" s="815"/>
      <c r="E10" s="815"/>
      <c r="F10" s="815"/>
      <c r="G10" s="815"/>
      <c r="H10" s="815"/>
      <c r="I10" s="815"/>
    </row>
    <row r="11" spans="2:9" s="50" customFormat="1" ht="12" customHeight="1">
      <c r="B11" s="15"/>
      <c r="C11" s="33"/>
      <c r="D11" s="33"/>
      <c r="E11" s="33"/>
      <c r="F11" s="33"/>
      <c r="G11" s="33"/>
      <c r="H11" s="33"/>
      <c r="I11" s="33"/>
    </row>
    <row r="12" spans="2:9" s="50" customFormat="1" ht="12" customHeight="1">
      <c r="B12" s="25" t="s">
        <v>13748</v>
      </c>
      <c r="C12" s="33"/>
      <c r="D12" s="33"/>
      <c r="E12" s="33"/>
      <c r="F12" s="33"/>
      <c r="G12" s="33"/>
      <c r="H12" s="33"/>
      <c r="I12" s="33"/>
    </row>
    <row r="13" spans="2:9" s="50" customFormat="1" ht="21.75" customHeight="1">
      <c r="B13" s="816" t="s">
        <v>13749</v>
      </c>
      <c r="C13" s="815"/>
      <c r="D13" s="815"/>
      <c r="E13" s="815"/>
      <c r="F13" s="815"/>
      <c r="G13" s="815"/>
      <c r="H13" s="815"/>
      <c r="I13" s="815"/>
    </row>
    <row r="14" spans="2:9" s="50" customFormat="1" ht="12" customHeight="1">
      <c r="B14" s="15"/>
      <c r="C14" s="33"/>
      <c r="D14" s="33"/>
      <c r="E14" s="33"/>
      <c r="F14" s="33"/>
      <c r="G14" s="33"/>
      <c r="H14" s="33"/>
      <c r="I14" s="33"/>
    </row>
    <row r="15" spans="2:9" s="50" customFormat="1" ht="12" customHeight="1">
      <c r="B15" s="25" t="s">
        <v>13750</v>
      </c>
      <c r="C15" s="33"/>
      <c r="D15" s="33"/>
      <c r="E15" s="33"/>
      <c r="F15" s="33"/>
      <c r="G15" s="33"/>
      <c r="H15" s="33"/>
      <c r="I15" s="33"/>
    </row>
    <row r="16" spans="2:9" s="50" customFormat="1" ht="21.75" customHeight="1">
      <c r="B16" s="815" t="s">
        <v>13940</v>
      </c>
      <c r="C16" s="815"/>
      <c r="D16" s="815"/>
      <c r="E16" s="815"/>
      <c r="F16" s="815"/>
      <c r="G16" s="815"/>
      <c r="H16" s="815"/>
      <c r="I16" s="815"/>
    </row>
    <row r="17" spans="2:9" s="50" customFormat="1" ht="12" customHeight="1">
      <c r="B17" s="33"/>
      <c r="C17" s="33"/>
      <c r="D17" s="33"/>
      <c r="E17" s="33"/>
      <c r="F17" s="33"/>
      <c r="G17" s="33"/>
      <c r="H17" s="33"/>
      <c r="I17" s="33"/>
    </row>
    <row r="18" spans="2:9" s="50" customFormat="1" ht="12.75" customHeight="1">
      <c r="B18" s="25" t="s">
        <v>13613</v>
      </c>
      <c r="C18" s="33"/>
      <c r="D18" s="33"/>
      <c r="E18" s="33"/>
      <c r="F18" s="33"/>
      <c r="G18" s="33"/>
      <c r="H18" s="33"/>
      <c r="I18" s="33"/>
    </row>
    <row r="19" spans="2:9" ht="26">
      <c r="B19" s="42" t="s">
        <v>17</v>
      </c>
      <c r="C19" s="42" t="s">
        <v>13752</v>
      </c>
      <c r="D19" s="42" t="s">
        <v>149</v>
      </c>
      <c r="E19" s="42" t="s">
        <v>13776</v>
      </c>
      <c r="F19" s="42" t="s">
        <v>18</v>
      </c>
      <c r="G19" s="42" t="s">
        <v>11068</v>
      </c>
      <c r="H19" s="42" t="s">
        <v>13753</v>
      </c>
      <c r="I19" s="42" t="s">
        <v>103</v>
      </c>
    </row>
    <row r="20" spans="2:9" s="597" customFormat="1" ht="20">
      <c r="B20" s="756" t="s">
        <v>13921</v>
      </c>
      <c r="C20" s="756" t="s">
        <v>13763</v>
      </c>
      <c r="D20" s="756" t="s">
        <v>13874</v>
      </c>
      <c r="E20" s="756"/>
      <c r="F20" s="756" t="s">
        <v>13922</v>
      </c>
      <c r="G20" s="756"/>
      <c r="H20" s="819" t="s">
        <v>13923</v>
      </c>
      <c r="I20" s="756" t="s">
        <v>13924</v>
      </c>
    </row>
    <row r="21" spans="2:9" s="597" customFormat="1">
      <c r="B21" s="756" t="s">
        <v>13921</v>
      </c>
      <c r="C21" s="756" t="s">
        <v>13925</v>
      </c>
      <c r="D21" s="756" t="s">
        <v>13926</v>
      </c>
      <c r="E21" s="756"/>
      <c r="F21" s="756" t="s">
        <v>13927</v>
      </c>
      <c r="G21" s="756">
        <v>202021</v>
      </c>
      <c r="H21" s="820"/>
      <c r="I21" s="756" t="s">
        <v>13941</v>
      </c>
    </row>
    <row r="22" spans="2:9" s="597" customFormat="1" ht="33.75" customHeight="1">
      <c r="B22" s="756" t="s">
        <v>13921</v>
      </c>
      <c r="C22" s="756" t="s">
        <v>13942</v>
      </c>
      <c r="D22" s="756" t="s">
        <v>13926</v>
      </c>
      <c r="E22" s="756"/>
      <c r="F22" s="756" t="s">
        <v>13943</v>
      </c>
      <c r="G22" s="756"/>
      <c r="H22" s="820"/>
      <c r="I22" s="756" t="s">
        <v>13944</v>
      </c>
    </row>
    <row r="23" spans="2:9" s="597" customFormat="1" ht="36.75" customHeight="1">
      <c r="B23" s="756" t="s">
        <v>13921</v>
      </c>
      <c r="C23" s="756" t="s">
        <v>13945</v>
      </c>
      <c r="D23" s="756" t="s">
        <v>13926</v>
      </c>
      <c r="E23" s="756"/>
      <c r="F23" s="756" t="s">
        <v>13946</v>
      </c>
      <c r="G23" s="756"/>
      <c r="H23" s="820"/>
      <c r="I23" s="756" t="s">
        <v>13944</v>
      </c>
    </row>
    <row r="24" spans="2:9" s="597" customFormat="1" ht="36.75" customHeight="1">
      <c r="B24" s="756" t="s">
        <v>13921</v>
      </c>
      <c r="C24" s="756" t="s">
        <v>13947</v>
      </c>
      <c r="D24" s="756" t="s">
        <v>13874</v>
      </c>
      <c r="E24" s="756"/>
      <c r="F24" s="756" t="s">
        <v>13948</v>
      </c>
      <c r="G24" s="756"/>
      <c r="H24" s="820"/>
      <c r="I24" s="756" t="s">
        <v>13944</v>
      </c>
    </row>
    <row r="25" spans="2:9" s="758" customFormat="1" ht="33.75" customHeight="1">
      <c r="B25" s="756" t="s">
        <v>13921</v>
      </c>
      <c r="C25" s="756" t="s">
        <v>13949</v>
      </c>
      <c r="D25" s="756" t="s">
        <v>13874</v>
      </c>
      <c r="E25" s="756"/>
      <c r="F25" s="756" t="s">
        <v>13950</v>
      </c>
      <c r="G25" s="756"/>
      <c r="H25" s="821"/>
      <c r="I25" s="756" t="s">
        <v>13944</v>
      </c>
    </row>
    <row r="27" spans="2:9">
      <c r="E27" s="589"/>
    </row>
    <row r="28" spans="2:9">
      <c r="E28" s="589"/>
    </row>
    <row r="29" spans="2:9">
      <c r="E29" s="589"/>
    </row>
  </sheetData>
  <mergeCells count="5">
    <mergeCell ref="B7:I7"/>
    <mergeCell ref="B10:I10"/>
    <mergeCell ref="B13:I13"/>
    <mergeCell ref="B16:I16"/>
    <mergeCell ref="H20:H25"/>
  </mergeCells>
  <pageMargins left="0.70866141732283472" right="0.70866141732283472" top="0.74803149606299213" bottom="0.74803149606299213" header="0.31496062992125984" footer="0.31496062992125984"/>
  <pageSetup paperSize="9" scale="9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39997558519241921"/>
  </sheetPr>
  <dimension ref="A1:I29"/>
  <sheetViews>
    <sheetView showGridLines="0" topLeftCell="A20" zoomScale="85" zoomScaleNormal="85" workbookViewId="0"/>
  </sheetViews>
  <sheetFormatPr defaultRowHeight="14.5"/>
  <cols>
    <col min="1" max="1" width="2.81640625" customWidth="1"/>
    <col min="2" max="2" width="25.6328125" customWidth="1"/>
    <col min="3" max="3" width="86.26953125" customWidth="1"/>
    <col min="4" max="4" width="10.6328125" customWidth="1"/>
    <col min="5" max="5" width="15.6328125" customWidth="1"/>
    <col min="6" max="8" width="25.6328125" customWidth="1"/>
    <col min="9" max="9" width="57.26953125" customWidth="1"/>
  </cols>
  <sheetData>
    <row r="1" spans="1:9">
      <c r="A1" s="30"/>
    </row>
    <row r="2" spans="1:9">
      <c r="A2" s="30"/>
    </row>
    <row r="3" spans="1:9">
      <c r="A3" s="30"/>
    </row>
    <row r="4" spans="1:9">
      <c r="A4" s="30"/>
    </row>
    <row r="5" spans="1:9" s="50" customFormat="1" ht="13">
      <c r="B5" s="63" t="s">
        <v>13951</v>
      </c>
      <c r="C5" s="15"/>
      <c r="D5" s="15"/>
      <c r="E5" s="15"/>
      <c r="F5" s="33"/>
      <c r="G5" s="15"/>
      <c r="H5" s="33"/>
      <c r="I5" s="33"/>
    </row>
    <row r="6" spans="1:9" s="50" customFormat="1" ht="37.5" customHeight="1">
      <c r="B6" s="25" t="s">
        <v>13744</v>
      </c>
      <c r="C6" s="15"/>
      <c r="D6" s="15"/>
      <c r="E6" s="15"/>
      <c r="F6" s="33"/>
      <c r="G6" s="15"/>
      <c r="H6" s="33"/>
      <c r="I6" s="33"/>
    </row>
    <row r="7" spans="1:9" s="50" customFormat="1" ht="10">
      <c r="B7" s="815" t="s">
        <v>13952</v>
      </c>
      <c r="C7" s="815"/>
      <c r="D7" s="815"/>
      <c r="E7" s="815"/>
      <c r="F7" s="815"/>
      <c r="G7" s="815"/>
      <c r="H7" s="815"/>
      <c r="I7" s="815"/>
    </row>
    <row r="8" spans="1:9" s="50" customFormat="1" ht="10.5" customHeight="1">
      <c r="B8" s="33"/>
      <c r="C8" s="33"/>
      <c r="D8" s="33"/>
      <c r="E8" s="33"/>
      <c r="F8" s="33"/>
      <c r="G8" s="33"/>
      <c r="H8" s="33"/>
      <c r="I8" s="33"/>
    </row>
    <row r="9" spans="1:9" s="50" customFormat="1" ht="12" customHeight="1">
      <c r="B9" s="25" t="s">
        <v>13746</v>
      </c>
      <c r="C9" s="33"/>
      <c r="D9" s="33"/>
      <c r="E9" s="33"/>
      <c r="F9" s="33"/>
      <c r="G9" s="33"/>
      <c r="H9" s="33"/>
      <c r="I9" s="33"/>
    </row>
    <row r="10" spans="1:9" s="50" customFormat="1" ht="55.5" customHeight="1">
      <c r="B10" s="815" t="s">
        <v>13953</v>
      </c>
      <c r="C10" s="815"/>
      <c r="D10" s="815"/>
      <c r="E10" s="815"/>
      <c r="F10" s="815"/>
      <c r="G10" s="815"/>
      <c r="H10" s="815"/>
      <c r="I10" s="815"/>
    </row>
    <row r="11" spans="1:9" s="50" customFormat="1" ht="12" customHeight="1">
      <c r="B11" s="33"/>
      <c r="C11" s="33"/>
      <c r="D11" s="33"/>
      <c r="E11" s="33"/>
      <c r="F11" s="33"/>
      <c r="G11" s="33"/>
      <c r="H11" s="33"/>
      <c r="I11" s="33"/>
    </row>
    <row r="12" spans="1:9" s="50" customFormat="1" ht="12" customHeight="1">
      <c r="B12" s="48" t="s">
        <v>13748</v>
      </c>
      <c r="C12" s="33"/>
      <c r="D12" s="33"/>
      <c r="E12" s="33"/>
      <c r="F12" s="33"/>
      <c r="G12" s="33"/>
      <c r="H12" s="33"/>
      <c r="I12" s="33"/>
    </row>
    <row r="13" spans="1:9" s="50" customFormat="1" ht="97.5" customHeight="1">
      <c r="B13" s="815" t="s">
        <v>13954</v>
      </c>
      <c r="C13" s="815"/>
      <c r="D13" s="815"/>
      <c r="E13" s="815"/>
      <c r="F13" s="815"/>
      <c r="G13" s="815"/>
      <c r="H13" s="815"/>
      <c r="I13" s="815"/>
    </row>
    <row r="14" spans="1:9" s="50" customFormat="1" ht="12" customHeight="1">
      <c r="B14" s="15"/>
      <c r="C14" s="33"/>
      <c r="D14" s="33"/>
      <c r="E14" s="33"/>
      <c r="F14" s="33"/>
      <c r="G14" s="33"/>
      <c r="H14" s="33"/>
      <c r="I14" s="33"/>
    </row>
    <row r="15" spans="1:9" s="50" customFormat="1" ht="12" customHeight="1">
      <c r="B15" s="25" t="s">
        <v>13750</v>
      </c>
      <c r="C15" s="33"/>
      <c r="D15" s="33"/>
      <c r="E15" s="33"/>
      <c r="F15" s="33"/>
      <c r="G15" s="33"/>
      <c r="H15" s="33"/>
      <c r="I15" s="33"/>
    </row>
    <row r="16" spans="1:9" s="50" customFormat="1" ht="21.75" customHeight="1">
      <c r="B16" s="815" t="s">
        <v>13955</v>
      </c>
      <c r="C16" s="815"/>
      <c r="D16" s="815"/>
      <c r="E16" s="815"/>
      <c r="F16" s="815"/>
      <c r="G16" s="815"/>
      <c r="H16" s="815"/>
      <c r="I16" s="815"/>
    </row>
    <row r="17" spans="2:9" s="50" customFormat="1" ht="12" customHeight="1">
      <c r="B17" s="33"/>
      <c r="C17" s="33"/>
      <c r="D17" s="33"/>
      <c r="E17" s="33"/>
      <c r="F17" s="33"/>
      <c r="G17" s="33"/>
      <c r="H17" s="33"/>
      <c r="I17" s="33"/>
    </row>
    <row r="18" spans="2:9" s="50" customFormat="1" ht="12.75" customHeight="1">
      <c r="B18" s="25" t="s">
        <v>13613</v>
      </c>
      <c r="C18" s="33"/>
      <c r="D18" s="33"/>
      <c r="E18" s="33"/>
      <c r="F18" s="33"/>
      <c r="G18" s="33"/>
      <c r="H18" s="33"/>
      <c r="I18" s="33"/>
    </row>
    <row r="19" spans="2:9" ht="26">
      <c r="B19" s="42" t="s">
        <v>17</v>
      </c>
      <c r="C19" s="42" t="s">
        <v>13752</v>
      </c>
      <c r="D19" s="42" t="s">
        <v>149</v>
      </c>
      <c r="E19" s="42" t="s">
        <v>13776</v>
      </c>
      <c r="F19" s="42" t="s">
        <v>18</v>
      </c>
      <c r="G19" s="42" t="s">
        <v>11068</v>
      </c>
      <c r="H19" s="42" t="s">
        <v>13753</v>
      </c>
      <c r="I19" s="42" t="s">
        <v>103</v>
      </c>
    </row>
    <row r="20" spans="2:9" ht="20">
      <c r="B20" s="13" t="s">
        <v>13956</v>
      </c>
      <c r="C20" s="31" t="s">
        <v>13817</v>
      </c>
      <c r="D20" s="11" t="s">
        <v>13764</v>
      </c>
      <c r="E20" s="13" t="s">
        <v>13957</v>
      </c>
      <c r="F20" s="14" t="s">
        <v>13780</v>
      </c>
      <c r="G20" s="13"/>
      <c r="H20" s="14" t="s">
        <v>13781</v>
      </c>
      <c r="I20" s="14" t="s">
        <v>13819</v>
      </c>
    </row>
    <row r="21" spans="2:9" ht="20">
      <c r="B21" s="13" t="s">
        <v>13956</v>
      </c>
      <c r="C21" s="31" t="s">
        <v>13820</v>
      </c>
      <c r="D21" s="11" t="s">
        <v>12658</v>
      </c>
      <c r="E21" s="13" t="s">
        <v>13957</v>
      </c>
      <c r="F21" s="14" t="s">
        <v>13958</v>
      </c>
      <c r="G21" s="13" t="s">
        <v>13959</v>
      </c>
      <c r="H21" s="64" t="s">
        <v>13960</v>
      </c>
      <c r="I21" s="64" t="s">
        <v>13824</v>
      </c>
    </row>
    <row r="22" spans="2:9" ht="20">
      <c r="B22" s="13" t="s">
        <v>13956</v>
      </c>
      <c r="C22" s="31" t="s">
        <v>13961</v>
      </c>
      <c r="D22" s="11" t="s">
        <v>13962</v>
      </c>
      <c r="E22" s="13" t="s">
        <v>13957</v>
      </c>
      <c r="F22" s="14" t="s">
        <v>13963</v>
      </c>
      <c r="G22" s="13"/>
      <c r="H22" s="64" t="s">
        <v>13960</v>
      </c>
      <c r="I22" s="14"/>
    </row>
    <row r="23" spans="2:9" s="597" customFormat="1" ht="70">
      <c r="B23" s="759" t="s">
        <v>13956</v>
      </c>
      <c r="C23" s="761" t="s">
        <v>13964</v>
      </c>
      <c r="D23" s="762" t="s">
        <v>13962</v>
      </c>
      <c r="E23" s="759" t="s">
        <v>13957</v>
      </c>
      <c r="F23" s="763" t="s">
        <v>13965</v>
      </c>
      <c r="G23" s="764"/>
      <c r="H23" s="681" t="s">
        <v>13960</v>
      </c>
      <c r="I23" s="764"/>
    </row>
    <row r="24" spans="2:9" ht="20">
      <c r="B24" s="13" t="s">
        <v>13956</v>
      </c>
      <c r="C24" s="31" t="s">
        <v>13966</v>
      </c>
      <c r="D24" s="11" t="s">
        <v>13962</v>
      </c>
      <c r="E24" s="13" t="s">
        <v>13957</v>
      </c>
      <c r="F24" s="12" t="s">
        <v>13967</v>
      </c>
      <c r="G24" s="12"/>
      <c r="H24" s="64" t="s">
        <v>13960</v>
      </c>
      <c r="I24" s="31"/>
    </row>
    <row r="25" spans="2:9">
      <c r="B25" s="13" t="s">
        <v>13956</v>
      </c>
      <c r="C25" s="31" t="s">
        <v>13968</v>
      </c>
      <c r="D25" s="11" t="s">
        <v>13969</v>
      </c>
      <c r="E25" s="13" t="s">
        <v>13957</v>
      </c>
      <c r="F25" s="12" t="s">
        <v>13970</v>
      </c>
      <c r="G25" s="12"/>
      <c r="H25" s="64" t="s">
        <v>13960</v>
      </c>
      <c r="I25" s="31"/>
    </row>
    <row r="26" spans="2:9">
      <c r="B26" s="13" t="s">
        <v>13956</v>
      </c>
      <c r="C26" s="31" t="s">
        <v>13971</v>
      </c>
      <c r="D26" s="11" t="s">
        <v>13962</v>
      </c>
      <c r="E26" s="13" t="s">
        <v>13957</v>
      </c>
      <c r="F26" s="12" t="s">
        <v>13972</v>
      </c>
      <c r="G26" s="12"/>
      <c r="H26" s="64" t="s">
        <v>13960</v>
      </c>
      <c r="I26" s="31"/>
    </row>
    <row r="27" spans="2:9">
      <c r="B27" s="13" t="s">
        <v>13956</v>
      </c>
      <c r="C27" s="31" t="s">
        <v>13973</v>
      </c>
      <c r="D27" s="11" t="s">
        <v>13974</v>
      </c>
      <c r="E27" s="13" t="s">
        <v>13957</v>
      </c>
      <c r="F27" s="12" t="s">
        <v>13975</v>
      </c>
      <c r="G27" s="12"/>
      <c r="H27" s="64" t="s">
        <v>13960</v>
      </c>
      <c r="I27" s="31"/>
    </row>
    <row r="28" spans="2:9" ht="20">
      <c r="B28" s="13" t="s">
        <v>13956</v>
      </c>
      <c r="C28" s="31" t="s">
        <v>13976</v>
      </c>
      <c r="D28" s="11" t="s">
        <v>13962</v>
      </c>
      <c r="E28" s="13" t="s">
        <v>13957</v>
      </c>
      <c r="F28" s="12" t="s">
        <v>13977</v>
      </c>
      <c r="G28" s="12"/>
      <c r="H28" s="64" t="s">
        <v>13960</v>
      </c>
      <c r="I28" s="31"/>
    </row>
    <row r="29" spans="2:9">
      <c r="B29" s="13" t="s">
        <v>13956</v>
      </c>
      <c r="C29" s="31" t="s">
        <v>13978</v>
      </c>
      <c r="D29" s="11" t="s">
        <v>13979</v>
      </c>
      <c r="E29" s="13" t="s">
        <v>13957</v>
      </c>
      <c r="F29" s="12" t="s">
        <v>13980</v>
      </c>
      <c r="G29" s="12"/>
      <c r="H29" s="64" t="s">
        <v>13960</v>
      </c>
      <c r="I29" s="31" t="s">
        <v>13981</v>
      </c>
    </row>
  </sheetData>
  <mergeCells count="4">
    <mergeCell ref="B7:I7"/>
    <mergeCell ref="B10:I10"/>
    <mergeCell ref="B13:I13"/>
    <mergeCell ref="B16:I16"/>
  </mergeCells>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A07B-806E-4AED-BA5F-1640DD56350B}">
  <dimension ref="A1:D42"/>
  <sheetViews>
    <sheetView topLeftCell="A15" workbookViewId="0">
      <selection activeCell="A32" sqref="A32:D32"/>
    </sheetView>
  </sheetViews>
  <sheetFormatPr defaultRowHeight="14.5"/>
  <cols>
    <col min="1" max="3" width="18" customWidth="1"/>
    <col min="4" max="4" width="70" customWidth="1"/>
  </cols>
  <sheetData>
    <row r="1" spans="1:4">
      <c r="A1" s="632" t="s">
        <v>98</v>
      </c>
      <c r="B1" s="632"/>
      <c r="C1" s="632"/>
      <c r="D1" s="633"/>
    </row>
    <row r="2" spans="1:4">
      <c r="A2" s="632"/>
      <c r="B2" s="632"/>
      <c r="C2" s="632"/>
      <c r="D2" s="633"/>
    </row>
    <row r="3" spans="1:4" ht="30" customHeight="1">
      <c r="A3" s="788" t="s">
        <v>99</v>
      </c>
      <c r="B3" s="788"/>
      <c r="C3" s="788"/>
      <c r="D3" s="788"/>
    </row>
    <row r="4" spans="1:4">
      <c r="A4" s="635"/>
      <c r="B4" s="636"/>
      <c r="C4" s="636"/>
      <c r="D4" s="634"/>
    </row>
    <row r="5" spans="1:4" ht="26">
      <c r="A5" s="637" t="s">
        <v>100</v>
      </c>
      <c r="B5" s="637" t="s">
        <v>101</v>
      </c>
      <c r="C5" s="637" t="s">
        <v>102</v>
      </c>
      <c r="D5" s="637" t="s">
        <v>103</v>
      </c>
    </row>
    <row r="6" spans="1:4">
      <c r="A6" s="789" t="s">
        <v>104</v>
      </c>
      <c r="B6" s="789" t="s">
        <v>10</v>
      </c>
      <c r="C6" s="639" t="s">
        <v>105</v>
      </c>
      <c r="D6" s="791" t="s">
        <v>106</v>
      </c>
    </row>
    <row r="7" spans="1:4">
      <c r="A7" s="790"/>
      <c r="B7" s="790"/>
      <c r="C7" s="640" t="s">
        <v>107</v>
      </c>
      <c r="D7" s="792"/>
    </row>
    <row r="8" spans="1:4">
      <c r="A8" s="789" t="s">
        <v>108</v>
      </c>
      <c r="B8" s="789" t="s">
        <v>10</v>
      </c>
      <c r="C8" s="639" t="s">
        <v>105</v>
      </c>
      <c r="D8" s="791" t="s">
        <v>106</v>
      </c>
    </row>
    <row r="9" spans="1:4">
      <c r="A9" s="790"/>
      <c r="B9" s="790"/>
      <c r="C9" s="640" t="s">
        <v>107</v>
      </c>
      <c r="D9" s="792"/>
    </row>
    <row r="10" spans="1:4">
      <c r="A10" s="789" t="s">
        <v>109</v>
      </c>
      <c r="B10" s="789" t="s">
        <v>10</v>
      </c>
      <c r="C10" s="639" t="s">
        <v>105</v>
      </c>
      <c r="D10" s="791" t="s">
        <v>110</v>
      </c>
    </row>
    <row r="11" spans="1:4">
      <c r="A11" s="793"/>
      <c r="B11" s="793"/>
      <c r="C11" s="641" t="s">
        <v>111</v>
      </c>
      <c r="D11" s="794"/>
    </row>
    <row r="12" spans="1:4">
      <c r="A12" s="790"/>
      <c r="B12" s="790"/>
      <c r="C12" s="640" t="s">
        <v>112</v>
      </c>
      <c r="D12" s="792"/>
    </row>
    <row r="13" spans="1:4">
      <c r="A13" s="795" t="s">
        <v>113</v>
      </c>
      <c r="B13" s="795" t="s">
        <v>10</v>
      </c>
      <c r="C13" s="642" t="s">
        <v>105</v>
      </c>
      <c r="D13" s="797" t="s">
        <v>114</v>
      </c>
    </row>
    <row r="14" spans="1:4">
      <c r="A14" s="796"/>
      <c r="B14" s="796"/>
      <c r="C14" s="643" t="s">
        <v>107</v>
      </c>
      <c r="D14" s="798"/>
    </row>
    <row r="15" spans="1:4">
      <c r="A15" s="795" t="s">
        <v>115</v>
      </c>
      <c r="B15" s="795" t="s">
        <v>10</v>
      </c>
      <c r="C15" s="642" t="s">
        <v>105</v>
      </c>
      <c r="D15" s="797" t="s">
        <v>114</v>
      </c>
    </row>
    <row r="16" spans="1:4">
      <c r="A16" s="796"/>
      <c r="B16" s="796"/>
      <c r="C16" s="643" t="s">
        <v>107</v>
      </c>
      <c r="D16" s="798"/>
    </row>
    <row r="17" spans="1:4">
      <c r="A17" s="638" t="s">
        <v>116</v>
      </c>
      <c r="B17" s="638" t="s">
        <v>12</v>
      </c>
      <c r="C17" s="638" t="s">
        <v>117</v>
      </c>
      <c r="D17" s="638" t="s">
        <v>117</v>
      </c>
    </row>
    <row r="18" spans="1:4">
      <c r="A18" s="638" t="s">
        <v>118</v>
      </c>
      <c r="B18" s="638" t="s">
        <v>12</v>
      </c>
      <c r="C18" s="638" t="s">
        <v>117</v>
      </c>
      <c r="D18" s="638" t="s">
        <v>117</v>
      </c>
    </row>
    <row r="19" spans="1:4">
      <c r="A19" s="638" t="s">
        <v>119</v>
      </c>
      <c r="B19" s="638" t="s">
        <v>12</v>
      </c>
      <c r="C19" s="638" t="s">
        <v>117</v>
      </c>
      <c r="D19" s="638" t="s">
        <v>117</v>
      </c>
    </row>
    <row r="20" spans="1:4">
      <c r="A20" s="638" t="s">
        <v>120</v>
      </c>
      <c r="B20" s="638" t="s">
        <v>12</v>
      </c>
      <c r="C20" s="638" t="s">
        <v>117</v>
      </c>
      <c r="D20" s="638" t="s">
        <v>117</v>
      </c>
    </row>
    <row r="21" spans="1:4">
      <c r="A21" s="638" t="s">
        <v>121</v>
      </c>
      <c r="B21" s="638" t="s">
        <v>10</v>
      </c>
      <c r="C21" s="638" t="s">
        <v>122</v>
      </c>
      <c r="D21" s="644" t="s">
        <v>123</v>
      </c>
    </row>
    <row r="22" spans="1:4">
      <c r="A22" s="638" t="s">
        <v>124</v>
      </c>
      <c r="B22" s="638" t="s">
        <v>12</v>
      </c>
      <c r="C22" s="638" t="s">
        <v>117</v>
      </c>
      <c r="D22" s="638" t="s">
        <v>117</v>
      </c>
    </row>
    <row r="23" spans="1:4" ht="27">
      <c r="A23" s="638" t="s">
        <v>125</v>
      </c>
      <c r="B23" s="638" t="s">
        <v>10</v>
      </c>
      <c r="C23" s="638" t="s">
        <v>122</v>
      </c>
      <c r="D23" s="644" t="s">
        <v>126</v>
      </c>
    </row>
    <row r="24" spans="1:4">
      <c r="A24" s="645" t="s">
        <v>127</v>
      </c>
      <c r="B24" s="645" t="s">
        <v>12</v>
      </c>
      <c r="C24" s="645" t="s">
        <v>117</v>
      </c>
      <c r="D24" s="645" t="s">
        <v>117</v>
      </c>
    </row>
    <row r="25" spans="1:4">
      <c r="A25" s="645" t="s">
        <v>128</v>
      </c>
      <c r="B25" s="645" t="s">
        <v>12</v>
      </c>
      <c r="C25" s="646" t="s">
        <v>117</v>
      </c>
      <c r="D25" s="645" t="s">
        <v>117</v>
      </c>
    </row>
    <row r="26" spans="1:4">
      <c r="A26" s="638" t="s">
        <v>129</v>
      </c>
      <c r="B26" s="638" t="s">
        <v>12</v>
      </c>
      <c r="C26" s="638" t="s">
        <v>117</v>
      </c>
      <c r="D26" s="638" t="s">
        <v>117</v>
      </c>
    </row>
    <row r="27" spans="1:4">
      <c r="A27" s="638" t="s">
        <v>130</v>
      </c>
      <c r="B27" s="638" t="s">
        <v>12</v>
      </c>
      <c r="C27" s="638" t="s">
        <v>117</v>
      </c>
      <c r="D27" s="638" t="s">
        <v>117</v>
      </c>
    </row>
    <row r="28" spans="1:4">
      <c r="A28" s="636"/>
      <c r="B28" s="636"/>
      <c r="C28" s="636"/>
      <c r="D28" s="634"/>
    </row>
    <row r="29" spans="1:4" ht="47.25" customHeight="1">
      <c r="A29" s="799" t="s">
        <v>131</v>
      </c>
      <c r="B29" s="799"/>
      <c r="C29" s="799"/>
      <c r="D29" s="799"/>
    </row>
    <row r="30" spans="1:4">
      <c r="A30" s="648" t="s">
        <v>132</v>
      </c>
      <c r="B30" s="649"/>
      <c r="C30" s="649"/>
      <c r="D30" s="650"/>
    </row>
    <row r="31" spans="1:4">
      <c r="A31" s="635"/>
      <c r="B31" s="632"/>
      <c r="C31" s="632"/>
      <c r="D31" s="633"/>
    </row>
    <row r="32" spans="1:4" ht="31.5" customHeight="1">
      <c r="A32" s="799" t="s">
        <v>133</v>
      </c>
      <c r="B32" s="799"/>
      <c r="C32" s="799"/>
      <c r="D32" s="799"/>
    </row>
    <row r="33" spans="1:4">
      <c r="A33" s="648" t="s">
        <v>134</v>
      </c>
      <c r="B33" s="651"/>
      <c r="C33" s="651"/>
      <c r="D33" s="647"/>
    </row>
    <row r="34" spans="1:4">
      <c r="A34" s="636"/>
      <c r="B34" s="636"/>
      <c r="C34" s="636"/>
      <c r="D34" s="634"/>
    </row>
    <row r="35" spans="1:4" ht="87.75" customHeight="1">
      <c r="A35" s="799" t="s">
        <v>135</v>
      </c>
      <c r="B35" s="799"/>
      <c r="C35" s="799"/>
      <c r="D35" s="799"/>
    </row>
    <row r="36" spans="1:4">
      <c r="A36" s="799"/>
      <c r="B36" s="799"/>
      <c r="C36" s="799"/>
      <c r="D36" s="799"/>
    </row>
    <row r="37" spans="1:4" ht="83.25" customHeight="1">
      <c r="A37" s="799" t="s">
        <v>136</v>
      </c>
      <c r="B37" s="799"/>
      <c r="C37" s="799"/>
      <c r="D37" s="799"/>
    </row>
    <row r="38" spans="1:4" ht="21.75" customHeight="1">
      <c r="A38" s="799" t="s">
        <v>137</v>
      </c>
      <c r="B38" s="799"/>
      <c r="C38" s="799"/>
      <c r="D38" s="799"/>
    </row>
    <row r="39" spans="1:4">
      <c r="A39" s="636"/>
      <c r="B39" s="636"/>
      <c r="C39" s="636"/>
      <c r="D39" s="634"/>
    </row>
    <row r="40" spans="1:4" ht="72.75" customHeight="1">
      <c r="A40" s="799" t="s">
        <v>138</v>
      </c>
      <c r="B40" s="799"/>
      <c r="C40" s="799"/>
      <c r="D40" s="799"/>
    </row>
    <row r="41" spans="1:4">
      <c r="A41" s="799"/>
      <c r="B41" s="799"/>
      <c r="C41" s="799"/>
      <c r="D41" s="799"/>
    </row>
    <row r="42" spans="1:4" ht="82.5" customHeight="1">
      <c r="A42" s="799" t="s">
        <v>139</v>
      </c>
      <c r="B42" s="799"/>
      <c r="C42" s="799"/>
      <c r="D42" s="799"/>
    </row>
  </sheetData>
  <mergeCells count="25">
    <mergeCell ref="A15:A16"/>
    <mergeCell ref="B15:B16"/>
    <mergeCell ref="D15:D16"/>
    <mergeCell ref="A42:D42"/>
    <mergeCell ref="A29:D29"/>
    <mergeCell ref="A32:D32"/>
    <mergeCell ref="A35:D35"/>
    <mergeCell ref="A36:D36"/>
    <mergeCell ref="A37:D37"/>
    <mergeCell ref="A38:D38"/>
    <mergeCell ref="A40:D40"/>
    <mergeCell ref="A41:D41"/>
    <mergeCell ref="A10:A12"/>
    <mergeCell ref="B10:B12"/>
    <mergeCell ref="D10:D12"/>
    <mergeCell ref="A13:A14"/>
    <mergeCell ref="B13:B14"/>
    <mergeCell ref="D13:D14"/>
    <mergeCell ref="A3:D3"/>
    <mergeCell ref="A6:A7"/>
    <mergeCell ref="B6:B7"/>
    <mergeCell ref="D6:D7"/>
    <mergeCell ref="A8:A9"/>
    <mergeCell ref="B8:B9"/>
    <mergeCell ref="D8:D9"/>
  </mergeCells>
  <hyperlinks>
    <hyperlink ref="A30" r:id="rId1" xr:uid="{C1924B82-2A76-4978-B597-ABE5D0BF0FBE}"/>
    <hyperlink ref="A33" r:id="rId2" xr:uid="{2AD9A1CB-8207-4EDD-A07F-7080D044A22C}"/>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R118"/>
  <sheetViews>
    <sheetView showGridLines="0" zoomScaleNormal="100" workbookViewId="0">
      <pane xSplit="6" topLeftCell="J1" activePane="topRight" state="frozen"/>
      <selection pane="topRight" activeCell="Q64" sqref="Q64:R64"/>
    </sheetView>
  </sheetViews>
  <sheetFormatPr defaultColWidth="9" defaultRowHeight="10.5"/>
  <cols>
    <col min="1" max="1" width="21" style="84" customWidth="1"/>
    <col min="2" max="2" width="9" style="84" customWidth="1"/>
    <col min="3" max="3" width="8.26953125" style="84" customWidth="1"/>
    <col min="4" max="4" width="11.81640625" style="84" hidden="1" customWidth="1"/>
    <col min="5" max="5" width="8.26953125" style="84" hidden="1" customWidth="1"/>
    <col min="6" max="6" width="19.26953125" style="499" customWidth="1"/>
    <col min="7" max="7" width="55.7265625" style="84" customWidth="1"/>
    <col min="8" max="8" width="9.26953125" style="84" bestFit="1" customWidth="1"/>
    <col min="9" max="10" width="11.26953125" style="84" customWidth="1"/>
    <col min="11" max="11" width="16" style="84" customWidth="1"/>
    <col min="12" max="12" width="11" style="84" bestFit="1" customWidth="1"/>
    <col min="13" max="13" width="8" style="499" customWidth="1"/>
    <col min="14" max="14" width="12.81640625" style="85" customWidth="1"/>
    <col min="15" max="15" width="12.81640625" style="84" customWidth="1"/>
    <col min="16" max="16" width="15" style="84" bestFit="1" customWidth="1"/>
    <col min="17" max="17" width="25.6328125" style="344" customWidth="1"/>
    <col min="18" max="18" width="29" style="500" customWidth="1"/>
    <col min="19" max="19" width="12" style="76" customWidth="1"/>
    <col min="20" max="21" width="16.26953125" style="76" bestFit="1" customWidth="1"/>
    <col min="22" max="23" width="9" style="76"/>
    <col min="24" max="24" width="14.26953125" style="76" customWidth="1"/>
    <col min="25" max="30" width="9" style="76"/>
    <col min="31" max="31" width="27.6328125" style="76" customWidth="1"/>
    <col min="32" max="32" width="22.6328125" style="76" customWidth="1"/>
    <col min="33" max="33" width="25" style="76" customWidth="1"/>
    <col min="34" max="34" width="20.26953125" style="76" customWidth="1"/>
    <col min="35" max="35" width="30" style="76" bestFit="1" customWidth="1"/>
    <col min="36" max="36" width="19.26953125" style="76" customWidth="1"/>
    <col min="37" max="37" width="17.6328125" style="76" customWidth="1"/>
    <col min="38" max="38" width="21" style="76" customWidth="1"/>
    <col min="39" max="16384" width="9" style="76"/>
  </cols>
  <sheetData>
    <row r="1" spans="1:18" ht="52">
      <c r="A1" s="355" t="s">
        <v>140</v>
      </c>
      <c r="L1" s="499"/>
      <c r="M1" s="85"/>
      <c r="N1" s="84"/>
      <c r="P1" s="344"/>
      <c r="Q1" s="500"/>
      <c r="R1" s="76"/>
    </row>
    <row r="2" spans="1:18" ht="13">
      <c r="A2" s="355"/>
      <c r="L2" s="499"/>
      <c r="M2" s="85"/>
      <c r="N2" s="84"/>
      <c r="P2" s="344"/>
      <c r="Q2" s="500"/>
      <c r="R2" s="76"/>
    </row>
    <row r="3" spans="1:18" ht="13">
      <c r="A3" s="326" t="s">
        <v>141</v>
      </c>
      <c r="L3" s="499"/>
      <c r="M3" s="85"/>
      <c r="N3" s="84"/>
      <c r="P3" s="344"/>
      <c r="Q3" s="500"/>
      <c r="R3" s="76"/>
    </row>
    <row r="4" spans="1:18" ht="12.5">
      <c r="L4" s="70"/>
      <c r="M4" s="85"/>
      <c r="N4" s="84"/>
      <c r="P4" s="344"/>
      <c r="Q4" s="500"/>
      <c r="R4" s="76"/>
    </row>
    <row r="5" spans="1:18" ht="12.5">
      <c r="A5" s="83" t="s">
        <v>142</v>
      </c>
      <c r="G5" s="668"/>
      <c r="M5" s="70"/>
    </row>
    <row r="6" spans="1:18" ht="12.5">
      <c r="G6" s="668"/>
      <c r="M6" s="70"/>
    </row>
    <row r="7" spans="1:18" ht="21">
      <c r="A7" s="86" t="s">
        <v>143</v>
      </c>
      <c r="B7" s="86" t="s">
        <v>144</v>
      </c>
      <c r="C7" s="86" t="s">
        <v>145</v>
      </c>
      <c r="D7" s="86" t="s">
        <v>146</v>
      </c>
      <c r="E7" s="86" t="s">
        <v>147</v>
      </c>
      <c r="F7" s="86" t="s">
        <v>148</v>
      </c>
      <c r="G7" s="86" t="s">
        <v>18</v>
      </c>
      <c r="H7" s="86" t="s">
        <v>149</v>
      </c>
      <c r="I7" s="86" t="s">
        <v>150</v>
      </c>
      <c r="J7" s="86" t="s">
        <v>151</v>
      </c>
      <c r="K7" s="86" t="s">
        <v>152</v>
      </c>
      <c r="L7" s="86" t="s">
        <v>153</v>
      </c>
      <c r="M7" s="87" t="s">
        <v>154</v>
      </c>
      <c r="N7" s="88" t="s">
        <v>155</v>
      </c>
      <c r="O7" s="88" t="s">
        <v>156</v>
      </c>
      <c r="P7" s="88" t="s">
        <v>157</v>
      </c>
      <c r="Q7" s="330" t="s">
        <v>158</v>
      </c>
      <c r="R7" s="419" t="s">
        <v>159</v>
      </c>
    </row>
    <row r="8" spans="1:18" ht="60">
      <c r="A8" s="91" t="s">
        <v>160</v>
      </c>
      <c r="B8" s="91" t="s">
        <v>161</v>
      </c>
      <c r="C8" s="91" t="s">
        <v>162</v>
      </c>
      <c r="D8" s="91" t="s">
        <v>163</v>
      </c>
      <c r="E8" s="91"/>
      <c r="F8" s="501" t="s">
        <v>164</v>
      </c>
      <c r="G8" s="91" t="s">
        <v>165</v>
      </c>
      <c r="H8" s="91" t="s">
        <v>166</v>
      </c>
      <c r="I8" s="91" t="s">
        <v>167</v>
      </c>
      <c r="J8" s="91" t="s">
        <v>168</v>
      </c>
      <c r="K8" s="91"/>
      <c r="L8" s="91" t="s">
        <v>169</v>
      </c>
      <c r="M8" s="288">
        <v>4</v>
      </c>
      <c r="N8" s="93" t="s">
        <v>10</v>
      </c>
      <c r="O8" s="93">
        <v>5</v>
      </c>
      <c r="P8" s="247" t="s">
        <v>170</v>
      </c>
      <c r="Q8" s="337" t="s">
        <v>10</v>
      </c>
      <c r="R8" s="502" t="s">
        <v>13982</v>
      </c>
    </row>
    <row r="9" spans="1:18" ht="30">
      <c r="A9" s="91" t="s">
        <v>171</v>
      </c>
      <c r="B9" s="91" t="s">
        <v>172</v>
      </c>
      <c r="C9" s="91" t="s">
        <v>173</v>
      </c>
      <c r="D9" s="91" t="s">
        <v>163</v>
      </c>
      <c r="E9" s="91" t="s">
        <v>174</v>
      </c>
      <c r="F9" s="501" t="s">
        <v>164</v>
      </c>
      <c r="G9" s="91" t="s">
        <v>175</v>
      </c>
      <c r="H9" s="91" t="s">
        <v>176</v>
      </c>
      <c r="I9" s="91"/>
      <c r="J9" s="91" t="s">
        <v>168</v>
      </c>
      <c r="K9" s="91"/>
      <c r="L9" s="91" t="s">
        <v>169</v>
      </c>
      <c r="M9" s="288">
        <v>2</v>
      </c>
      <c r="N9" s="93" t="s">
        <v>10</v>
      </c>
      <c r="O9" s="93">
        <v>5</v>
      </c>
      <c r="P9" s="93" t="s">
        <v>177</v>
      </c>
      <c r="Q9" s="337"/>
      <c r="R9" s="502"/>
    </row>
    <row r="10" spans="1:18" ht="40">
      <c r="A10" s="91" t="s">
        <v>178</v>
      </c>
      <c r="B10" s="91" t="s">
        <v>179</v>
      </c>
      <c r="C10" s="91" t="s">
        <v>180</v>
      </c>
      <c r="D10" s="91" t="s">
        <v>163</v>
      </c>
      <c r="E10" s="91" t="s">
        <v>174</v>
      </c>
      <c r="F10" s="501" t="s">
        <v>164</v>
      </c>
      <c r="G10" s="91" t="s">
        <v>181</v>
      </c>
      <c r="H10" s="91" t="s">
        <v>182</v>
      </c>
      <c r="I10" s="91" t="s">
        <v>183</v>
      </c>
      <c r="J10" s="91" t="s">
        <v>168</v>
      </c>
      <c r="K10" s="91"/>
      <c r="L10" s="91" t="s">
        <v>169</v>
      </c>
      <c r="M10" s="288">
        <v>2</v>
      </c>
      <c r="N10" s="93" t="s">
        <v>10</v>
      </c>
      <c r="O10" s="93">
        <v>5</v>
      </c>
      <c r="P10" s="93" t="s">
        <v>177</v>
      </c>
      <c r="Q10" s="337"/>
      <c r="R10" s="502"/>
    </row>
    <row r="11" spans="1:18">
      <c r="A11" s="91" t="s">
        <v>184</v>
      </c>
      <c r="B11" s="91" t="s">
        <v>185</v>
      </c>
      <c r="C11" s="91" t="s">
        <v>186</v>
      </c>
      <c r="D11" s="91" t="s">
        <v>163</v>
      </c>
      <c r="E11" s="91" t="s">
        <v>174</v>
      </c>
      <c r="F11" s="501" t="s">
        <v>164</v>
      </c>
      <c r="G11" s="91" t="s">
        <v>187</v>
      </c>
      <c r="H11" s="91" t="s">
        <v>176</v>
      </c>
      <c r="I11" s="91"/>
      <c r="J11" s="91" t="s">
        <v>168</v>
      </c>
      <c r="K11" s="91"/>
      <c r="L11" s="91" t="s">
        <v>169</v>
      </c>
      <c r="M11" s="288">
        <v>2</v>
      </c>
      <c r="N11" s="93" t="s">
        <v>10</v>
      </c>
      <c r="O11" s="93">
        <v>5</v>
      </c>
      <c r="P11" s="93" t="s">
        <v>177</v>
      </c>
      <c r="Q11" s="337" t="s">
        <v>10</v>
      </c>
      <c r="R11" s="502" t="s">
        <v>13982</v>
      </c>
    </row>
    <row r="12" spans="1:18">
      <c r="A12" s="91" t="s">
        <v>188</v>
      </c>
      <c r="B12" s="91" t="s">
        <v>189</v>
      </c>
      <c r="C12" s="91" t="s">
        <v>190</v>
      </c>
      <c r="D12" s="91" t="s">
        <v>163</v>
      </c>
      <c r="E12" s="91" t="s">
        <v>174</v>
      </c>
      <c r="F12" s="501" t="s">
        <v>164</v>
      </c>
      <c r="G12" s="91" t="s">
        <v>191</v>
      </c>
      <c r="H12" s="91" t="s">
        <v>182</v>
      </c>
      <c r="I12" s="91" t="s">
        <v>192</v>
      </c>
      <c r="J12" s="91" t="s">
        <v>168</v>
      </c>
      <c r="K12" s="91"/>
      <c r="L12" s="91" t="s">
        <v>169</v>
      </c>
      <c r="M12" s="288">
        <v>2</v>
      </c>
      <c r="N12" s="93" t="s">
        <v>10</v>
      </c>
      <c r="O12" s="93">
        <v>5</v>
      </c>
      <c r="P12" s="93" t="s">
        <v>177</v>
      </c>
      <c r="Q12" s="337" t="s">
        <v>10</v>
      </c>
      <c r="R12" s="502" t="s">
        <v>13982</v>
      </c>
    </row>
    <row r="13" spans="1:18" ht="40">
      <c r="A13" s="71" t="s">
        <v>193</v>
      </c>
      <c r="B13" s="71" t="s">
        <v>194</v>
      </c>
      <c r="C13" s="91" t="s">
        <v>195</v>
      </c>
      <c r="D13" s="91" t="s">
        <v>163</v>
      </c>
      <c r="E13" s="91"/>
      <c r="F13" s="501" t="s">
        <v>196</v>
      </c>
      <c r="G13" s="91" t="s">
        <v>197</v>
      </c>
      <c r="H13" s="91" t="s">
        <v>182</v>
      </c>
      <c r="I13" s="91" t="s">
        <v>198</v>
      </c>
      <c r="J13" s="91" t="s">
        <v>199</v>
      </c>
      <c r="K13" s="91"/>
      <c r="L13" s="91" t="s">
        <v>169</v>
      </c>
      <c r="M13" s="288">
        <v>1</v>
      </c>
      <c r="N13" s="93" t="s">
        <v>12</v>
      </c>
      <c r="O13" s="93">
        <v>4</v>
      </c>
      <c r="P13" s="93" t="s">
        <v>200</v>
      </c>
      <c r="Q13" s="337"/>
      <c r="R13" s="502"/>
    </row>
    <row r="14" spans="1:18" ht="320">
      <c r="A14" s="91" t="s">
        <v>201</v>
      </c>
      <c r="B14" s="91" t="s">
        <v>202</v>
      </c>
      <c r="C14" s="91" t="s">
        <v>203</v>
      </c>
      <c r="D14" s="91" t="s">
        <v>163</v>
      </c>
      <c r="E14" s="91"/>
      <c r="F14" s="501" t="s">
        <v>204</v>
      </c>
      <c r="G14" s="91" t="s">
        <v>205</v>
      </c>
      <c r="H14" s="91" t="s">
        <v>182</v>
      </c>
      <c r="I14" s="91" t="s">
        <v>206</v>
      </c>
      <c r="J14" s="91" t="s">
        <v>199</v>
      </c>
      <c r="K14" s="91"/>
      <c r="L14" s="91" t="s">
        <v>169</v>
      </c>
      <c r="M14" s="288">
        <v>2</v>
      </c>
      <c r="N14" s="93" t="s">
        <v>10</v>
      </c>
      <c r="O14" s="93">
        <v>4</v>
      </c>
      <c r="P14" s="93" t="s">
        <v>200</v>
      </c>
      <c r="Q14" s="337" t="s">
        <v>10</v>
      </c>
      <c r="R14" s="502" t="s">
        <v>13984</v>
      </c>
    </row>
    <row r="15" spans="1:18" ht="409.5">
      <c r="A15" s="91" t="s">
        <v>207</v>
      </c>
      <c r="B15" s="91" t="s">
        <v>208</v>
      </c>
      <c r="C15" s="91" t="s">
        <v>203</v>
      </c>
      <c r="D15" s="91" t="s">
        <v>163</v>
      </c>
      <c r="E15" s="91"/>
      <c r="F15" s="501" t="s">
        <v>209</v>
      </c>
      <c r="G15" s="91" t="s">
        <v>210</v>
      </c>
      <c r="H15" s="91" t="s">
        <v>182</v>
      </c>
      <c r="I15" s="91" t="s">
        <v>211</v>
      </c>
      <c r="J15" s="91" t="s">
        <v>199</v>
      </c>
      <c r="K15" s="91"/>
      <c r="L15" s="91" t="s">
        <v>169</v>
      </c>
      <c r="M15" s="288">
        <v>2</v>
      </c>
      <c r="N15" s="93" t="s">
        <v>10</v>
      </c>
      <c r="O15" s="93">
        <v>4</v>
      </c>
      <c r="P15" s="93" t="s">
        <v>200</v>
      </c>
      <c r="Q15" s="337" t="s">
        <v>10</v>
      </c>
      <c r="R15" s="502" t="s">
        <v>13983</v>
      </c>
    </row>
    <row r="16" spans="1:18" ht="100">
      <c r="A16" s="91" t="s">
        <v>212</v>
      </c>
      <c r="B16" s="91" t="s">
        <v>213</v>
      </c>
      <c r="C16" s="91" t="s">
        <v>214</v>
      </c>
      <c r="D16" s="91" t="s">
        <v>163</v>
      </c>
      <c r="E16" s="91"/>
      <c r="F16" s="501" t="s">
        <v>209</v>
      </c>
      <c r="G16" s="91" t="s">
        <v>215</v>
      </c>
      <c r="H16" s="91" t="s">
        <v>182</v>
      </c>
      <c r="I16" s="91" t="s">
        <v>216</v>
      </c>
      <c r="J16" s="91" t="s">
        <v>199</v>
      </c>
      <c r="K16" s="91"/>
      <c r="L16" s="91" t="s">
        <v>169</v>
      </c>
      <c r="M16" s="288">
        <v>2</v>
      </c>
      <c r="N16" s="93" t="s">
        <v>10</v>
      </c>
      <c r="O16" s="93">
        <v>5</v>
      </c>
      <c r="P16" s="93" t="s">
        <v>200</v>
      </c>
      <c r="Q16" s="337"/>
      <c r="R16" s="502"/>
    </row>
    <row r="17" spans="1:18" ht="120">
      <c r="A17" s="91" t="s">
        <v>217</v>
      </c>
      <c r="B17" s="91" t="s">
        <v>218</v>
      </c>
      <c r="C17" s="91" t="s">
        <v>219</v>
      </c>
      <c r="D17" s="91" t="s">
        <v>220</v>
      </c>
      <c r="E17" s="91"/>
      <c r="F17" s="501" t="s">
        <v>221</v>
      </c>
      <c r="G17" s="91" t="s">
        <v>222</v>
      </c>
      <c r="H17" s="91" t="s">
        <v>182</v>
      </c>
      <c r="I17" s="91" t="s">
        <v>223</v>
      </c>
      <c r="J17" s="91" t="s">
        <v>199</v>
      </c>
      <c r="K17" s="91"/>
      <c r="L17" s="91" t="s">
        <v>169</v>
      </c>
      <c r="M17" s="288">
        <v>1</v>
      </c>
      <c r="N17" s="93" t="s">
        <v>12</v>
      </c>
      <c r="O17" s="93">
        <v>5</v>
      </c>
      <c r="P17" s="93" t="s">
        <v>177</v>
      </c>
      <c r="Q17" s="337"/>
      <c r="R17" s="502"/>
    </row>
    <row r="18" spans="1:18" ht="80">
      <c r="A18" s="91" t="s">
        <v>224</v>
      </c>
      <c r="B18" s="91" t="s">
        <v>225</v>
      </c>
      <c r="C18" s="91" t="s">
        <v>226</v>
      </c>
      <c r="D18" s="91" t="s">
        <v>163</v>
      </c>
      <c r="E18" s="91"/>
      <c r="F18" s="501" t="s">
        <v>196</v>
      </c>
      <c r="G18" s="91" t="s">
        <v>227</v>
      </c>
      <c r="H18" s="91" t="s">
        <v>166</v>
      </c>
      <c r="I18" s="91" t="s">
        <v>228</v>
      </c>
      <c r="J18" s="91" t="s">
        <v>168</v>
      </c>
      <c r="K18" s="91"/>
      <c r="L18" s="91" t="s">
        <v>169</v>
      </c>
      <c r="M18" s="288">
        <v>2</v>
      </c>
      <c r="N18" s="93" t="s">
        <v>10</v>
      </c>
      <c r="O18" s="93">
        <v>5</v>
      </c>
      <c r="P18" s="93" t="s">
        <v>170</v>
      </c>
      <c r="Q18" s="337" t="s">
        <v>10</v>
      </c>
      <c r="R18" s="502" t="s">
        <v>13982</v>
      </c>
    </row>
    <row r="19" spans="1:18" ht="40">
      <c r="A19" s="91" t="s">
        <v>229</v>
      </c>
      <c r="B19" s="503" t="s">
        <v>230</v>
      </c>
      <c r="C19" s="91"/>
      <c r="D19" s="91" t="s">
        <v>163</v>
      </c>
      <c r="E19" s="91"/>
      <c r="F19" s="501" t="s">
        <v>231</v>
      </c>
      <c r="G19" s="71" t="s">
        <v>232</v>
      </c>
      <c r="H19" s="91" t="s">
        <v>166</v>
      </c>
      <c r="I19" s="91" t="s">
        <v>228</v>
      </c>
      <c r="J19" s="91" t="s">
        <v>199</v>
      </c>
      <c r="K19" s="91"/>
      <c r="L19" s="91" t="s">
        <v>169</v>
      </c>
      <c r="M19" s="288">
        <v>2</v>
      </c>
      <c r="N19" s="93" t="s">
        <v>10</v>
      </c>
      <c r="O19" s="93">
        <v>5</v>
      </c>
      <c r="P19" s="93" t="s">
        <v>170</v>
      </c>
      <c r="Q19" s="337"/>
      <c r="R19" s="502"/>
    </row>
    <row r="20" spans="1:18" ht="40">
      <c r="A20" s="91" t="s">
        <v>233</v>
      </c>
      <c r="B20" s="503" t="s">
        <v>234</v>
      </c>
      <c r="C20" s="91"/>
      <c r="D20" s="91" t="s">
        <v>163</v>
      </c>
      <c r="E20" s="91"/>
      <c r="F20" s="501" t="s">
        <v>235</v>
      </c>
      <c r="G20" s="71" t="s">
        <v>236</v>
      </c>
      <c r="H20" s="91" t="s">
        <v>166</v>
      </c>
      <c r="I20" s="91" t="s">
        <v>228</v>
      </c>
      <c r="J20" s="91" t="s">
        <v>199</v>
      </c>
      <c r="K20" s="91"/>
      <c r="L20" s="91" t="s">
        <v>169</v>
      </c>
      <c r="M20" s="288">
        <v>2</v>
      </c>
      <c r="N20" s="93" t="s">
        <v>10</v>
      </c>
      <c r="O20" s="93">
        <v>5</v>
      </c>
      <c r="P20" s="93" t="s">
        <v>170</v>
      </c>
      <c r="Q20" s="337"/>
      <c r="R20" s="502"/>
    </row>
    <row r="21" spans="1:18" ht="40.5">
      <c r="A21" s="91" t="s">
        <v>237</v>
      </c>
      <c r="B21" s="503" t="s">
        <v>238</v>
      </c>
      <c r="C21" s="91"/>
      <c r="D21" s="91" t="s">
        <v>163</v>
      </c>
      <c r="E21" s="91"/>
      <c r="F21" s="501" t="s">
        <v>239</v>
      </c>
      <c r="G21" s="71" t="s">
        <v>240</v>
      </c>
      <c r="H21" s="91" t="s">
        <v>166</v>
      </c>
      <c r="I21" s="91" t="s">
        <v>228</v>
      </c>
      <c r="J21" s="91" t="s">
        <v>199</v>
      </c>
      <c r="K21" s="91"/>
      <c r="L21" s="91" t="s">
        <v>169</v>
      </c>
      <c r="M21" s="288">
        <v>2</v>
      </c>
      <c r="N21" s="93" t="s">
        <v>10</v>
      </c>
      <c r="O21" s="93">
        <v>5</v>
      </c>
      <c r="P21" s="93" t="s">
        <v>170</v>
      </c>
      <c r="Q21" s="337"/>
      <c r="R21" s="502"/>
    </row>
    <row r="22" spans="1:18" ht="20">
      <c r="A22" s="91" t="s">
        <v>241</v>
      </c>
      <c r="B22" s="503" t="s">
        <v>242</v>
      </c>
      <c r="C22" s="91"/>
      <c r="D22" s="91" t="s">
        <v>163</v>
      </c>
      <c r="E22" s="91"/>
      <c r="F22" s="501" t="s">
        <v>231</v>
      </c>
      <c r="G22" s="71" t="s">
        <v>243</v>
      </c>
      <c r="H22" s="91" t="s">
        <v>166</v>
      </c>
      <c r="I22" s="91" t="s">
        <v>228</v>
      </c>
      <c r="J22" s="91" t="s">
        <v>199</v>
      </c>
      <c r="K22" s="91"/>
      <c r="L22" s="91" t="s">
        <v>169</v>
      </c>
      <c r="M22" s="288">
        <v>2</v>
      </c>
      <c r="N22" s="93" t="s">
        <v>10</v>
      </c>
      <c r="O22" s="93">
        <v>5</v>
      </c>
      <c r="P22" s="93" t="s">
        <v>170</v>
      </c>
      <c r="Q22" s="337"/>
      <c r="R22" s="502"/>
    </row>
    <row r="23" spans="1:18" ht="97.5" customHeight="1">
      <c r="A23" s="91" t="s">
        <v>244</v>
      </c>
      <c r="B23" s="91" t="s">
        <v>245</v>
      </c>
      <c r="C23" s="91" t="s">
        <v>246</v>
      </c>
      <c r="D23" s="91" t="s">
        <v>163</v>
      </c>
      <c r="E23" s="91"/>
      <c r="F23" s="501" t="s">
        <v>164</v>
      </c>
      <c r="G23" s="91" t="s">
        <v>247</v>
      </c>
      <c r="H23" s="91" t="s">
        <v>182</v>
      </c>
      <c r="I23" s="91" t="s">
        <v>248</v>
      </c>
      <c r="J23" s="91" t="s">
        <v>168</v>
      </c>
      <c r="K23" s="91"/>
      <c r="L23" s="91" t="s">
        <v>169</v>
      </c>
      <c r="M23" s="288">
        <v>2</v>
      </c>
      <c r="N23" s="93" t="s">
        <v>10</v>
      </c>
      <c r="O23" s="93">
        <v>5</v>
      </c>
      <c r="P23" s="93" t="s">
        <v>200</v>
      </c>
      <c r="Q23" s="337" t="s">
        <v>10</v>
      </c>
      <c r="R23" s="502" t="s">
        <v>13984</v>
      </c>
    </row>
    <row r="24" spans="1:18" ht="50">
      <c r="A24" s="91" t="s">
        <v>249</v>
      </c>
      <c r="B24" s="91" t="s">
        <v>250</v>
      </c>
      <c r="C24" s="91" t="s">
        <v>251</v>
      </c>
      <c r="D24" s="91" t="s">
        <v>163</v>
      </c>
      <c r="E24" s="91"/>
      <c r="F24" s="501" t="s">
        <v>252</v>
      </c>
      <c r="G24" s="91" t="s">
        <v>253</v>
      </c>
      <c r="H24" s="91" t="s">
        <v>182</v>
      </c>
      <c r="I24" s="91" t="s">
        <v>254</v>
      </c>
      <c r="J24" s="91" t="s">
        <v>168</v>
      </c>
      <c r="K24" s="91"/>
      <c r="L24" s="91" t="s">
        <v>169</v>
      </c>
      <c r="M24" s="288">
        <v>1</v>
      </c>
      <c r="N24" s="93" t="s">
        <v>12</v>
      </c>
      <c r="O24" s="93">
        <v>4</v>
      </c>
      <c r="P24" s="93" t="s">
        <v>200</v>
      </c>
      <c r="Q24" s="337"/>
      <c r="R24" s="502"/>
    </row>
    <row r="25" spans="1:18" ht="180">
      <c r="A25" s="91" t="s">
        <v>255</v>
      </c>
      <c r="B25" s="91" t="s">
        <v>256</v>
      </c>
      <c r="C25" s="91" t="s">
        <v>257</v>
      </c>
      <c r="D25" s="91" t="s">
        <v>163</v>
      </c>
      <c r="E25" s="91"/>
      <c r="F25" s="501" t="s">
        <v>258</v>
      </c>
      <c r="G25" s="91" t="s">
        <v>259</v>
      </c>
      <c r="H25" s="91" t="s">
        <v>182</v>
      </c>
      <c r="I25" s="91" t="s">
        <v>260</v>
      </c>
      <c r="J25" s="91" t="s">
        <v>168</v>
      </c>
      <c r="K25" s="91"/>
      <c r="L25" s="91" t="s">
        <v>169</v>
      </c>
      <c r="M25" s="288">
        <v>2</v>
      </c>
      <c r="N25" s="93" t="s">
        <v>10</v>
      </c>
      <c r="O25" s="93">
        <v>5</v>
      </c>
      <c r="P25" s="93" t="s">
        <v>200</v>
      </c>
      <c r="Q25" s="337"/>
      <c r="R25" s="502"/>
    </row>
    <row r="26" spans="1:18" ht="250">
      <c r="A26" s="91" t="s">
        <v>261</v>
      </c>
      <c r="B26" s="91" t="s">
        <v>262</v>
      </c>
      <c r="C26" s="91" t="s">
        <v>257</v>
      </c>
      <c r="D26" s="91" t="s">
        <v>163</v>
      </c>
      <c r="E26" s="91"/>
      <c r="F26" s="501" t="s">
        <v>209</v>
      </c>
      <c r="G26" s="91" t="s">
        <v>263</v>
      </c>
      <c r="H26" s="91" t="s">
        <v>182</v>
      </c>
      <c r="I26" s="91" t="s">
        <v>264</v>
      </c>
      <c r="J26" s="91" t="s">
        <v>168</v>
      </c>
      <c r="K26" s="91"/>
      <c r="L26" s="91" t="s">
        <v>169</v>
      </c>
      <c r="M26" s="288">
        <v>2</v>
      </c>
      <c r="N26" s="93" t="s">
        <v>10</v>
      </c>
      <c r="O26" s="93">
        <v>5</v>
      </c>
      <c r="P26" s="93" t="s">
        <v>200</v>
      </c>
      <c r="Q26" s="337" t="s">
        <v>10</v>
      </c>
      <c r="R26" s="502" t="s">
        <v>13983</v>
      </c>
    </row>
    <row r="27" spans="1:18" ht="150">
      <c r="A27" s="91" t="s">
        <v>265</v>
      </c>
      <c r="B27" s="91" t="s">
        <v>266</v>
      </c>
      <c r="C27" s="91" t="s">
        <v>267</v>
      </c>
      <c r="D27" s="91" t="s">
        <v>163</v>
      </c>
      <c r="E27" s="91"/>
      <c r="F27" s="501" t="s">
        <v>209</v>
      </c>
      <c r="G27" s="91" t="s">
        <v>268</v>
      </c>
      <c r="H27" s="91" t="s">
        <v>182</v>
      </c>
      <c r="I27" s="91" t="s">
        <v>269</v>
      </c>
      <c r="J27" s="91" t="s">
        <v>168</v>
      </c>
      <c r="K27" s="91"/>
      <c r="L27" s="91" t="s">
        <v>169</v>
      </c>
      <c r="M27" s="288">
        <v>2</v>
      </c>
      <c r="N27" s="93" t="s">
        <v>10</v>
      </c>
      <c r="O27" s="93">
        <v>5</v>
      </c>
      <c r="P27" s="93" t="s">
        <v>200</v>
      </c>
      <c r="Q27" s="337"/>
      <c r="R27" s="502"/>
    </row>
    <row r="28" spans="1:18" ht="20">
      <c r="A28" s="91" t="s">
        <v>270</v>
      </c>
      <c r="B28" s="91" t="s">
        <v>271</v>
      </c>
      <c r="C28" s="91" t="s">
        <v>272</v>
      </c>
      <c r="D28" s="91" t="s">
        <v>163</v>
      </c>
      <c r="E28" s="91"/>
      <c r="F28" s="501" t="s">
        <v>273</v>
      </c>
      <c r="G28" s="91" t="s">
        <v>274</v>
      </c>
      <c r="H28" s="91" t="s">
        <v>166</v>
      </c>
      <c r="I28" s="91" t="s">
        <v>228</v>
      </c>
      <c r="J28" s="91" t="s">
        <v>168</v>
      </c>
      <c r="K28" s="91"/>
      <c r="L28" s="91" t="s">
        <v>169</v>
      </c>
      <c r="M28" s="288">
        <v>2</v>
      </c>
      <c r="N28" s="93" t="s">
        <v>10</v>
      </c>
      <c r="O28" s="93">
        <v>4</v>
      </c>
      <c r="P28" s="93" t="s">
        <v>177</v>
      </c>
      <c r="Q28" s="337"/>
      <c r="R28" s="502"/>
    </row>
    <row r="29" spans="1:18" ht="40">
      <c r="A29" s="91" t="s">
        <v>275</v>
      </c>
      <c r="B29" s="91" t="s">
        <v>276</v>
      </c>
      <c r="C29" s="91" t="s">
        <v>277</v>
      </c>
      <c r="D29" s="91" t="s">
        <v>278</v>
      </c>
      <c r="E29" s="91"/>
      <c r="F29" s="501" t="s">
        <v>279</v>
      </c>
      <c r="G29" s="91" t="s">
        <v>280</v>
      </c>
      <c r="H29" s="91" t="s">
        <v>182</v>
      </c>
      <c r="I29" s="91" t="s">
        <v>281</v>
      </c>
      <c r="J29" s="91" t="s">
        <v>282</v>
      </c>
      <c r="K29" s="91"/>
      <c r="L29" s="91" t="s">
        <v>169</v>
      </c>
      <c r="M29" s="288">
        <v>1</v>
      </c>
      <c r="N29" s="93" t="s">
        <v>12</v>
      </c>
      <c r="O29" s="93">
        <v>5</v>
      </c>
      <c r="P29" s="93" t="s">
        <v>170</v>
      </c>
      <c r="Q29" s="337"/>
      <c r="R29" s="502"/>
    </row>
    <row r="30" spans="1:18" ht="90">
      <c r="A30" s="91" t="s">
        <v>283</v>
      </c>
      <c r="B30" s="91" t="s">
        <v>284</v>
      </c>
      <c r="C30" s="91" t="s">
        <v>285</v>
      </c>
      <c r="D30" s="91" t="s">
        <v>278</v>
      </c>
      <c r="E30" s="91"/>
      <c r="F30" s="501" t="s">
        <v>286</v>
      </c>
      <c r="G30" s="91" t="s">
        <v>287</v>
      </c>
      <c r="H30" s="91" t="s">
        <v>182</v>
      </c>
      <c r="I30" s="91" t="s">
        <v>288</v>
      </c>
      <c r="J30" s="91" t="s">
        <v>199</v>
      </c>
      <c r="K30" s="91"/>
      <c r="L30" s="91" t="s">
        <v>169</v>
      </c>
      <c r="M30" s="288">
        <v>1</v>
      </c>
      <c r="N30" s="93" t="s">
        <v>12</v>
      </c>
      <c r="O30" s="93">
        <v>5</v>
      </c>
      <c r="P30" s="93" t="s">
        <v>170</v>
      </c>
      <c r="Q30" s="337"/>
      <c r="R30" s="502"/>
    </row>
    <row r="31" spans="1:18" ht="40">
      <c r="A31" s="91" t="s">
        <v>289</v>
      </c>
      <c r="B31" s="91" t="s">
        <v>290</v>
      </c>
      <c r="C31" s="91" t="s">
        <v>291</v>
      </c>
      <c r="D31" s="91" t="s">
        <v>163</v>
      </c>
      <c r="E31" s="91"/>
      <c r="F31" s="501" t="s">
        <v>164</v>
      </c>
      <c r="G31" s="91" t="s">
        <v>292</v>
      </c>
      <c r="H31" s="91" t="s">
        <v>176</v>
      </c>
      <c r="I31" s="91"/>
      <c r="J31" s="91" t="s">
        <v>168</v>
      </c>
      <c r="K31" s="91"/>
      <c r="L31" s="91" t="s">
        <v>169</v>
      </c>
      <c r="M31" s="288">
        <v>2</v>
      </c>
      <c r="N31" s="93" t="s">
        <v>10</v>
      </c>
      <c r="O31" s="93">
        <v>5</v>
      </c>
      <c r="P31" s="93" t="s">
        <v>177</v>
      </c>
      <c r="Q31" s="337" t="s">
        <v>10</v>
      </c>
      <c r="R31" s="502" t="s">
        <v>13982</v>
      </c>
    </row>
    <row r="32" spans="1:18" ht="40">
      <c r="A32" s="91" t="s">
        <v>293</v>
      </c>
      <c r="B32" s="91" t="s">
        <v>294</v>
      </c>
      <c r="C32" s="91" t="s">
        <v>295</v>
      </c>
      <c r="D32" s="91" t="s">
        <v>163</v>
      </c>
      <c r="E32" s="91"/>
      <c r="F32" s="501" t="s">
        <v>209</v>
      </c>
      <c r="G32" s="91" t="s">
        <v>296</v>
      </c>
      <c r="H32" s="91" t="s">
        <v>176</v>
      </c>
      <c r="I32" s="91"/>
      <c r="J32" s="91" t="s">
        <v>168</v>
      </c>
      <c r="K32" s="91"/>
      <c r="L32" s="91" t="s">
        <v>169</v>
      </c>
      <c r="M32" s="288">
        <v>2</v>
      </c>
      <c r="N32" s="93" t="s">
        <v>10</v>
      </c>
      <c r="O32" s="93">
        <v>5</v>
      </c>
      <c r="P32" s="93" t="s">
        <v>177</v>
      </c>
      <c r="Q32" s="337" t="s">
        <v>10</v>
      </c>
      <c r="R32" s="502" t="s">
        <v>13982</v>
      </c>
    </row>
    <row r="33" spans="1:18" ht="40">
      <c r="A33" s="91" t="s">
        <v>297</v>
      </c>
      <c r="B33" s="91" t="s">
        <v>298</v>
      </c>
      <c r="C33" s="91" t="s">
        <v>299</v>
      </c>
      <c r="D33" s="91" t="s">
        <v>163</v>
      </c>
      <c r="E33" s="91"/>
      <c r="F33" s="501" t="s">
        <v>300</v>
      </c>
      <c r="G33" s="91" t="s">
        <v>301</v>
      </c>
      <c r="H33" s="91" t="s">
        <v>166</v>
      </c>
      <c r="I33" s="91" t="s">
        <v>228</v>
      </c>
      <c r="J33" s="91" t="s">
        <v>168</v>
      </c>
      <c r="K33" s="91"/>
      <c r="L33" s="91" t="s">
        <v>169</v>
      </c>
      <c r="M33" s="288">
        <v>2</v>
      </c>
      <c r="N33" s="93" t="s">
        <v>10</v>
      </c>
      <c r="O33" s="93">
        <v>5</v>
      </c>
      <c r="P33" s="93" t="s">
        <v>177</v>
      </c>
      <c r="Q33" s="337"/>
      <c r="R33" s="502"/>
    </row>
    <row r="34" spans="1:18" ht="110">
      <c r="A34" s="91" t="s">
        <v>302</v>
      </c>
      <c r="B34" s="91" t="s">
        <v>303</v>
      </c>
      <c r="C34" s="91" t="s">
        <v>304</v>
      </c>
      <c r="D34" s="91" t="s">
        <v>163</v>
      </c>
      <c r="E34" s="91"/>
      <c r="F34" s="501" t="s">
        <v>305</v>
      </c>
      <c r="G34" s="91" t="s">
        <v>306</v>
      </c>
      <c r="H34" s="91" t="s">
        <v>182</v>
      </c>
      <c r="I34" s="91" t="s">
        <v>307</v>
      </c>
      <c r="J34" s="91" t="s">
        <v>168</v>
      </c>
      <c r="K34" s="91"/>
      <c r="L34" s="91" t="s">
        <v>169</v>
      </c>
      <c r="M34" s="288">
        <v>2</v>
      </c>
      <c r="N34" s="93" t="s">
        <v>10</v>
      </c>
      <c r="O34" s="93">
        <v>4</v>
      </c>
      <c r="P34" s="93" t="s">
        <v>177</v>
      </c>
      <c r="Q34" s="337"/>
      <c r="R34" s="502"/>
    </row>
    <row r="35" spans="1:18" ht="210">
      <c r="A35" s="91" t="s">
        <v>308</v>
      </c>
      <c r="B35" s="91" t="s">
        <v>309</v>
      </c>
      <c r="C35" s="91" t="s">
        <v>310</v>
      </c>
      <c r="D35" s="91" t="s">
        <v>163</v>
      </c>
      <c r="E35" s="91"/>
      <c r="F35" s="501" t="s">
        <v>300</v>
      </c>
      <c r="G35" s="91" t="s">
        <v>311</v>
      </c>
      <c r="H35" s="91" t="s">
        <v>182</v>
      </c>
      <c r="I35" s="91" t="s">
        <v>312</v>
      </c>
      <c r="J35" s="91" t="s">
        <v>168</v>
      </c>
      <c r="K35" s="91"/>
      <c r="L35" s="91" t="s">
        <v>169</v>
      </c>
      <c r="M35" s="288">
        <v>2</v>
      </c>
      <c r="N35" s="93" t="s">
        <v>10</v>
      </c>
      <c r="O35" s="93">
        <v>5</v>
      </c>
      <c r="P35" s="93" t="s">
        <v>200</v>
      </c>
      <c r="Q35" s="337" t="s">
        <v>10</v>
      </c>
      <c r="R35" s="502" t="s">
        <v>13982</v>
      </c>
    </row>
    <row r="36" spans="1:18" ht="130">
      <c r="A36" s="91" t="s">
        <v>313</v>
      </c>
      <c r="B36" s="91" t="s">
        <v>314</v>
      </c>
      <c r="C36" s="91"/>
      <c r="D36" s="91" t="s">
        <v>163</v>
      </c>
      <c r="E36" s="91"/>
      <c r="F36" s="501" t="s">
        <v>305</v>
      </c>
      <c r="G36" s="91" t="s">
        <v>315</v>
      </c>
      <c r="H36" s="91" t="s">
        <v>182</v>
      </c>
      <c r="I36" s="91" t="s">
        <v>316</v>
      </c>
      <c r="J36" s="91" t="s">
        <v>168</v>
      </c>
      <c r="K36" s="91"/>
      <c r="L36" s="91" t="s">
        <v>169</v>
      </c>
      <c r="M36" s="288">
        <v>2</v>
      </c>
      <c r="N36" s="93" t="s">
        <v>10</v>
      </c>
      <c r="O36" s="93">
        <v>5</v>
      </c>
      <c r="P36" s="93" t="s">
        <v>200</v>
      </c>
      <c r="Q36" s="337"/>
      <c r="R36" s="502"/>
    </row>
    <row r="37" spans="1:18" ht="409.5">
      <c r="A37" s="91" t="s">
        <v>317</v>
      </c>
      <c r="B37" s="91" t="s">
        <v>318</v>
      </c>
      <c r="C37" s="91" t="s">
        <v>319</v>
      </c>
      <c r="D37" s="91" t="s">
        <v>163</v>
      </c>
      <c r="E37" s="91"/>
      <c r="F37" s="501" t="s">
        <v>320</v>
      </c>
      <c r="G37" s="91" t="s">
        <v>321</v>
      </c>
      <c r="H37" s="91" t="s">
        <v>182</v>
      </c>
      <c r="I37" s="91" t="s">
        <v>322</v>
      </c>
      <c r="J37" s="91" t="s">
        <v>199</v>
      </c>
      <c r="K37" s="91"/>
      <c r="L37" s="91" t="s">
        <v>169</v>
      </c>
      <c r="M37" s="288">
        <v>1</v>
      </c>
      <c r="N37" s="93" t="s">
        <v>12</v>
      </c>
      <c r="O37" s="93">
        <v>5</v>
      </c>
      <c r="P37" s="93" t="s">
        <v>200</v>
      </c>
      <c r="Q37" s="337" t="s">
        <v>10</v>
      </c>
      <c r="R37" s="502" t="s">
        <v>13985</v>
      </c>
    </row>
    <row r="38" spans="1:18" ht="30">
      <c r="A38" s="91" t="s">
        <v>323</v>
      </c>
      <c r="B38" s="91" t="s">
        <v>324</v>
      </c>
      <c r="C38" s="91" t="s">
        <v>325</v>
      </c>
      <c r="D38" s="91" t="s">
        <v>163</v>
      </c>
      <c r="E38" s="91"/>
      <c r="F38" s="501" t="s">
        <v>320</v>
      </c>
      <c r="G38" s="91" t="s">
        <v>326</v>
      </c>
      <c r="H38" s="91" t="s">
        <v>182</v>
      </c>
      <c r="I38" s="91" t="s">
        <v>327</v>
      </c>
      <c r="J38" s="91" t="s">
        <v>199</v>
      </c>
      <c r="K38" s="91"/>
      <c r="L38" s="91" t="s">
        <v>169</v>
      </c>
      <c r="M38" s="288">
        <v>1</v>
      </c>
      <c r="N38" s="93" t="s">
        <v>12</v>
      </c>
      <c r="O38" s="93">
        <v>5</v>
      </c>
      <c r="P38" s="93" t="s">
        <v>200</v>
      </c>
      <c r="Q38" s="337" t="s">
        <v>10</v>
      </c>
      <c r="R38" s="502" t="s">
        <v>13985</v>
      </c>
    </row>
    <row r="39" spans="1:18" ht="20">
      <c r="A39" s="91" t="s">
        <v>328</v>
      </c>
      <c r="B39" s="91" t="s">
        <v>329</v>
      </c>
      <c r="C39" s="91" t="s">
        <v>330</v>
      </c>
      <c r="D39" s="91" t="s">
        <v>163</v>
      </c>
      <c r="E39" s="91"/>
      <c r="F39" s="501" t="s">
        <v>331</v>
      </c>
      <c r="G39" s="91" t="s">
        <v>332</v>
      </c>
      <c r="H39" s="91" t="s">
        <v>166</v>
      </c>
      <c r="I39" s="91" t="s">
        <v>228</v>
      </c>
      <c r="J39" s="91" t="s">
        <v>168</v>
      </c>
      <c r="K39" s="91"/>
      <c r="L39" s="91" t="s">
        <v>169</v>
      </c>
      <c r="M39" s="288">
        <v>2</v>
      </c>
      <c r="N39" s="93" t="s">
        <v>10</v>
      </c>
      <c r="O39" s="93">
        <v>5</v>
      </c>
      <c r="P39" s="93" t="s">
        <v>200</v>
      </c>
      <c r="Q39" s="337"/>
      <c r="R39" s="502"/>
    </row>
    <row r="40" spans="1:18" ht="40">
      <c r="A40" s="91" t="s">
        <v>333</v>
      </c>
      <c r="B40" s="91" t="s">
        <v>334</v>
      </c>
      <c r="C40" s="91" t="s">
        <v>335</v>
      </c>
      <c r="D40" s="91" t="s">
        <v>163</v>
      </c>
      <c r="E40" s="91"/>
      <c r="F40" s="501" t="s">
        <v>252</v>
      </c>
      <c r="G40" s="91" t="s">
        <v>336</v>
      </c>
      <c r="H40" s="91" t="s">
        <v>166</v>
      </c>
      <c r="I40" s="91" t="s">
        <v>228</v>
      </c>
      <c r="J40" s="91" t="s">
        <v>337</v>
      </c>
      <c r="K40" s="91"/>
      <c r="L40" s="91" t="s">
        <v>169</v>
      </c>
      <c r="M40" s="288">
        <v>2</v>
      </c>
      <c r="N40" s="93" t="s">
        <v>10</v>
      </c>
      <c r="O40" s="93">
        <v>5</v>
      </c>
      <c r="P40" s="93" t="s">
        <v>200</v>
      </c>
      <c r="Q40" s="337" t="s">
        <v>10</v>
      </c>
      <c r="R40" s="502" t="s">
        <v>13986</v>
      </c>
    </row>
    <row r="41" spans="1:18" ht="40">
      <c r="A41" s="91" t="s">
        <v>338</v>
      </c>
      <c r="B41" s="91" t="s">
        <v>339</v>
      </c>
      <c r="C41" s="91" t="s">
        <v>340</v>
      </c>
      <c r="D41" s="91" t="s">
        <v>163</v>
      </c>
      <c r="E41" s="91"/>
      <c r="F41" s="501" t="s">
        <v>252</v>
      </c>
      <c r="G41" s="91" t="s">
        <v>341</v>
      </c>
      <c r="H41" s="91" t="s">
        <v>166</v>
      </c>
      <c r="I41" s="91" t="s">
        <v>228</v>
      </c>
      <c r="J41" s="91" t="s">
        <v>337</v>
      </c>
      <c r="K41" s="91"/>
      <c r="L41" s="91" t="s">
        <v>169</v>
      </c>
      <c r="M41" s="288">
        <v>2</v>
      </c>
      <c r="N41" s="93" t="s">
        <v>10</v>
      </c>
      <c r="O41" s="93">
        <v>5</v>
      </c>
      <c r="P41" s="93" t="s">
        <v>200</v>
      </c>
      <c r="Q41" s="337" t="s">
        <v>10</v>
      </c>
      <c r="R41" s="502" t="s">
        <v>13986</v>
      </c>
    </row>
    <row r="42" spans="1:18" ht="20">
      <c r="A42" s="96" t="str">
        <f>CONCATENATE(B42,"_[term][yy]")</f>
        <v>TopUpFunding_[term][yy]</v>
      </c>
      <c r="B42" s="91" t="s">
        <v>342</v>
      </c>
      <c r="C42" s="91"/>
      <c r="D42" s="96" t="s">
        <v>163</v>
      </c>
      <c r="E42" s="91"/>
      <c r="F42" s="501" t="s">
        <v>343</v>
      </c>
      <c r="G42" s="91" t="s">
        <v>344</v>
      </c>
      <c r="H42" s="91" t="s">
        <v>166</v>
      </c>
      <c r="I42" s="91" t="s">
        <v>345</v>
      </c>
      <c r="J42" s="91" t="s">
        <v>168</v>
      </c>
      <c r="K42" s="91"/>
      <c r="L42" s="91" t="s">
        <v>169</v>
      </c>
      <c r="M42" s="288">
        <v>2</v>
      </c>
      <c r="N42" s="93" t="s">
        <v>10</v>
      </c>
      <c r="O42" s="93">
        <v>5</v>
      </c>
      <c r="P42" s="93" t="s">
        <v>177</v>
      </c>
      <c r="Q42" s="337"/>
      <c r="R42" s="502"/>
    </row>
    <row r="43" spans="1:18" ht="20">
      <c r="A43" s="96" t="str">
        <f>CONCATENATE(B43,"_[term][yy]")</f>
        <v>FTEmp_[term][yy]</v>
      </c>
      <c r="B43" s="91" t="s">
        <v>346</v>
      </c>
      <c r="C43" s="91"/>
      <c r="D43" s="96" t="s">
        <v>163</v>
      </c>
      <c r="E43" s="91"/>
      <c r="F43" s="501" t="s">
        <v>347</v>
      </c>
      <c r="G43" s="91" t="s">
        <v>348</v>
      </c>
      <c r="H43" s="91" t="s">
        <v>166</v>
      </c>
      <c r="I43" s="91" t="s">
        <v>349</v>
      </c>
      <c r="J43" s="91" t="s">
        <v>350</v>
      </c>
      <c r="K43" s="91"/>
      <c r="L43" s="91" t="s">
        <v>169</v>
      </c>
      <c r="M43" s="288">
        <v>2</v>
      </c>
      <c r="N43" s="93" t="s">
        <v>12</v>
      </c>
      <c r="O43" s="93">
        <v>5</v>
      </c>
      <c r="P43" s="93" t="s">
        <v>177</v>
      </c>
      <c r="Q43" s="337"/>
      <c r="R43" s="502"/>
    </row>
    <row r="44" spans="1:18">
      <c r="A44" s="91" t="s">
        <v>351</v>
      </c>
      <c r="B44" s="91" t="s">
        <v>352</v>
      </c>
      <c r="C44" s="91"/>
      <c r="D44" s="91" t="s">
        <v>163</v>
      </c>
      <c r="E44" s="91"/>
      <c r="F44" s="501" t="s">
        <v>353</v>
      </c>
      <c r="G44" s="91" t="s">
        <v>354</v>
      </c>
      <c r="H44" s="91" t="s">
        <v>182</v>
      </c>
      <c r="I44" s="91"/>
      <c r="J44" s="91" t="s">
        <v>168</v>
      </c>
      <c r="K44" s="91"/>
      <c r="L44" s="91" t="s">
        <v>169</v>
      </c>
      <c r="M44" s="288">
        <v>1</v>
      </c>
      <c r="N44" s="93" t="s">
        <v>12</v>
      </c>
      <c r="O44" s="93">
        <v>5</v>
      </c>
      <c r="P44" s="93" t="s">
        <v>200</v>
      </c>
      <c r="Q44" s="337"/>
      <c r="R44" s="502"/>
    </row>
    <row r="45" spans="1:18" ht="140">
      <c r="A45" s="91" t="s">
        <v>355</v>
      </c>
      <c r="B45" s="91" t="s">
        <v>356</v>
      </c>
      <c r="C45" s="91"/>
      <c r="D45" s="91" t="s">
        <v>163</v>
      </c>
      <c r="E45" s="91"/>
      <c r="F45" s="501" t="s">
        <v>196</v>
      </c>
      <c r="G45" s="91" t="s">
        <v>357</v>
      </c>
      <c r="H45" s="91" t="s">
        <v>182</v>
      </c>
      <c r="I45" s="91" t="s">
        <v>358</v>
      </c>
      <c r="J45" s="91" t="s">
        <v>199</v>
      </c>
      <c r="K45" s="91"/>
      <c r="L45" s="91" t="s">
        <v>169</v>
      </c>
      <c r="M45" s="288">
        <v>2</v>
      </c>
      <c r="N45" s="93" t="s">
        <v>10</v>
      </c>
      <c r="O45" s="93">
        <v>4</v>
      </c>
      <c r="P45" s="93" t="s">
        <v>177</v>
      </c>
      <c r="Q45" s="337"/>
      <c r="R45" s="502"/>
    </row>
    <row r="46" spans="1:18">
      <c r="A46" s="91" t="s">
        <v>359</v>
      </c>
      <c r="B46" s="91" t="s">
        <v>360</v>
      </c>
      <c r="C46" s="91"/>
      <c r="D46" s="91" t="s">
        <v>163</v>
      </c>
      <c r="E46" s="91"/>
      <c r="F46" s="501" t="s">
        <v>164</v>
      </c>
      <c r="G46" s="91" t="s">
        <v>361</v>
      </c>
      <c r="H46" s="91" t="s">
        <v>176</v>
      </c>
      <c r="I46" s="91"/>
      <c r="J46" s="91" t="s">
        <v>199</v>
      </c>
      <c r="K46" s="91"/>
      <c r="L46" s="91" t="s">
        <v>169</v>
      </c>
      <c r="M46" s="288">
        <v>2</v>
      </c>
      <c r="N46" s="93" t="s">
        <v>10</v>
      </c>
      <c r="O46" s="93">
        <v>4</v>
      </c>
      <c r="P46" s="93" t="s">
        <v>177</v>
      </c>
      <c r="Q46" s="337"/>
      <c r="R46" s="502"/>
    </row>
    <row r="47" spans="1:18">
      <c r="A47" s="91" t="s">
        <v>362</v>
      </c>
      <c r="B47" s="91" t="s">
        <v>363</v>
      </c>
      <c r="C47" s="91"/>
      <c r="D47" s="91" t="s">
        <v>163</v>
      </c>
      <c r="E47" s="91"/>
      <c r="F47" s="501" t="s">
        <v>164</v>
      </c>
      <c r="G47" s="91" t="s">
        <v>364</v>
      </c>
      <c r="H47" s="91" t="s">
        <v>176</v>
      </c>
      <c r="I47" s="91"/>
      <c r="J47" s="91" t="s">
        <v>199</v>
      </c>
      <c r="K47" s="91"/>
      <c r="L47" s="91" t="s">
        <v>169</v>
      </c>
      <c r="M47" s="288">
        <v>2</v>
      </c>
      <c r="N47" s="93" t="s">
        <v>10</v>
      </c>
      <c r="O47" s="93">
        <v>4</v>
      </c>
      <c r="P47" s="93" t="s">
        <v>177</v>
      </c>
      <c r="Q47" s="337"/>
      <c r="R47" s="502"/>
    </row>
    <row r="48" spans="1:18" ht="20">
      <c r="A48" s="91" t="s">
        <v>365</v>
      </c>
      <c r="B48" s="91" t="s">
        <v>366</v>
      </c>
      <c r="C48" s="91" t="s">
        <v>367</v>
      </c>
      <c r="D48" s="91" t="s">
        <v>163</v>
      </c>
      <c r="E48" s="91"/>
      <c r="F48" s="501" t="s">
        <v>368</v>
      </c>
      <c r="G48" s="91" t="s">
        <v>369</v>
      </c>
      <c r="H48" s="91" t="s">
        <v>182</v>
      </c>
      <c r="I48" s="91"/>
      <c r="J48" s="91" t="s">
        <v>168</v>
      </c>
      <c r="K48" s="91"/>
      <c r="L48" s="91" t="s">
        <v>169</v>
      </c>
      <c r="M48" s="288">
        <v>1</v>
      </c>
      <c r="N48" s="93" t="s">
        <v>12</v>
      </c>
      <c r="O48" s="93">
        <v>4</v>
      </c>
      <c r="P48" s="93" t="s">
        <v>177</v>
      </c>
      <c r="Q48" s="337"/>
      <c r="R48" s="502"/>
    </row>
    <row r="49" spans="1:18" ht="40">
      <c r="A49" s="91" t="s">
        <v>370</v>
      </c>
      <c r="B49" s="91" t="s">
        <v>371</v>
      </c>
      <c r="C49" s="91" t="s">
        <v>372</v>
      </c>
      <c r="D49" s="91" t="s">
        <v>163</v>
      </c>
      <c r="E49" s="91"/>
      <c r="F49" s="501" t="s">
        <v>373</v>
      </c>
      <c r="G49" s="91" t="s">
        <v>374</v>
      </c>
      <c r="H49" s="91" t="s">
        <v>182</v>
      </c>
      <c r="I49" s="91"/>
      <c r="J49" s="91" t="s">
        <v>168</v>
      </c>
      <c r="K49" s="91"/>
      <c r="L49" s="91" t="s">
        <v>169</v>
      </c>
      <c r="M49" s="288">
        <v>1</v>
      </c>
      <c r="N49" s="93" t="s">
        <v>10</v>
      </c>
      <c r="O49" s="93">
        <v>4</v>
      </c>
      <c r="P49" s="93" t="s">
        <v>177</v>
      </c>
      <c r="Q49" s="337" t="s">
        <v>10</v>
      </c>
      <c r="R49" s="502" t="s">
        <v>13987</v>
      </c>
    </row>
    <row r="50" spans="1:18" ht="20">
      <c r="A50" s="91" t="s">
        <v>375</v>
      </c>
      <c r="B50" s="91" t="s">
        <v>376</v>
      </c>
      <c r="C50" s="91"/>
      <c r="D50" s="91" t="s">
        <v>163</v>
      </c>
      <c r="E50" s="91"/>
      <c r="F50" s="501" t="s">
        <v>377</v>
      </c>
      <c r="G50" s="91" t="s">
        <v>378</v>
      </c>
      <c r="H50" s="91" t="s">
        <v>182</v>
      </c>
      <c r="I50" s="91"/>
      <c r="J50" s="91" t="s">
        <v>168</v>
      </c>
      <c r="K50" s="91"/>
      <c r="L50" s="91" t="s">
        <v>169</v>
      </c>
      <c r="M50" s="288">
        <v>1</v>
      </c>
      <c r="N50" s="93" t="s">
        <v>10</v>
      </c>
      <c r="O50" s="93">
        <v>4</v>
      </c>
      <c r="P50" s="93" t="s">
        <v>177</v>
      </c>
      <c r="Q50" s="337" t="s">
        <v>10</v>
      </c>
      <c r="R50" s="502" t="s">
        <v>13988</v>
      </c>
    </row>
    <row r="51" spans="1:18" ht="20">
      <c r="A51" s="91" t="s">
        <v>379</v>
      </c>
      <c r="B51" s="91" t="s">
        <v>380</v>
      </c>
      <c r="C51" s="91" t="s">
        <v>381</v>
      </c>
      <c r="D51" s="91" t="s">
        <v>163</v>
      </c>
      <c r="E51" s="91"/>
      <c r="F51" s="501" t="s">
        <v>382</v>
      </c>
      <c r="G51" s="91" t="s">
        <v>383</v>
      </c>
      <c r="H51" s="91" t="s">
        <v>176</v>
      </c>
      <c r="I51" s="91"/>
      <c r="J51" s="91" t="s">
        <v>168</v>
      </c>
      <c r="K51" s="91"/>
      <c r="L51" s="91" t="s">
        <v>169</v>
      </c>
      <c r="M51" s="288">
        <v>2</v>
      </c>
      <c r="N51" s="93" t="s">
        <v>10</v>
      </c>
      <c r="O51" s="93">
        <v>4</v>
      </c>
      <c r="P51" s="93" t="s">
        <v>177</v>
      </c>
      <c r="Q51" s="337" t="s">
        <v>10</v>
      </c>
      <c r="R51" s="502" t="s">
        <v>13982</v>
      </c>
    </row>
    <row r="52" spans="1:18" ht="20">
      <c r="A52" s="91" t="s">
        <v>384</v>
      </c>
      <c r="B52" s="91" t="s">
        <v>385</v>
      </c>
      <c r="C52" s="91" t="s">
        <v>386</v>
      </c>
      <c r="D52" s="91" t="s">
        <v>163</v>
      </c>
      <c r="E52" s="91"/>
      <c r="F52" s="501" t="s">
        <v>382</v>
      </c>
      <c r="G52" s="91" t="s">
        <v>387</v>
      </c>
      <c r="H52" s="91" t="s">
        <v>176</v>
      </c>
      <c r="I52" s="91"/>
      <c r="J52" s="91" t="s">
        <v>168</v>
      </c>
      <c r="K52" s="91"/>
      <c r="L52" s="91" t="s">
        <v>169</v>
      </c>
      <c r="M52" s="288">
        <v>2</v>
      </c>
      <c r="N52" s="93" t="s">
        <v>10</v>
      </c>
      <c r="O52" s="93">
        <v>4</v>
      </c>
      <c r="P52" s="93" t="s">
        <v>177</v>
      </c>
      <c r="Q52" s="337" t="s">
        <v>10</v>
      </c>
      <c r="R52" s="502" t="s">
        <v>13982</v>
      </c>
    </row>
    <row r="53" spans="1:18" ht="21">
      <c r="A53" s="91" t="s">
        <v>388</v>
      </c>
      <c r="B53" s="91" t="s">
        <v>389</v>
      </c>
      <c r="C53" s="91"/>
      <c r="D53" s="91" t="s">
        <v>163</v>
      </c>
      <c r="E53" s="91"/>
      <c r="F53" s="501" t="s">
        <v>390</v>
      </c>
      <c r="G53" s="91" t="s">
        <v>391</v>
      </c>
      <c r="H53" s="91" t="s">
        <v>176</v>
      </c>
      <c r="I53" s="91"/>
      <c r="J53" s="91" t="s">
        <v>199</v>
      </c>
      <c r="K53" s="91"/>
      <c r="L53" s="91" t="s">
        <v>169</v>
      </c>
      <c r="M53" s="288">
        <v>1</v>
      </c>
      <c r="N53" s="93" t="s">
        <v>12</v>
      </c>
      <c r="O53" s="93">
        <v>4</v>
      </c>
      <c r="P53" s="93" t="s">
        <v>177</v>
      </c>
      <c r="Q53" s="337"/>
      <c r="R53" s="502"/>
    </row>
    <row r="54" spans="1:18" ht="21">
      <c r="A54" s="91" t="s">
        <v>392</v>
      </c>
      <c r="B54" s="91" t="s">
        <v>393</v>
      </c>
      <c r="C54" s="91"/>
      <c r="D54" s="91" t="s">
        <v>163</v>
      </c>
      <c r="E54" s="91"/>
      <c r="F54" s="501" t="s">
        <v>390</v>
      </c>
      <c r="G54" s="91" t="s">
        <v>394</v>
      </c>
      <c r="H54" s="91" t="s">
        <v>176</v>
      </c>
      <c r="I54" s="96" t="s">
        <v>395</v>
      </c>
      <c r="J54" s="91" t="s">
        <v>199</v>
      </c>
      <c r="K54" s="91"/>
      <c r="L54" s="91" t="s">
        <v>169</v>
      </c>
      <c r="M54" s="288">
        <v>1</v>
      </c>
      <c r="N54" s="93" t="s">
        <v>12</v>
      </c>
      <c r="O54" s="93">
        <v>4</v>
      </c>
      <c r="P54" s="93" t="s">
        <v>177</v>
      </c>
      <c r="Q54" s="337"/>
      <c r="R54" s="502"/>
    </row>
    <row r="55" spans="1:18" ht="90">
      <c r="A55" s="91" t="s">
        <v>396</v>
      </c>
      <c r="B55" s="91" t="s">
        <v>397</v>
      </c>
      <c r="C55" s="91"/>
      <c r="D55" s="91" t="s">
        <v>163</v>
      </c>
      <c r="E55" s="91"/>
      <c r="F55" s="501" t="s">
        <v>390</v>
      </c>
      <c r="G55" s="91" t="s">
        <v>398</v>
      </c>
      <c r="H55" s="91" t="s">
        <v>176</v>
      </c>
      <c r="I55" s="91" t="s">
        <v>399</v>
      </c>
      <c r="J55" s="91" t="s">
        <v>199</v>
      </c>
      <c r="K55" s="91"/>
      <c r="L55" s="91" t="s">
        <v>169</v>
      </c>
      <c r="M55" s="288">
        <v>1</v>
      </c>
      <c r="N55" s="93" t="s">
        <v>12</v>
      </c>
      <c r="O55" s="93">
        <v>4</v>
      </c>
      <c r="P55" s="93" t="s">
        <v>177</v>
      </c>
      <c r="Q55" s="337"/>
      <c r="R55" s="502"/>
    </row>
    <row r="56" spans="1:18" ht="21">
      <c r="A56" s="96" t="s">
        <v>400</v>
      </c>
      <c r="B56" s="96" t="s">
        <v>401</v>
      </c>
      <c r="C56" s="96"/>
      <c r="D56" s="96" t="s">
        <v>163</v>
      </c>
      <c r="E56" s="96"/>
      <c r="F56" s="501" t="s">
        <v>390</v>
      </c>
      <c r="G56" s="96" t="s">
        <v>402</v>
      </c>
      <c r="H56" s="91" t="s">
        <v>176</v>
      </c>
      <c r="I56" s="96"/>
      <c r="J56" s="96" t="s">
        <v>199</v>
      </c>
      <c r="K56" s="96"/>
      <c r="L56" s="91" t="s">
        <v>169</v>
      </c>
      <c r="M56" s="333">
        <v>1</v>
      </c>
      <c r="N56" s="335" t="s">
        <v>12</v>
      </c>
      <c r="O56" s="93">
        <v>4</v>
      </c>
      <c r="P56" s="93" t="s">
        <v>177</v>
      </c>
      <c r="Q56" s="337"/>
      <c r="R56" s="502"/>
    </row>
    <row r="57" spans="1:18" ht="21">
      <c r="A57" s="96" t="s">
        <v>403</v>
      </c>
      <c r="B57" s="96" t="s">
        <v>404</v>
      </c>
      <c r="C57" s="96"/>
      <c r="D57" s="96" t="s">
        <v>163</v>
      </c>
      <c r="E57" s="96"/>
      <c r="F57" s="501" t="s">
        <v>390</v>
      </c>
      <c r="G57" s="96" t="s">
        <v>405</v>
      </c>
      <c r="H57" s="91" t="s">
        <v>176</v>
      </c>
      <c r="I57" s="96" t="s">
        <v>395</v>
      </c>
      <c r="J57" s="96" t="s">
        <v>199</v>
      </c>
      <c r="K57" s="96"/>
      <c r="L57" s="91" t="s">
        <v>169</v>
      </c>
      <c r="M57" s="333">
        <v>1</v>
      </c>
      <c r="N57" s="335" t="s">
        <v>12</v>
      </c>
      <c r="O57" s="93">
        <v>4</v>
      </c>
      <c r="P57" s="93" t="s">
        <v>177</v>
      </c>
      <c r="Q57" s="337"/>
      <c r="R57" s="502"/>
    </row>
    <row r="58" spans="1:18" ht="90">
      <c r="A58" s="96" t="s">
        <v>406</v>
      </c>
      <c r="B58" s="96" t="s">
        <v>407</v>
      </c>
      <c r="C58" s="96"/>
      <c r="D58" s="96" t="s">
        <v>163</v>
      </c>
      <c r="E58" s="96"/>
      <c r="F58" s="501" t="s">
        <v>390</v>
      </c>
      <c r="G58" s="96" t="s">
        <v>408</v>
      </c>
      <c r="H58" s="91" t="s">
        <v>176</v>
      </c>
      <c r="I58" s="96" t="s">
        <v>409</v>
      </c>
      <c r="J58" s="96" t="s">
        <v>199</v>
      </c>
      <c r="K58" s="96"/>
      <c r="L58" s="91" t="s">
        <v>169</v>
      </c>
      <c r="M58" s="333">
        <v>1</v>
      </c>
      <c r="N58" s="335" t="s">
        <v>12</v>
      </c>
      <c r="O58" s="93">
        <v>4</v>
      </c>
      <c r="P58" s="93" t="s">
        <v>177</v>
      </c>
      <c r="Q58" s="337"/>
      <c r="R58" s="502"/>
    </row>
    <row r="59" spans="1:18" ht="20.5">
      <c r="A59" s="504" t="s">
        <v>410</v>
      </c>
      <c r="B59" s="505" t="s">
        <v>411</v>
      </c>
      <c r="C59" s="505"/>
      <c r="D59" s="505" t="s">
        <v>163</v>
      </c>
      <c r="E59" s="505"/>
      <c r="F59" s="501" t="s">
        <v>412</v>
      </c>
      <c r="G59" s="505" t="s">
        <v>413</v>
      </c>
      <c r="H59" s="505" t="s">
        <v>166</v>
      </c>
      <c r="I59" s="505" t="s">
        <v>414</v>
      </c>
      <c r="J59" s="96" t="s">
        <v>168</v>
      </c>
      <c r="K59" s="96"/>
      <c r="L59" s="91" t="s">
        <v>169</v>
      </c>
      <c r="M59" s="506">
        <v>1</v>
      </c>
      <c r="N59" s="335" t="s">
        <v>12</v>
      </c>
      <c r="O59" s="93">
        <v>5</v>
      </c>
      <c r="P59" s="93" t="s">
        <v>200</v>
      </c>
      <c r="Q59" s="337"/>
      <c r="R59" s="502"/>
    </row>
    <row r="60" spans="1:18" ht="20">
      <c r="A60" s="504" t="s">
        <v>415</v>
      </c>
      <c r="B60" s="505" t="s">
        <v>416</v>
      </c>
      <c r="C60" s="505"/>
      <c r="D60" s="505" t="s">
        <v>163</v>
      </c>
      <c r="E60" s="505"/>
      <c r="F60" s="501" t="s">
        <v>412</v>
      </c>
      <c r="G60" s="505" t="s">
        <v>417</v>
      </c>
      <c r="H60" s="505"/>
      <c r="I60" s="505"/>
      <c r="J60" s="96" t="s">
        <v>418</v>
      </c>
      <c r="K60" s="96"/>
      <c r="L60" s="91" t="s">
        <v>169</v>
      </c>
      <c r="M60" s="288">
        <v>2</v>
      </c>
      <c r="N60" s="335" t="s">
        <v>12</v>
      </c>
      <c r="O60" s="93">
        <v>4</v>
      </c>
      <c r="P60" s="93" t="s">
        <v>177</v>
      </c>
      <c r="Q60" s="337"/>
      <c r="R60" s="502"/>
    </row>
    <row r="61" spans="1:18" ht="20">
      <c r="A61" s="504" t="s">
        <v>419</v>
      </c>
      <c r="B61" s="505" t="s">
        <v>420</v>
      </c>
      <c r="C61" s="505"/>
      <c r="D61" s="505" t="s">
        <v>278</v>
      </c>
      <c r="E61" s="505"/>
      <c r="F61" s="501" t="s">
        <v>412</v>
      </c>
      <c r="G61" s="505" t="s">
        <v>421</v>
      </c>
      <c r="H61" s="505"/>
      <c r="I61" s="505"/>
      <c r="J61" s="96" t="s">
        <v>418</v>
      </c>
      <c r="K61" s="96"/>
      <c r="L61" s="91" t="s">
        <v>169</v>
      </c>
      <c r="M61" s="288">
        <v>2</v>
      </c>
      <c r="N61" s="335" t="s">
        <v>12</v>
      </c>
      <c r="O61" s="93">
        <v>5</v>
      </c>
      <c r="P61" s="93" t="s">
        <v>170</v>
      </c>
      <c r="Q61" s="337"/>
      <c r="R61" s="502"/>
    </row>
    <row r="62" spans="1:18" s="467" customFormat="1" ht="33.75" customHeight="1">
      <c r="A62" s="241" t="s">
        <v>422</v>
      </c>
      <c r="B62" s="241" t="s">
        <v>423</v>
      </c>
      <c r="C62" s="241" t="s">
        <v>424</v>
      </c>
      <c r="D62" s="241" t="s">
        <v>163</v>
      </c>
      <c r="E62" s="241"/>
      <c r="F62" s="673" t="s">
        <v>164</v>
      </c>
      <c r="G62" s="241" t="s">
        <v>425</v>
      </c>
      <c r="H62" s="241" t="s">
        <v>182</v>
      </c>
      <c r="I62" s="241"/>
      <c r="J62" s="241" t="s">
        <v>168</v>
      </c>
      <c r="K62" s="241"/>
      <c r="L62" s="241" t="s">
        <v>169</v>
      </c>
      <c r="M62" s="674">
        <v>1</v>
      </c>
      <c r="N62" s="675" t="s">
        <v>10</v>
      </c>
      <c r="O62" s="675">
        <v>5</v>
      </c>
      <c r="P62" s="676" t="s">
        <v>177</v>
      </c>
      <c r="Q62" s="677"/>
      <c r="R62" s="678"/>
    </row>
    <row r="63" spans="1:18" s="467" customFormat="1" ht="40">
      <c r="A63" s="241" t="s">
        <v>426</v>
      </c>
      <c r="B63" s="241" t="s">
        <v>427</v>
      </c>
      <c r="C63" s="241"/>
      <c r="D63" s="241" t="s">
        <v>163</v>
      </c>
      <c r="E63" s="241"/>
      <c r="F63" s="673" t="s">
        <v>428</v>
      </c>
      <c r="G63" s="241" t="s">
        <v>429</v>
      </c>
      <c r="H63" s="241" t="s">
        <v>182</v>
      </c>
      <c r="I63" s="241"/>
      <c r="J63" s="241" t="s">
        <v>168</v>
      </c>
      <c r="K63" s="241"/>
      <c r="L63" s="241" t="s">
        <v>169</v>
      </c>
      <c r="M63" s="674">
        <v>1</v>
      </c>
      <c r="N63" s="675" t="s">
        <v>10</v>
      </c>
      <c r="O63" s="675">
        <v>5</v>
      </c>
      <c r="P63" s="676" t="s">
        <v>177</v>
      </c>
      <c r="Q63" s="677"/>
      <c r="R63" s="678"/>
    </row>
    <row r="64" spans="1:18" s="467" customFormat="1" ht="40">
      <c r="A64" s="241" t="s">
        <v>430</v>
      </c>
      <c r="B64" s="241" t="s">
        <v>431</v>
      </c>
      <c r="C64" s="241" t="s">
        <v>432</v>
      </c>
      <c r="D64" s="241" t="s">
        <v>163</v>
      </c>
      <c r="E64" s="241"/>
      <c r="F64" s="673" t="s">
        <v>164</v>
      </c>
      <c r="G64" s="241" t="s">
        <v>433</v>
      </c>
      <c r="H64" s="241" t="s">
        <v>182</v>
      </c>
      <c r="I64" s="241"/>
      <c r="J64" s="241" t="s">
        <v>168</v>
      </c>
      <c r="K64" s="241"/>
      <c r="L64" s="241" t="s">
        <v>169</v>
      </c>
      <c r="M64" s="674">
        <v>1</v>
      </c>
      <c r="N64" s="675" t="s">
        <v>10</v>
      </c>
      <c r="O64" s="675">
        <v>4</v>
      </c>
      <c r="P64" s="676" t="s">
        <v>177</v>
      </c>
      <c r="Q64" s="337" t="s">
        <v>10</v>
      </c>
      <c r="R64" s="502" t="s">
        <v>13982</v>
      </c>
    </row>
    <row r="65" spans="1:18" s="467" customFormat="1" ht="40">
      <c r="A65" s="241" t="s">
        <v>434</v>
      </c>
      <c r="B65" s="241" t="s">
        <v>435</v>
      </c>
      <c r="C65" s="241" t="s">
        <v>436</v>
      </c>
      <c r="D65" s="241" t="s">
        <v>163</v>
      </c>
      <c r="E65" s="241"/>
      <c r="F65" s="673" t="s">
        <v>437</v>
      </c>
      <c r="G65" s="241" t="s">
        <v>438</v>
      </c>
      <c r="H65" s="241" t="s">
        <v>182</v>
      </c>
      <c r="I65" s="241"/>
      <c r="J65" s="241" t="s">
        <v>199</v>
      </c>
      <c r="K65" s="241"/>
      <c r="L65" s="241" t="s">
        <v>169</v>
      </c>
      <c r="M65" s="674">
        <v>1</v>
      </c>
      <c r="N65" s="675" t="s">
        <v>10</v>
      </c>
      <c r="O65" s="675">
        <v>5</v>
      </c>
      <c r="P65" s="676" t="s">
        <v>177</v>
      </c>
      <c r="Q65" s="677"/>
      <c r="R65" s="678"/>
    </row>
    <row r="66" spans="1:18" s="467" customFormat="1" ht="33.75" customHeight="1">
      <c r="A66" s="241" t="s">
        <v>439</v>
      </c>
      <c r="B66" s="241" t="s">
        <v>440</v>
      </c>
      <c r="C66" s="241" t="s">
        <v>441</v>
      </c>
      <c r="D66" s="241" t="s">
        <v>163</v>
      </c>
      <c r="E66" s="241"/>
      <c r="F66" s="673" t="s">
        <v>164</v>
      </c>
      <c r="G66" s="241" t="s">
        <v>442</v>
      </c>
      <c r="H66" s="241" t="s">
        <v>443</v>
      </c>
      <c r="I66" s="241"/>
      <c r="J66" s="241" t="s">
        <v>168</v>
      </c>
      <c r="K66" s="241"/>
      <c r="L66" s="241" t="s">
        <v>169</v>
      </c>
      <c r="M66" s="674">
        <v>1</v>
      </c>
      <c r="N66" s="675" t="s">
        <v>10</v>
      </c>
      <c r="O66" s="675">
        <v>4</v>
      </c>
      <c r="P66" s="676" t="s">
        <v>177</v>
      </c>
      <c r="Q66" s="677"/>
      <c r="R66" s="678"/>
    </row>
    <row r="67" spans="1:18" s="467" customFormat="1" ht="30">
      <c r="A67" s="241" t="s">
        <v>444</v>
      </c>
      <c r="B67" s="241" t="s">
        <v>445</v>
      </c>
      <c r="C67" s="241"/>
      <c r="D67" s="241" t="s">
        <v>163</v>
      </c>
      <c r="E67" s="241"/>
      <c r="F67" s="673" t="s">
        <v>209</v>
      </c>
      <c r="G67" s="241" t="s">
        <v>446</v>
      </c>
      <c r="H67" s="241" t="s">
        <v>182</v>
      </c>
      <c r="I67" s="241"/>
      <c r="J67" s="241" t="s">
        <v>199</v>
      </c>
      <c r="K67" s="241"/>
      <c r="L67" s="241" t="s">
        <v>169</v>
      </c>
      <c r="M67" s="674">
        <v>1</v>
      </c>
      <c r="N67" s="675" t="s">
        <v>10</v>
      </c>
      <c r="O67" s="675">
        <v>5</v>
      </c>
      <c r="P67" s="676" t="s">
        <v>177</v>
      </c>
      <c r="Q67" s="677"/>
      <c r="R67" s="678"/>
    </row>
    <row r="68" spans="1:18" s="467" customFormat="1" ht="40">
      <c r="A68" s="241" t="s">
        <v>447</v>
      </c>
      <c r="B68" s="241" t="s">
        <v>448</v>
      </c>
      <c r="C68" s="241"/>
      <c r="D68" s="241" t="s">
        <v>163</v>
      </c>
      <c r="E68" s="241"/>
      <c r="F68" s="673" t="s">
        <v>428</v>
      </c>
      <c r="G68" s="241" t="s">
        <v>429</v>
      </c>
      <c r="H68" s="241" t="s">
        <v>182</v>
      </c>
      <c r="I68" s="241"/>
      <c r="J68" s="241" t="s">
        <v>199</v>
      </c>
      <c r="K68" s="241"/>
      <c r="L68" s="241" t="s">
        <v>169</v>
      </c>
      <c r="M68" s="674">
        <v>1</v>
      </c>
      <c r="N68" s="675" t="s">
        <v>10</v>
      </c>
      <c r="O68" s="675">
        <v>5</v>
      </c>
      <c r="P68" s="676" t="s">
        <v>177</v>
      </c>
      <c r="Q68" s="677"/>
      <c r="R68" s="678"/>
    </row>
    <row r="69" spans="1:18" s="467" customFormat="1" ht="200">
      <c r="A69" s="625" t="s">
        <v>449</v>
      </c>
      <c r="B69" s="625" t="s">
        <v>450</v>
      </c>
      <c r="C69" s="679"/>
      <c r="D69" s="679"/>
      <c r="E69" s="679"/>
      <c r="F69" s="680" t="s">
        <v>451</v>
      </c>
      <c r="G69" s="681" t="s">
        <v>452</v>
      </c>
      <c r="H69" s="625" t="s">
        <v>182</v>
      </c>
      <c r="I69" s="625" t="s">
        <v>453</v>
      </c>
      <c r="J69" s="625" t="s">
        <v>350</v>
      </c>
      <c r="K69" s="625" t="s">
        <v>454</v>
      </c>
      <c r="L69" s="625" t="s">
        <v>169</v>
      </c>
      <c r="M69" s="627">
        <v>4</v>
      </c>
      <c r="N69" s="682" t="s">
        <v>12</v>
      </c>
      <c r="O69" s="682">
        <v>5</v>
      </c>
      <c r="P69" s="683" t="s">
        <v>177</v>
      </c>
      <c r="Q69" s="684"/>
      <c r="R69" s="685"/>
    </row>
    <row r="70" spans="1:18" s="467" customFormat="1" ht="200">
      <c r="A70" s="625" t="s">
        <v>455</v>
      </c>
      <c r="B70" s="625" t="s">
        <v>456</v>
      </c>
      <c r="C70" s="686"/>
      <c r="D70" s="686"/>
      <c r="E70" s="686"/>
      <c r="F70" s="680" t="s">
        <v>451</v>
      </c>
      <c r="G70" s="681" t="s">
        <v>457</v>
      </c>
      <c r="H70" s="625" t="s">
        <v>182</v>
      </c>
      <c r="I70" s="625" t="s">
        <v>453</v>
      </c>
      <c r="J70" s="625" t="s">
        <v>350</v>
      </c>
      <c r="K70" s="625" t="s">
        <v>454</v>
      </c>
      <c r="L70" s="625" t="s">
        <v>169</v>
      </c>
      <c r="M70" s="627">
        <v>4</v>
      </c>
      <c r="N70" s="682" t="s">
        <v>12</v>
      </c>
      <c r="O70" s="682">
        <v>5</v>
      </c>
      <c r="P70" s="683" t="s">
        <v>177</v>
      </c>
      <c r="Q70" s="684"/>
      <c r="R70" s="687"/>
    </row>
    <row r="71" spans="1:18" s="467" customFormat="1" ht="120">
      <c r="A71" s="688" t="s">
        <v>458</v>
      </c>
      <c r="B71" s="688" t="s">
        <v>459</v>
      </c>
      <c r="C71" s="686"/>
      <c r="D71" s="686"/>
      <c r="E71" s="686"/>
      <c r="F71" s="689" t="s">
        <v>451</v>
      </c>
      <c r="G71" s="690" t="s">
        <v>460</v>
      </c>
      <c r="H71" s="688" t="s">
        <v>182</v>
      </c>
      <c r="I71" s="688" t="s">
        <v>461</v>
      </c>
      <c r="J71" s="688" t="s">
        <v>350</v>
      </c>
      <c r="K71" s="688" t="s">
        <v>454</v>
      </c>
      <c r="L71" s="688" t="s">
        <v>169</v>
      </c>
      <c r="M71" s="691">
        <v>4</v>
      </c>
      <c r="N71" s="692" t="s">
        <v>12</v>
      </c>
      <c r="O71" s="692">
        <v>5</v>
      </c>
      <c r="P71" s="692" t="s">
        <v>177</v>
      </c>
      <c r="Q71" s="693"/>
      <c r="R71" s="687"/>
    </row>
    <row r="72" spans="1:18" s="467" customFormat="1" ht="120">
      <c r="A72" s="688" t="s">
        <v>462</v>
      </c>
      <c r="B72" s="688" t="s">
        <v>463</v>
      </c>
      <c r="C72" s="686"/>
      <c r="D72" s="686"/>
      <c r="E72" s="686"/>
      <c r="F72" s="689" t="s">
        <v>451</v>
      </c>
      <c r="G72" s="690" t="s">
        <v>464</v>
      </c>
      <c r="H72" s="688" t="s">
        <v>182</v>
      </c>
      <c r="I72" s="688" t="s">
        <v>461</v>
      </c>
      <c r="J72" s="688" t="s">
        <v>350</v>
      </c>
      <c r="K72" s="688" t="s">
        <v>454</v>
      </c>
      <c r="L72" s="688" t="s">
        <v>169</v>
      </c>
      <c r="M72" s="691">
        <v>4</v>
      </c>
      <c r="N72" s="692" t="s">
        <v>12</v>
      </c>
      <c r="O72" s="692">
        <v>5</v>
      </c>
      <c r="P72" s="692" t="s">
        <v>177</v>
      </c>
      <c r="Q72" s="693"/>
      <c r="R72" s="687"/>
    </row>
    <row r="74" spans="1:18" ht="65">
      <c r="A74" s="355" t="s">
        <v>465</v>
      </c>
    </row>
    <row r="75" spans="1:18" ht="75">
      <c r="A75" s="356" t="s">
        <v>466</v>
      </c>
      <c r="Q75" s="76"/>
      <c r="R75" s="76"/>
    </row>
    <row r="76" spans="1:18">
      <c r="Q76" s="76"/>
      <c r="R76" s="76"/>
    </row>
    <row r="77" spans="1:18" ht="21">
      <c r="A77" s="86" t="s">
        <v>143</v>
      </c>
      <c r="B77" s="86" t="s">
        <v>144</v>
      </c>
      <c r="C77" s="86" t="s">
        <v>145</v>
      </c>
      <c r="D77" s="86" t="s">
        <v>146</v>
      </c>
      <c r="E77" s="86" t="s">
        <v>147</v>
      </c>
      <c r="F77" s="86" t="s">
        <v>148</v>
      </c>
      <c r="G77" s="86" t="s">
        <v>18</v>
      </c>
      <c r="H77" s="86" t="s">
        <v>149</v>
      </c>
      <c r="I77" s="86" t="s">
        <v>150</v>
      </c>
      <c r="J77" s="86" t="s">
        <v>151</v>
      </c>
      <c r="K77" s="86" t="s">
        <v>152</v>
      </c>
      <c r="L77" s="86" t="s">
        <v>153</v>
      </c>
      <c r="M77" s="87" t="s">
        <v>154</v>
      </c>
      <c r="N77" s="88" t="s">
        <v>155</v>
      </c>
      <c r="O77" s="88" t="s">
        <v>156</v>
      </c>
      <c r="P77" s="88" t="s">
        <v>157</v>
      </c>
      <c r="Q77" s="76"/>
      <c r="R77" s="76"/>
    </row>
    <row r="78" spans="1:18" ht="30">
      <c r="A78" s="174" t="s">
        <v>467</v>
      </c>
      <c r="B78" s="174" t="s">
        <v>468</v>
      </c>
      <c r="C78" s="174" t="s">
        <v>469</v>
      </c>
      <c r="D78" s="174" t="s">
        <v>470</v>
      </c>
      <c r="E78" s="174"/>
      <c r="F78" s="173" t="s">
        <v>164</v>
      </c>
      <c r="G78" s="174" t="s">
        <v>471</v>
      </c>
      <c r="H78" s="174" t="s">
        <v>443</v>
      </c>
      <c r="I78" s="174"/>
      <c r="J78" s="174" t="s">
        <v>168</v>
      </c>
      <c r="K78" s="174"/>
      <c r="L78" s="174" t="s">
        <v>169</v>
      </c>
      <c r="M78" s="370">
        <v>4</v>
      </c>
      <c r="N78" s="176" t="s">
        <v>10</v>
      </c>
      <c r="O78" s="176">
        <v>3</v>
      </c>
      <c r="P78" s="507" t="s">
        <v>177</v>
      </c>
      <c r="Q78" s="76"/>
      <c r="R78" s="76"/>
    </row>
    <row r="79" spans="1:18" ht="409.5">
      <c r="A79" s="174" t="s">
        <v>472</v>
      </c>
      <c r="B79" s="174" t="s">
        <v>473</v>
      </c>
      <c r="C79" s="174" t="s">
        <v>474</v>
      </c>
      <c r="D79" s="174" t="s">
        <v>470</v>
      </c>
      <c r="E79" s="174"/>
      <c r="F79" s="173" t="s">
        <v>164</v>
      </c>
      <c r="G79" s="174" t="s">
        <v>475</v>
      </c>
      <c r="H79" s="174" t="s">
        <v>182</v>
      </c>
      <c r="I79" s="173" t="s">
        <v>476</v>
      </c>
      <c r="J79" s="174" t="s">
        <v>168</v>
      </c>
      <c r="K79" s="174"/>
      <c r="L79" s="174" t="s">
        <v>169</v>
      </c>
      <c r="M79" s="370">
        <v>4</v>
      </c>
      <c r="N79" s="176" t="s">
        <v>10</v>
      </c>
      <c r="O79" s="176">
        <v>5</v>
      </c>
      <c r="P79" s="507" t="s">
        <v>177</v>
      </c>
      <c r="Q79" s="76"/>
      <c r="R79" s="76"/>
    </row>
    <row r="80" spans="1:18" ht="20">
      <c r="A80" s="174" t="s">
        <v>477</v>
      </c>
      <c r="B80" s="174" t="s">
        <v>478</v>
      </c>
      <c r="C80" s="174" t="s">
        <v>479</v>
      </c>
      <c r="D80" s="174" t="s">
        <v>470</v>
      </c>
      <c r="E80" s="174"/>
      <c r="F80" s="173" t="s">
        <v>164</v>
      </c>
      <c r="G80" s="174" t="s">
        <v>480</v>
      </c>
      <c r="H80" s="174" t="s">
        <v>176</v>
      </c>
      <c r="I80" s="174"/>
      <c r="J80" s="174" t="s">
        <v>168</v>
      </c>
      <c r="K80" s="174"/>
      <c r="L80" s="174" t="s">
        <v>169</v>
      </c>
      <c r="M80" s="370">
        <v>4</v>
      </c>
      <c r="N80" s="176" t="s">
        <v>10</v>
      </c>
      <c r="O80" s="176">
        <v>5</v>
      </c>
      <c r="P80" s="507" t="s">
        <v>177</v>
      </c>
      <c r="Q80" s="76"/>
      <c r="R80" s="76"/>
    </row>
    <row r="81" spans="1:18">
      <c r="A81" s="174" t="s">
        <v>481</v>
      </c>
      <c r="B81" s="174" t="s">
        <v>482</v>
      </c>
      <c r="C81" s="174" t="s">
        <v>483</v>
      </c>
      <c r="D81" s="174" t="s">
        <v>163</v>
      </c>
      <c r="E81" s="174"/>
      <c r="F81" s="173" t="s">
        <v>164</v>
      </c>
      <c r="G81" s="174" t="s">
        <v>484</v>
      </c>
      <c r="H81" s="174" t="s">
        <v>176</v>
      </c>
      <c r="I81" s="174"/>
      <c r="J81" s="174" t="s">
        <v>168</v>
      </c>
      <c r="K81" s="174"/>
      <c r="L81" s="174" t="s">
        <v>169</v>
      </c>
      <c r="M81" s="370">
        <v>4</v>
      </c>
      <c r="N81" s="176" t="s">
        <v>10</v>
      </c>
      <c r="O81" s="176">
        <v>5</v>
      </c>
      <c r="P81" s="507" t="s">
        <v>177</v>
      </c>
      <c r="Q81" s="76"/>
      <c r="R81" s="76"/>
    </row>
    <row r="82" spans="1:18">
      <c r="A82" s="174" t="s">
        <v>485</v>
      </c>
      <c r="B82" s="174" t="s">
        <v>486</v>
      </c>
      <c r="C82" s="174" t="s">
        <v>487</v>
      </c>
      <c r="D82" s="174" t="s">
        <v>163</v>
      </c>
      <c r="E82" s="174"/>
      <c r="F82" s="173" t="s">
        <v>209</v>
      </c>
      <c r="G82" s="174" t="s">
        <v>488</v>
      </c>
      <c r="H82" s="174" t="s">
        <v>182</v>
      </c>
      <c r="I82" s="174"/>
      <c r="J82" s="174" t="s">
        <v>168</v>
      </c>
      <c r="K82" s="174"/>
      <c r="L82" s="174" t="s">
        <v>169</v>
      </c>
      <c r="M82" s="370">
        <v>4</v>
      </c>
      <c r="N82" s="176" t="s">
        <v>10</v>
      </c>
      <c r="O82" s="176">
        <v>5</v>
      </c>
      <c r="P82" s="507" t="s">
        <v>177</v>
      </c>
      <c r="Q82" s="76"/>
      <c r="R82" s="76"/>
    </row>
    <row r="83" spans="1:18" ht="20">
      <c r="A83" s="174" t="s">
        <v>489</v>
      </c>
      <c r="B83" s="174" t="s">
        <v>490</v>
      </c>
      <c r="C83" s="174" t="s">
        <v>491</v>
      </c>
      <c r="D83" s="174" t="s">
        <v>163</v>
      </c>
      <c r="E83" s="174"/>
      <c r="F83" s="173" t="s">
        <v>492</v>
      </c>
      <c r="G83" s="174" t="s">
        <v>493</v>
      </c>
      <c r="H83" s="174" t="s">
        <v>182</v>
      </c>
      <c r="I83" s="174"/>
      <c r="J83" s="174" t="s">
        <v>168</v>
      </c>
      <c r="K83" s="174"/>
      <c r="L83" s="174" t="s">
        <v>169</v>
      </c>
      <c r="M83" s="370">
        <v>4</v>
      </c>
      <c r="N83" s="176" t="s">
        <v>10</v>
      </c>
      <c r="O83" s="176">
        <v>5</v>
      </c>
      <c r="P83" s="507" t="s">
        <v>177</v>
      </c>
      <c r="Q83" s="76"/>
      <c r="R83" s="76"/>
    </row>
    <row r="84" spans="1:18" ht="100.15" customHeight="1">
      <c r="A84" s="174" t="s">
        <v>494</v>
      </c>
      <c r="B84" s="174" t="s">
        <v>495</v>
      </c>
      <c r="C84" s="174" t="s">
        <v>496</v>
      </c>
      <c r="D84" s="174" t="s">
        <v>470</v>
      </c>
      <c r="E84" s="174"/>
      <c r="F84" s="173" t="s">
        <v>305</v>
      </c>
      <c r="G84" s="174" t="s">
        <v>497</v>
      </c>
      <c r="H84" s="174" t="s">
        <v>166</v>
      </c>
      <c r="I84" s="174" t="s">
        <v>498</v>
      </c>
      <c r="J84" s="174" t="s">
        <v>168</v>
      </c>
      <c r="K84" s="174"/>
      <c r="L84" s="174" t="s">
        <v>169</v>
      </c>
      <c r="M84" s="370">
        <v>4</v>
      </c>
      <c r="N84" s="176" t="s">
        <v>10</v>
      </c>
      <c r="O84" s="176">
        <v>5</v>
      </c>
      <c r="P84" s="507" t="s">
        <v>177</v>
      </c>
      <c r="Q84" s="76"/>
      <c r="R84" s="76"/>
    </row>
    <row r="85" spans="1:18" ht="30">
      <c r="A85" s="174" t="s">
        <v>499</v>
      </c>
      <c r="B85" s="174" t="s">
        <v>500</v>
      </c>
      <c r="C85" s="174" t="s">
        <v>501</v>
      </c>
      <c r="D85" s="174" t="s">
        <v>163</v>
      </c>
      <c r="E85" s="174"/>
      <c r="F85" s="173" t="s">
        <v>502</v>
      </c>
      <c r="G85" s="174" t="s">
        <v>503</v>
      </c>
      <c r="H85" s="174" t="s">
        <v>166</v>
      </c>
      <c r="I85" s="174" t="s">
        <v>504</v>
      </c>
      <c r="J85" s="174" t="s">
        <v>168</v>
      </c>
      <c r="K85" s="174"/>
      <c r="L85" s="174" t="s">
        <v>169</v>
      </c>
      <c r="M85" s="370">
        <v>4</v>
      </c>
      <c r="N85" s="176" t="s">
        <v>10</v>
      </c>
      <c r="O85" s="176">
        <v>5</v>
      </c>
      <c r="P85" s="507" t="s">
        <v>177</v>
      </c>
      <c r="Q85" s="76"/>
      <c r="R85" s="76"/>
    </row>
    <row r="86" spans="1:18" ht="220">
      <c r="A86" s="174" t="s">
        <v>505</v>
      </c>
      <c r="B86" s="174" t="s">
        <v>506</v>
      </c>
      <c r="C86" s="174" t="s">
        <v>507</v>
      </c>
      <c r="D86" s="174" t="s">
        <v>163</v>
      </c>
      <c r="E86" s="174"/>
      <c r="F86" s="173" t="s">
        <v>343</v>
      </c>
      <c r="G86" s="174" t="s">
        <v>508</v>
      </c>
      <c r="H86" s="174" t="s">
        <v>182</v>
      </c>
      <c r="I86" s="174" t="s">
        <v>509</v>
      </c>
      <c r="J86" s="174" t="s">
        <v>168</v>
      </c>
      <c r="K86" s="174"/>
      <c r="L86" s="174" t="s">
        <v>169</v>
      </c>
      <c r="M86" s="370">
        <v>4</v>
      </c>
      <c r="N86" s="176" t="s">
        <v>12</v>
      </c>
      <c r="O86" s="176">
        <v>4</v>
      </c>
      <c r="P86" s="507" t="s">
        <v>177</v>
      </c>
      <c r="Q86" s="76"/>
      <c r="R86" s="76"/>
    </row>
    <row r="87" spans="1:18" ht="300">
      <c r="A87" s="174" t="s">
        <v>510</v>
      </c>
      <c r="B87" s="174" t="s">
        <v>511</v>
      </c>
      <c r="C87" s="174" t="s">
        <v>512</v>
      </c>
      <c r="D87" s="174" t="s">
        <v>163</v>
      </c>
      <c r="E87" s="174"/>
      <c r="F87" s="173" t="s">
        <v>196</v>
      </c>
      <c r="G87" s="174" t="s">
        <v>513</v>
      </c>
      <c r="H87" s="174" t="s">
        <v>182</v>
      </c>
      <c r="I87" s="174" t="s">
        <v>514</v>
      </c>
      <c r="J87" s="174" t="s">
        <v>168</v>
      </c>
      <c r="K87" s="174"/>
      <c r="L87" s="174" t="s">
        <v>169</v>
      </c>
      <c r="M87" s="370">
        <v>4</v>
      </c>
      <c r="N87" s="176" t="s">
        <v>10</v>
      </c>
      <c r="O87" s="176">
        <v>5</v>
      </c>
      <c r="P87" s="507" t="s">
        <v>177</v>
      </c>
      <c r="Q87" s="76"/>
      <c r="R87" s="76"/>
    </row>
    <row r="88" spans="1:18" ht="250">
      <c r="A88" s="174" t="s">
        <v>515</v>
      </c>
      <c r="B88" s="174" t="s">
        <v>516</v>
      </c>
      <c r="C88" s="174" t="s">
        <v>517</v>
      </c>
      <c r="D88" s="174" t="s">
        <v>163</v>
      </c>
      <c r="E88" s="174"/>
      <c r="F88" s="173" t="s">
        <v>518</v>
      </c>
      <c r="G88" s="174" t="s">
        <v>519</v>
      </c>
      <c r="H88" s="174" t="s">
        <v>182</v>
      </c>
      <c r="I88" s="174" t="s">
        <v>520</v>
      </c>
      <c r="J88" s="174" t="s">
        <v>168</v>
      </c>
      <c r="K88" s="174"/>
      <c r="L88" s="174" t="s">
        <v>169</v>
      </c>
      <c r="M88" s="370">
        <v>4</v>
      </c>
      <c r="N88" s="176" t="s">
        <v>10</v>
      </c>
      <c r="O88" s="176">
        <v>4</v>
      </c>
      <c r="P88" s="507" t="s">
        <v>177</v>
      </c>
      <c r="Q88" s="76"/>
      <c r="R88" s="76"/>
    </row>
    <row r="89" spans="1:18" ht="21">
      <c r="A89" s="358" t="s">
        <v>521</v>
      </c>
      <c r="B89" s="174" t="s">
        <v>522</v>
      </c>
      <c r="C89" s="174" t="s">
        <v>523</v>
      </c>
      <c r="D89" s="174" t="s">
        <v>163</v>
      </c>
      <c r="E89" s="174"/>
      <c r="F89" s="173" t="s">
        <v>524</v>
      </c>
      <c r="G89" s="174" t="s">
        <v>525</v>
      </c>
      <c r="H89" s="174" t="s">
        <v>176</v>
      </c>
      <c r="I89" s="174" t="s">
        <v>526</v>
      </c>
      <c r="J89" s="174" t="s">
        <v>168</v>
      </c>
      <c r="K89" s="174"/>
      <c r="L89" s="174" t="s">
        <v>169</v>
      </c>
      <c r="M89" s="370">
        <v>4</v>
      </c>
      <c r="N89" s="176" t="s">
        <v>10</v>
      </c>
      <c r="O89" s="176">
        <v>5</v>
      </c>
      <c r="P89" s="507" t="s">
        <v>177</v>
      </c>
      <c r="Q89" s="76"/>
      <c r="R89" s="76"/>
    </row>
    <row r="90" spans="1:18" ht="20">
      <c r="A90" s="358" t="s">
        <v>527</v>
      </c>
      <c r="B90" s="174" t="s">
        <v>528</v>
      </c>
      <c r="C90" s="174"/>
      <c r="D90" s="174" t="s">
        <v>163</v>
      </c>
      <c r="E90" s="174"/>
      <c r="F90" s="173" t="s">
        <v>343</v>
      </c>
      <c r="G90" s="174" t="s">
        <v>529</v>
      </c>
      <c r="H90" s="174" t="s">
        <v>176</v>
      </c>
      <c r="I90" s="174"/>
      <c r="J90" s="174" t="s">
        <v>168</v>
      </c>
      <c r="K90" s="174"/>
      <c r="L90" s="174" t="s">
        <v>169</v>
      </c>
      <c r="M90" s="370">
        <v>4</v>
      </c>
      <c r="N90" s="176" t="s">
        <v>10</v>
      </c>
      <c r="O90" s="176">
        <v>4</v>
      </c>
      <c r="P90" s="507" t="s">
        <v>177</v>
      </c>
      <c r="Q90" s="76"/>
      <c r="R90" s="76"/>
    </row>
    <row r="91" spans="1:18" ht="20">
      <c r="A91" s="358" t="s">
        <v>530</v>
      </c>
      <c r="B91" s="174" t="s">
        <v>531</v>
      </c>
      <c r="C91" s="174" t="s">
        <v>532</v>
      </c>
      <c r="D91" s="174" t="s">
        <v>163</v>
      </c>
      <c r="E91" s="174"/>
      <c r="F91" s="173" t="s">
        <v>231</v>
      </c>
      <c r="G91" s="174" t="s">
        <v>533</v>
      </c>
      <c r="H91" s="174" t="s">
        <v>176</v>
      </c>
      <c r="I91" s="174" t="s">
        <v>534</v>
      </c>
      <c r="J91" s="174" t="s">
        <v>168</v>
      </c>
      <c r="K91" s="174"/>
      <c r="L91" s="174" t="s">
        <v>169</v>
      </c>
      <c r="M91" s="370">
        <v>4</v>
      </c>
      <c r="N91" s="176" t="s">
        <v>10</v>
      </c>
      <c r="O91" s="176">
        <v>5</v>
      </c>
      <c r="P91" s="507" t="s">
        <v>177</v>
      </c>
      <c r="Q91" s="76"/>
      <c r="R91" s="76"/>
    </row>
    <row r="92" spans="1:18" ht="210">
      <c r="A92" s="174" t="s">
        <v>535</v>
      </c>
      <c r="B92" s="174" t="s">
        <v>536</v>
      </c>
      <c r="C92" s="174" t="s">
        <v>537</v>
      </c>
      <c r="D92" s="174" t="s">
        <v>163</v>
      </c>
      <c r="E92" s="174"/>
      <c r="F92" s="173" t="s">
        <v>164</v>
      </c>
      <c r="G92" s="174" t="s">
        <v>538</v>
      </c>
      <c r="H92" s="174" t="s">
        <v>182</v>
      </c>
      <c r="I92" s="174" t="s">
        <v>539</v>
      </c>
      <c r="J92" s="174" t="s">
        <v>168</v>
      </c>
      <c r="K92" s="174"/>
      <c r="L92" s="174" t="s">
        <v>169</v>
      </c>
      <c r="M92" s="370">
        <v>4</v>
      </c>
      <c r="N92" s="176" t="s">
        <v>10</v>
      </c>
      <c r="O92" s="176">
        <v>5</v>
      </c>
      <c r="P92" s="507" t="s">
        <v>177</v>
      </c>
      <c r="Q92" s="76"/>
      <c r="R92" s="76"/>
    </row>
    <row r="93" spans="1:18" ht="60">
      <c r="A93" s="174" t="s">
        <v>540</v>
      </c>
      <c r="B93" s="174" t="s">
        <v>541</v>
      </c>
      <c r="C93" s="174" t="s">
        <v>542</v>
      </c>
      <c r="D93" s="174" t="s">
        <v>163</v>
      </c>
      <c r="E93" s="174"/>
      <c r="F93" s="173" t="s">
        <v>164</v>
      </c>
      <c r="G93" s="174" t="s">
        <v>543</v>
      </c>
      <c r="H93" s="174" t="s">
        <v>166</v>
      </c>
      <c r="I93" s="174" t="s">
        <v>544</v>
      </c>
      <c r="J93" s="174" t="s">
        <v>168</v>
      </c>
      <c r="K93" s="174" t="s">
        <v>545</v>
      </c>
      <c r="L93" s="174" t="s">
        <v>169</v>
      </c>
      <c r="M93" s="370">
        <v>4</v>
      </c>
      <c r="N93" s="176" t="s">
        <v>10</v>
      </c>
      <c r="O93" s="176">
        <v>5</v>
      </c>
      <c r="P93" s="507" t="s">
        <v>177</v>
      </c>
      <c r="Q93" s="76"/>
      <c r="R93" s="76"/>
    </row>
    <row r="94" spans="1:18" ht="180">
      <c r="A94" s="174" t="s">
        <v>546</v>
      </c>
      <c r="B94" s="174" t="s">
        <v>547</v>
      </c>
      <c r="C94" s="174" t="s">
        <v>548</v>
      </c>
      <c r="D94" s="174" t="s">
        <v>163</v>
      </c>
      <c r="E94" s="174"/>
      <c r="F94" s="208" t="s">
        <v>164</v>
      </c>
      <c r="G94" s="174" t="s">
        <v>549</v>
      </c>
      <c r="H94" s="174" t="s">
        <v>182</v>
      </c>
      <c r="I94" s="174" t="s">
        <v>550</v>
      </c>
      <c r="J94" s="174" t="s">
        <v>168</v>
      </c>
      <c r="K94" s="174" t="s">
        <v>551</v>
      </c>
      <c r="L94" s="174" t="s">
        <v>169</v>
      </c>
      <c r="M94" s="370">
        <v>4</v>
      </c>
      <c r="N94" s="176" t="s">
        <v>10</v>
      </c>
      <c r="O94" s="176">
        <v>4</v>
      </c>
      <c r="P94" s="507" t="s">
        <v>177</v>
      </c>
      <c r="Q94" s="76"/>
      <c r="R94" s="76"/>
    </row>
    <row r="95" spans="1:18" ht="180">
      <c r="A95" s="174" t="s">
        <v>552</v>
      </c>
      <c r="B95" s="174" t="s">
        <v>553</v>
      </c>
      <c r="C95" s="174"/>
      <c r="D95" s="174" t="s">
        <v>163</v>
      </c>
      <c r="E95" s="188"/>
      <c r="F95" s="515" t="s">
        <v>377</v>
      </c>
      <c r="G95" s="512" t="s">
        <v>554</v>
      </c>
      <c r="H95" s="174" t="s">
        <v>182</v>
      </c>
      <c r="I95" s="174" t="s">
        <v>550</v>
      </c>
      <c r="J95" s="174" t="s">
        <v>350</v>
      </c>
      <c r="K95" s="174"/>
      <c r="L95" s="174" t="s">
        <v>169</v>
      </c>
      <c r="M95" s="370">
        <v>4</v>
      </c>
      <c r="N95" s="176" t="s">
        <v>10</v>
      </c>
      <c r="O95" s="176">
        <v>4</v>
      </c>
      <c r="P95" s="507" t="s">
        <v>177</v>
      </c>
      <c r="Q95" s="76"/>
      <c r="R95" s="76"/>
    </row>
    <row r="96" spans="1:18" ht="20">
      <c r="A96" s="174" t="s">
        <v>555</v>
      </c>
      <c r="B96" s="174" t="s">
        <v>556</v>
      </c>
      <c r="C96" s="174"/>
      <c r="D96" s="174" t="s">
        <v>163</v>
      </c>
      <c r="E96" s="188"/>
      <c r="F96" s="515" t="s">
        <v>347</v>
      </c>
      <c r="G96" s="512" t="s">
        <v>557</v>
      </c>
      <c r="H96" s="174" t="s">
        <v>166</v>
      </c>
      <c r="I96" s="174" t="s">
        <v>349</v>
      </c>
      <c r="J96" s="174" t="s">
        <v>168</v>
      </c>
      <c r="K96" s="174" t="s">
        <v>558</v>
      </c>
      <c r="L96" s="174" t="s">
        <v>169</v>
      </c>
      <c r="M96" s="370">
        <v>4</v>
      </c>
      <c r="N96" s="176" t="s">
        <v>10</v>
      </c>
      <c r="O96" s="176">
        <v>5</v>
      </c>
      <c r="P96" s="507" t="s">
        <v>177</v>
      </c>
      <c r="Q96" s="76"/>
      <c r="R96" s="76"/>
    </row>
    <row r="97" spans="1:18">
      <c r="A97" s="174" t="s">
        <v>559</v>
      </c>
      <c r="B97" s="174" t="s">
        <v>560</v>
      </c>
      <c r="C97" s="174"/>
      <c r="D97" s="174" t="s">
        <v>163</v>
      </c>
      <c r="E97" s="188"/>
      <c r="F97" s="515" t="s">
        <v>347</v>
      </c>
      <c r="G97" s="512" t="s">
        <v>561</v>
      </c>
      <c r="H97" s="174" t="s">
        <v>176</v>
      </c>
      <c r="I97" s="174"/>
      <c r="J97" s="174" t="s">
        <v>350</v>
      </c>
      <c r="K97" s="174"/>
      <c r="L97" s="174" t="s">
        <v>169</v>
      </c>
      <c r="M97" s="370">
        <v>4</v>
      </c>
      <c r="N97" s="176" t="s">
        <v>12</v>
      </c>
      <c r="O97" s="176">
        <v>5</v>
      </c>
      <c r="P97" s="507" t="s">
        <v>177</v>
      </c>
      <c r="Q97" s="76"/>
      <c r="R97" s="76"/>
    </row>
    <row r="98" spans="1:18">
      <c r="A98" s="174" t="s">
        <v>562</v>
      </c>
      <c r="B98" s="174" t="s">
        <v>563</v>
      </c>
      <c r="C98" s="174"/>
      <c r="D98" s="174" t="s">
        <v>163</v>
      </c>
      <c r="E98" s="188"/>
      <c r="F98" s="515" t="s">
        <v>564</v>
      </c>
      <c r="G98" s="512" t="s">
        <v>565</v>
      </c>
      <c r="H98" s="174" t="s">
        <v>176</v>
      </c>
      <c r="I98" s="174"/>
      <c r="J98" s="174" t="s">
        <v>350</v>
      </c>
      <c r="K98" s="174"/>
      <c r="L98" s="174" t="s">
        <v>169</v>
      </c>
      <c r="M98" s="370">
        <v>4</v>
      </c>
      <c r="N98" s="176" t="s">
        <v>12</v>
      </c>
      <c r="O98" s="176">
        <v>5</v>
      </c>
      <c r="P98" s="507" t="s">
        <v>177</v>
      </c>
      <c r="Q98" s="76"/>
      <c r="R98" s="76"/>
    </row>
    <row r="99" spans="1:18">
      <c r="A99" s="174" t="s">
        <v>566</v>
      </c>
      <c r="B99" s="174" t="s">
        <v>567</v>
      </c>
      <c r="C99" s="174"/>
      <c r="D99" s="174" t="s">
        <v>163</v>
      </c>
      <c r="E99" s="188"/>
      <c r="F99" s="515" t="s">
        <v>347</v>
      </c>
      <c r="G99" s="512" t="s">
        <v>568</v>
      </c>
      <c r="H99" s="174" t="s">
        <v>176</v>
      </c>
      <c r="I99" s="174"/>
      <c r="J99" s="174" t="s">
        <v>350</v>
      </c>
      <c r="K99" s="174"/>
      <c r="L99" s="174" t="s">
        <v>169</v>
      </c>
      <c r="M99" s="370">
        <v>4</v>
      </c>
      <c r="N99" s="176" t="s">
        <v>12</v>
      </c>
      <c r="O99" s="176">
        <v>5</v>
      </c>
      <c r="P99" s="507" t="s">
        <v>177</v>
      </c>
      <c r="Q99" s="76"/>
      <c r="R99" s="76"/>
    </row>
    <row r="100" spans="1:18" ht="20">
      <c r="A100" s="174" t="s">
        <v>569</v>
      </c>
      <c r="B100" s="174" t="s">
        <v>570</v>
      </c>
      <c r="C100" s="174"/>
      <c r="D100" s="174" t="s">
        <v>163</v>
      </c>
      <c r="E100" s="188"/>
      <c r="F100" s="515" t="s">
        <v>347</v>
      </c>
      <c r="G100" s="512" t="s">
        <v>571</v>
      </c>
      <c r="H100" s="174" t="s">
        <v>176</v>
      </c>
      <c r="I100" s="174"/>
      <c r="J100" s="174" t="s">
        <v>350</v>
      </c>
      <c r="K100" s="174" t="s">
        <v>454</v>
      </c>
      <c r="L100" s="174" t="s">
        <v>169</v>
      </c>
      <c r="M100" s="370">
        <v>4</v>
      </c>
      <c r="N100" s="176" t="s">
        <v>12</v>
      </c>
      <c r="O100" s="176">
        <v>5</v>
      </c>
      <c r="P100" s="507" t="s">
        <v>177</v>
      </c>
      <c r="Q100" s="76"/>
      <c r="R100" s="76"/>
    </row>
    <row r="101" spans="1:18" ht="20">
      <c r="A101" s="174" t="s">
        <v>572</v>
      </c>
      <c r="B101" s="174" t="s">
        <v>573</v>
      </c>
      <c r="C101" s="174"/>
      <c r="D101" s="174" t="s">
        <v>163</v>
      </c>
      <c r="E101" s="188"/>
      <c r="F101" s="515" t="s">
        <v>574</v>
      </c>
      <c r="G101" s="512" t="s">
        <v>565</v>
      </c>
      <c r="H101" s="174" t="s">
        <v>176</v>
      </c>
      <c r="I101" s="174"/>
      <c r="J101" s="174" t="s">
        <v>350</v>
      </c>
      <c r="K101" s="174"/>
      <c r="L101" s="174" t="s">
        <v>169</v>
      </c>
      <c r="M101" s="370">
        <v>4</v>
      </c>
      <c r="N101" s="176" t="s">
        <v>12</v>
      </c>
      <c r="O101" s="176">
        <v>5</v>
      </c>
      <c r="P101" s="507" t="s">
        <v>177</v>
      </c>
      <c r="Q101" s="76"/>
      <c r="R101" s="76"/>
    </row>
    <row r="102" spans="1:18" ht="30">
      <c r="A102" s="174" t="s">
        <v>575</v>
      </c>
      <c r="B102" s="174" t="s">
        <v>576</v>
      </c>
      <c r="C102" s="174"/>
      <c r="D102" s="174" t="s">
        <v>163</v>
      </c>
      <c r="E102" s="188"/>
      <c r="F102" s="515" t="s">
        <v>574</v>
      </c>
      <c r="G102" s="512" t="s">
        <v>571</v>
      </c>
      <c r="H102" s="174" t="s">
        <v>176</v>
      </c>
      <c r="I102" s="174"/>
      <c r="J102" s="174" t="s">
        <v>350</v>
      </c>
      <c r="K102" s="174"/>
      <c r="L102" s="174" t="s">
        <v>169</v>
      </c>
      <c r="M102" s="370">
        <v>4</v>
      </c>
      <c r="N102" s="176" t="s">
        <v>12</v>
      </c>
      <c r="O102" s="176">
        <v>5</v>
      </c>
      <c r="P102" s="507" t="s">
        <v>177</v>
      </c>
      <c r="Q102" s="76"/>
      <c r="R102" s="76"/>
    </row>
    <row r="103" spans="1:18" ht="20">
      <c r="A103" s="174" t="s">
        <v>577</v>
      </c>
      <c r="B103" s="174"/>
      <c r="C103" s="174"/>
      <c r="D103" s="174"/>
      <c r="E103" s="188"/>
      <c r="F103" s="515" t="s">
        <v>578</v>
      </c>
      <c r="G103" s="512" t="s">
        <v>579</v>
      </c>
      <c r="H103" s="174" t="s">
        <v>176</v>
      </c>
      <c r="I103" s="174"/>
      <c r="J103" s="174" t="s">
        <v>350</v>
      </c>
      <c r="K103" s="174"/>
      <c r="L103" s="174" t="s">
        <v>169</v>
      </c>
      <c r="M103" s="370">
        <v>4</v>
      </c>
      <c r="N103" s="176" t="s">
        <v>12</v>
      </c>
      <c r="O103" s="176">
        <v>5</v>
      </c>
      <c r="P103" s="507" t="s">
        <v>177</v>
      </c>
      <c r="Q103" s="76"/>
      <c r="R103" s="76"/>
    </row>
    <row r="104" spans="1:18" ht="20">
      <c r="A104" s="174" t="s">
        <v>580</v>
      </c>
      <c r="B104" s="174"/>
      <c r="C104" s="174"/>
      <c r="D104" s="174"/>
      <c r="E104" s="188"/>
      <c r="F104" s="515" t="s">
        <v>578</v>
      </c>
      <c r="G104" s="512" t="s">
        <v>581</v>
      </c>
      <c r="H104" s="174" t="s">
        <v>176</v>
      </c>
      <c r="I104" s="174"/>
      <c r="J104" s="174" t="s">
        <v>350</v>
      </c>
      <c r="K104" s="174"/>
      <c r="L104" s="174" t="s">
        <v>169</v>
      </c>
      <c r="M104" s="370">
        <v>4</v>
      </c>
      <c r="N104" s="176" t="s">
        <v>12</v>
      </c>
      <c r="O104" s="176">
        <v>5</v>
      </c>
      <c r="P104" s="507" t="s">
        <v>177</v>
      </c>
      <c r="Q104" s="76"/>
      <c r="R104" s="76"/>
    </row>
    <row r="105" spans="1:18" ht="40">
      <c r="A105" s="174" t="s">
        <v>582</v>
      </c>
      <c r="B105" s="174" t="s">
        <v>583</v>
      </c>
      <c r="C105" s="174" t="s">
        <v>584</v>
      </c>
      <c r="D105" s="174" t="s">
        <v>220</v>
      </c>
      <c r="E105" s="188"/>
      <c r="F105" s="515" t="s">
        <v>585</v>
      </c>
      <c r="G105" s="512" t="s">
        <v>586</v>
      </c>
      <c r="H105" s="174" t="s">
        <v>166</v>
      </c>
      <c r="I105" s="174" t="s">
        <v>228</v>
      </c>
      <c r="J105" s="174" t="s">
        <v>168</v>
      </c>
      <c r="K105" s="174" t="s">
        <v>454</v>
      </c>
      <c r="L105" s="174" t="s">
        <v>169</v>
      </c>
      <c r="M105" s="370">
        <v>4</v>
      </c>
      <c r="N105" s="176" t="s">
        <v>10</v>
      </c>
      <c r="O105" s="176">
        <v>5</v>
      </c>
      <c r="P105" s="507" t="s">
        <v>177</v>
      </c>
      <c r="Q105" s="76"/>
      <c r="R105" s="76"/>
    </row>
    <row r="106" spans="1:18" ht="30">
      <c r="A106" s="174" t="s">
        <v>587</v>
      </c>
      <c r="B106" s="174" t="s">
        <v>588</v>
      </c>
      <c r="C106" s="174" t="s">
        <v>589</v>
      </c>
      <c r="D106" s="174" t="s">
        <v>220</v>
      </c>
      <c r="E106" s="188"/>
      <c r="F106" s="515" t="s">
        <v>585</v>
      </c>
      <c r="G106" s="512" t="s">
        <v>590</v>
      </c>
      <c r="H106" s="174" t="s">
        <v>176</v>
      </c>
      <c r="I106" s="174"/>
      <c r="J106" s="174" t="s">
        <v>168</v>
      </c>
      <c r="K106" s="174" t="s">
        <v>454</v>
      </c>
      <c r="L106" s="174" t="s">
        <v>169</v>
      </c>
      <c r="M106" s="370">
        <v>4</v>
      </c>
      <c r="N106" s="176" t="s">
        <v>10</v>
      </c>
      <c r="O106" s="176">
        <v>5</v>
      </c>
      <c r="P106" s="507" t="s">
        <v>177</v>
      </c>
      <c r="Q106" s="76"/>
      <c r="R106" s="76"/>
    </row>
    <row r="107" spans="1:18">
      <c r="A107" s="174" t="s">
        <v>591</v>
      </c>
      <c r="B107" s="174" t="s">
        <v>592</v>
      </c>
      <c r="C107" s="174" t="s">
        <v>593</v>
      </c>
      <c r="D107" s="174" t="s">
        <v>220</v>
      </c>
      <c r="E107" s="188"/>
      <c r="F107" s="515" t="s">
        <v>585</v>
      </c>
      <c r="G107" s="512" t="s">
        <v>594</v>
      </c>
      <c r="H107" s="174" t="s">
        <v>176</v>
      </c>
      <c r="I107" s="174"/>
      <c r="J107" s="174" t="s">
        <v>168</v>
      </c>
      <c r="K107" s="174" t="s">
        <v>454</v>
      </c>
      <c r="L107" s="174" t="s">
        <v>169</v>
      </c>
      <c r="M107" s="370">
        <v>4</v>
      </c>
      <c r="N107" s="176" t="s">
        <v>10</v>
      </c>
      <c r="O107" s="176">
        <v>5</v>
      </c>
      <c r="P107" s="507" t="s">
        <v>177</v>
      </c>
      <c r="Q107" s="76"/>
      <c r="R107" s="76"/>
    </row>
    <row r="108" spans="1:18" ht="120">
      <c r="A108" s="174" t="s">
        <v>595</v>
      </c>
      <c r="B108" s="174" t="s">
        <v>596</v>
      </c>
      <c r="C108" s="174" t="s">
        <v>597</v>
      </c>
      <c r="D108" s="174" t="s">
        <v>220</v>
      </c>
      <c r="E108" s="188"/>
      <c r="F108" s="515" t="s">
        <v>585</v>
      </c>
      <c r="G108" s="512" t="s">
        <v>598</v>
      </c>
      <c r="H108" s="174" t="s">
        <v>182</v>
      </c>
      <c r="I108" s="174" t="s">
        <v>599</v>
      </c>
      <c r="J108" s="174" t="s">
        <v>168</v>
      </c>
      <c r="K108" s="174" t="s">
        <v>454</v>
      </c>
      <c r="L108" s="174" t="s">
        <v>169</v>
      </c>
      <c r="M108" s="370">
        <v>4</v>
      </c>
      <c r="N108" s="176" t="s">
        <v>10</v>
      </c>
      <c r="O108" s="176">
        <v>5</v>
      </c>
      <c r="P108" s="507" t="s">
        <v>177</v>
      </c>
      <c r="Q108" s="76"/>
      <c r="R108" s="76"/>
    </row>
    <row r="109" spans="1:18" ht="220">
      <c r="A109" s="174" t="s">
        <v>600</v>
      </c>
      <c r="B109" s="174" t="s">
        <v>601</v>
      </c>
      <c r="C109" s="174" t="s">
        <v>602</v>
      </c>
      <c r="D109" s="174" t="s">
        <v>220</v>
      </c>
      <c r="E109" s="188"/>
      <c r="F109" s="515" t="s">
        <v>585</v>
      </c>
      <c r="G109" s="512" t="s">
        <v>603</v>
      </c>
      <c r="H109" s="174" t="s">
        <v>182</v>
      </c>
      <c r="I109" s="174" t="s">
        <v>604</v>
      </c>
      <c r="J109" s="174" t="s">
        <v>168</v>
      </c>
      <c r="K109" s="174" t="s">
        <v>454</v>
      </c>
      <c r="L109" s="174" t="s">
        <v>169</v>
      </c>
      <c r="M109" s="370">
        <v>4</v>
      </c>
      <c r="N109" s="176" t="s">
        <v>10</v>
      </c>
      <c r="O109" s="176">
        <v>5</v>
      </c>
      <c r="P109" s="507" t="s">
        <v>177</v>
      </c>
      <c r="Q109" s="76"/>
      <c r="R109" s="76"/>
    </row>
    <row r="110" spans="1:18" ht="90">
      <c r="A110" s="174" t="s">
        <v>605</v>
      </c>
      <c r="B110" s="174" t="s">
        <v>606</v>
      </c>
      <c r="C110" s="174" t="s">
        <v>607</v>
      </c>
      <c r="D110" s="174" t="s">
        <v>220</v>
      </c>
      <c r="E110" s="188"/>
      <c r="F110" s="515" t="s">
        <v>585</v>
      </c>
      <c r="G110" s="512" t="s">
        <v>608</v>
      </c>
      <c r="H110" s="174" t="s">
        <v>182</v>
      </c>
      <c r="I110" s="174" t="s">
        <v>609</v>
      </c>
      <c r="J110" s="174" t="s">
        <v>168</v>
      </c>
      <c r="K110" s="174" t="s">
        <v>454</v>
      </c>
      <c r="L110" s="174" t="s">
        <v>169</v>
      </c>
      <c r="M110" s="370">
        <v>4</v>
      </c>
      <c r="N110" s="176" t="s">
        <v>10</v>
      </c>
      <c r="O110" s="176">
        <v>5</v>
      </c>
      <c r="P110" s="507" t="s">
        <v>177</v>
      </c>
      <c r="Q110" s="76"/>
      <c r="R110" s="76"/>
    </row>
    <row r="111" spans="1:18" ht="180">
      <c r="A111" s="174" t="s">
        <v>610</v>
      </c>
      <c r="B111" s="174" t="s">
        <v>611</v>
      </c>
      <c r="C111" s="174" t="s">
        <v>612</v>
      </c>
      <c r="D111" s="174" t="s">
        <v>220</v>
      </c>
      <c r="E111" s="188"/>
      <c r="F111" s="515" t="s">
        <v>585</v>
      </c>
      <c r="G111" s="512" t="s">
        <v>613</v>
      </c>
      <c r="H111" s="174" t="s">
        <v>182</v>
      </c>
      <c r="I111" s="174" t="s">
        <v>614</v>
      </c>
      <c r="J111" s="174" t="s">
        <v>168</v>
      </c>
      <c r="K111" s="174" t="s">
        <v>454</v>
      </c>
      <c r="L111" s="174" t="s">
        <v>169</v>
      </c>
      <c r="M111" s="370">
        <v>4</v>
      </c>
      <c r="N111" s="176" t="s">
        <v>10</v>
      </c>
      <c r="O111" s="176">
        <v>5</v>
      </c>
      <c r="P111" s="507" t="s">
        <v>177</v>
      </c>
      <c r="Q111" s="76"/>
      <c r="R111" s="76"/>
    </row>
    <row r="112" spans="1:18" ht="50">
      <c r="A112" s="174" t="s">
        <v>615</v>
      </c>
      <c r="B112" s="174" t="s">
        <v>616</v>
      </c>
      <c r="C112" s="174"/>
      <c r="D112" s="174" t="s">
        <v>220</v>
      </c>
      <c r="E112" s="188"/>
      <c r="F112" s="515" t="s">
        <v>239</v>
      </c>
      <c r="G112" s="514" t="s">
        <v>617</v>
      </c>
      <c r="H112" s="174" t="s">
        <v>182</v>
      </c>
      <c r="I112" s="174" t="s">
        <v>254</v>
      </c>
      <c r="J112" s="174" t="s">
        <v>350</v>
      </c>
      <c r="K112" s="174" t="s">
        <v>454</v>
      </c>
      <c r="L112" s="174" t="s">
        <v>169</v>
      </c>
      <c r="M112" s="370">
        <v>4</v>
      </c>
      <c r="N112" s="176" t="s">
        <v>12</v>
      </c>
      <c r="O112" s="176">
        <v>5</v>
      </c>
      <c r="P112" s="507" t="s">
        <v>177</v>
      </c>
      <c r="Q112" s="76"/>
      <c r="R112" s="76"/>
    </row>
    <row r="113" spans="1:18" ht="50">
      <c r="A113" s="174" t="s">
        <v>618</v>
      </c>
      <c r="B113" s="174" t="s">
        <v>619</v>
      </c>
      <c r="C113" s="174"/>
      <c r="D113" s="174" t="s">
        <v>220</v>
      </c>
      <c r="E113" s="188"/>
      <c r="F113" s="515" t="s">
        <v>239</v>
      </c>
      <c r="G113" s="514" t="s">
        <v>460</v>
      </c>
      <c r="H113" s="174" t="s">
        <v>182</v>
      </c>
      <c r="I113" s="174" t="s">
        <v>254</v>
      </c>
      <c r="J113" s="174" t="s">
        <v>350</v>
      </c>
      <c r="K113" s="174" t="s">
        <v>454</v>
      </c>
      <c r="L113" s="174" t="s">
        <v>169</v>
      </c>
      <c r="M113" s="370">
        <v>4</v>
      </c>
      <c r="N113" s="176" t="s">
        <v>12</v>
      </c>
      <c r="O113" s="176">
        <v>5</v>
      </c>
      <c r="P113" s="507" t="s">
        <v>177</v>
      </c>
      <c r="Q113" s="76"/>
      <c r="R113" s="76"/>
    </row>
    <row r="114" spans="1:18" ht="50">
      <c r="A114" s="174" t="s">
        <v>620</v>
      </c>
      <c r="B114" s="174" t="s">
        <v>621</v>
      </c>
      <c r="C114" s="174"/>
      <c r="D114" s="174" t="s">
        <v>220</v>
      </c>
      <c r="E114" s="188"/>
      <c r="F114" s="515" t="s">
        <v>239</v>
      </c>
      <c r="G114" s="514" t="s">
        <v>622</v>
      </c>
      <c r="H114" s="174" t="s">
        <v>182</v>
      </c>
      <c r="I114" s="174" t="s">
        <v>254</v>
      </c>
      <c r="J114" s="174" t="s">
        <v>350</v>
      </c>
      <c r="K114" s="174" t="s">
        <v>454</v>
      </c>
      <c r="L114" s="174" t="s">
        <v>169</v>
      </c>
      <c r="M114" s="370">
        <v>4</v>
      </c>
      <c r="N114" s="176" t="s">
        <v>12</v>
      </c>
      <c r="O114" s="176">
        <v>5</v>
      </c>
      <c r="P114" s="507" t="s">
        <v>177</v>
      </c>
      <c r="Q114" s="76"/>
      <c r="R114" s="76"/>
    </row>
    <row r="115" spans="1:18" ht="50">
      <c r="A115" s="174" t="s">
        <v>623</v>
      </c>
      <c r="B115" s="174" t="s">
        <v>624</v>
      </c>
      <c r="C115" s="174"/>
      <c r="D115" s="174" t="s">
        <v>220</v>
      </c>
      <c r="E115" s="174"/>
      <c r="F115" s="513" t="s">
        <v>239</v>
      </c>
      <c r="G115" s="178" t="s">
        <v>464</v>
      </c>
      <c r="H115" s="174" t="s">
        <v>182</v>
      </c>
      <c r="I115" s="174" t="s">
        <v>254</v>
      </c>
      <c r="J115" s="174" t="s">
        <v>350</v>
      </c>
      <c r="K115" s="174" t="s">
        <v>454</v>
      </c>
      <c r="L115" s="174" t="s">
        <v>169</v>
      </c>
      <c r="M115" s="370">
        <v>4</v>
      </c>
      <c r="N115" s="176" t="s">
        <v>12</v>
      </c>
      <c r="O115" s="176">
        <v>5</v>
      </c>
      <c r="P115" s="507" t="s">
        <v>177</v>
      </c>
      <c r="Q115" s="76"/>
      <c r="R115" s="76"/>
    </row>
    <row r="116" spans="1:18" ht="50">
      <c r="A116" s="174" t="s">
        <v>625</v>
      </c>
      <c r="B116" s="174" t="s">
        <v>626</v>
      </c>
      <c r="C116" s="174"/>
      <c r="D116" s="174" t="s">
        <v>220</v>
      </c>
      <c r="E116" s="174"/>
      <c r="F116" s="173" t="s">
        <v>239</v>
      </c>
      <c r="G116" s="178" t="s">
        <v>627</v>
      </c>
      <c r="H116" s="174" t="s">
        <v>182</v>
      </c>
      <c r="I116" s="174" t="s">
        <v>254</v>
      </c>
      <c r="J116" s="174" t="s">
        <v>350</v>
      </c>
      <c r="K116" s="174" t="s">
        <v>454</v>
      </c>
      <c r="L116" s="174" t="s">
        <v>169</v>
      </c>
      <c r="M116" s="370">
        <v>4</v>
      </c>
      <c r="N116" s="176" t="s">
        <v>12</v>
      </c>
      <c r="O116" s="176">
        <v>5</v>
      </c>
      <c r="P116" s="507" t="s">
        <v>177</v>
      </c>
      <c r="Q116" s="76"/>
      <c r="R116" s="76"/>
    </row>
    <row r="117" spans="1:18" ht="50">
      <c r="A117" s="174" t="s">
        <v>628</v>
      </c>
      <c r="B117" s="174" t="s">
        <v>629</v>
      </c>
      <c r="C117" s="174"/>
      <c r="D117" s="174" t="s">
        <v>220</v>
      </c>
      <c r="E117" s="174"/>
      <c r="F117" s="173" t="s">
        <v>239</v>
      </c>
      <c r="G117" s="178" t="s">
        <v>630</v>
      </c>
      <c r="H117" s="174" t="s">
        <v>182</v>
      </c>
      <c r="I117" s="174" t="s">
        <v>254</v>
      </c>
      <c r="J117" s="174" t="s">
        <v>350</v>
      </c>
      <c r="K117" s="174" t="s">
        <v>454</v>
      </c>
      <c r="L117" s="174" t="s">
        <v>169</v>
      </c>
      <c r="M117" s="370">
        <v>4</v>
      </c>
      <c r="N117" s="176" t="s">
        <v>12</v>
      </c>
      <c r="O117" s="176">
        <v>5</v>
      </c>
      <c r="P117" s="507" t="s">
        <v>177</v>
      </c>
      <c r="Q117" s="76"/>
      <c r="R117" s="76"/>
    </row>
    <row r="118" spans="1:18">
      <c r="Q118" s="76"/>
      <c r="R118" s="468"/>
    </row>
  </sheetData>
  <autoFilter ref="A7:R72" xr:uid="{00000000-0009-0000-0000-000003000000}"/>
  <phoneticPr fontId="39" type="noConversion"/>
  <conditionalFormatting sqref="Q8:Q72">
    <cfRule type="containsText" dxfId="27" priority="3" operator="containsText" text="Yes">
      <formula>NOT(ISERROR(SEARCH("Yes",Q8)))</formula>
    </cfRule>
  </conditionalFormatting>
  <dataValidations count="1">
    <dataValidation type="list" allowBlank="1" showInputMessage="1" showErrorMessage="1" sqref="Q8:Q72" xr:uid="{00000000-0002-0000-0300-000000000000}">
      <formula1>"No,Yes"</formula1>
    </dataValidation>
  </dataValidations>
  <pageMargins left="0.15748031496063003" right="0.15748031496063003" top="0.511811023622047" bottom="0.47244094488189015" header="0.15748031496063003" footer="0.15748031496063003"/>
  <pageSetup paperSize="9" scale="62" fitToWidth="0" fitToHeight="0" orientation="landscape" r:id="rId1"/>
  <headerFooter alignWithMargins="0">
    <oddHeader>&amp;C&amp;F</oddHeader>
    <oddFooter>&amp;L&amp;A&amp;CPage &amp;P of &amp;N</oddFooter>
  </headerFooter>
  <rowBreaks count="2" manualBreakCount="2">
    <brk id="17" man="1"/>
    <brk id="27" man="1"/>
  </rowBreaks>
  <colBreaks count="1" manualBreakCount="1">
    <brk id="7"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S62"/>
  <sheetViews>
    <sheetView showGridLines="0" zoomScale="90" zoomScaleNormal="90" workbookViewId="0">
      <pane xSplit="1" ySplit="6" topLeftCell="N24" activePane="bottomRight" state="frozen"/>
      <selection pane="topRight" activeCell="A101" sqref="A101"/>
      <selection pane="bottomLeft" activeCell="A101" sqref="A101"/>
      <selection pane="bottomRight" activeCell="N24" sqref="N24"/>
    </sheetView>
  </sheetViews>
  <sheetFormatPr defaultColWidth="9" defaultRowHeight="12.5"/>
  <cols>
    <col min="1" max="1" width="43.6328125" style="82" customWidth="1"/>
    <col min="2" max="2" width="30" style="82" bestFit="1" customWidth="1"/>
    <col min="3" max="3" width="15.81640625" style="82" hidden="1" customWidth="1"/>
    <col min="4" max="4" width="6.6328125" style="82" hidden="1" customWidth="1"/>
    <col min="5" max="5" width="21.26953125" style="83" bestFit="1" customWidth="1"/>
    <col min="6" max="6" width="33" style="84" customWidth="1"/>
    <col min="7" max="7" width="10" style="84" hidden="1" customWidth="1"/>
    <col min="8" max="8" width="25.6328125" style="82" customWidth="1"/>
    <col min="9" max="10" width="7.81640625" style="82" hidden="1" customWidth="1"/>
    <col min="11" max="11" width="7.81640625" style="67" customWidth="1"/>
    <col min="12" max="12" width="9" style="100" customWidth="1"/>
    <col min="13" max="13" width="8.81640625" style="100" customWidth="1"/>
    <col min="14" max="14" width="12.26953125" style="75" customWidth="1"/>
    <col min="15" max="15" width="15" style="75" customWidth="1"/>
    <col min="16" max="16" width="9" style="75"/>
    <col min="17" max="17" width="17" style="75" bestFit="1" customWidth="1"/>
    <col min="18" max="18" width="17.26953125" style="75" bestFit="1" customWidth="1"/>
    <col min="19" max="19" width="9" style="81"/>
    <col min="20" max="31" width="9" style="75"/>
    <col min="32" max="33" width="20.81640625" style="75" customWidth="1"/>
    <col min="34" max="16384" width="9" style="75"/>
  </cols>
  <sheetData>
    <row r="1" spans="1:19" ht="13">
      <c r="A1" s="68" t="s">
        <v>631</v>
      </c>
    </row>
    <row r="2" spans="1:19" ht="13">
      <c r="A2" s="68"/>
      <c r="E2" s="84"/>
      <c r="G2" s="82"/>
      <c r="J2" s="67"/>
      <c r="K2" s="100"/>
      <c r="M2" s="75"/>
      <c r="R2" s="81"/>
      <c r="S2" s="75"/>
    </row>
    <row r="3" spans="1:19" ht="13">
      <c r="A3" s="171" t="s">
        <v>141</v>
      </c>
      <c r="E3" s="84"/>
      <c r="G3" s="82"/>
      <c r="J3" s="67"/>
      <c r="K3" s="100"/>
      <c r="M3" s="75"/>
      <c r="R3" s="81"/>
      <c r="S3" s="75"/>
    </row>
    <row r="4" spans="1:19" ht="13">
      <c r="A4" s="246"/>
      <c r="E4" s="84"/>
      <c r="G4" s="82"/>
      <c r="J4" s="67"/>
      <c r="K4" s="100"/>
      <c r="M4" s="75"/>
      <c r="S4" s="75"/>
    </row>
    <row r="5" spans="1:19" ht="10">
      <c r="E5" s="84"/>
      <c r="G5" s="82"/>
      <c r="J5" s="75"/>
      <c r="K5" s="100"/>
      <c r="M5" s="75"/>
      <c r="S5" s="75"/>
    </row>
    <row r="6" spans="1:19" s="76" customFormat="1" ht="31.5">
      <c r="A6" s="86" t="s">
        <v>143</v>
      </c>
      <c r="B6" s="86" t="s">
        <v>144</v>
      </c>
      <c r="C6" s="86" t="s">
        <v>146</v>
      </c>
      <c r="D6" s="86" t="s">
        <v>147</v>
      </c>
      <c r="E6" s="86" t="s">
        <v>148</v>
      </c>
      <c r="F6" s="86" t="s">
        <v>18</v>
      </c>
      <c r="G6" s="86" t="s">
        <v>149</v>
      </c>
      <c r="H6" s="86" t="s">
        <v>150</v>
      </c>
      <c r="I6" s="86" t="s">
        <v>152</v>
      </c>
      <c r="J6" s="86" t="s">
        <v>153</v>
      </c>
      <c r="K6" s="87" t="s">
        <v>154</v>
      </c>
      <c r="L6" s="88" t="s">
        <v>632</v>
      </c>
      <c r="M6" s="88" t="s">
        <v>157</v>
      </c>
      <c r="N6" s="330" t="s">
        <v>158</v>
      </c>
      <c r="O6" s="419" t="s">
        <v>159</v>
      </c>
    </row>
    <row r="7" spans="1:19" ht="123.75" customHeight="1">
      <c r="A7" s="89" t="s">
        <v>633</v>
      </c>
      <c r="B7" s="89" t="s">
        <v>161</v>
      </c>
      <c r="C7" s="89" t="s">
        <v>163</v>
      </c>
      <c r="D7" s="89"/>
      <c r="E7" s="254" t="s">
        <v>634</v>
      </c>
      <c r="F7" s="91" t="s">
        <v>165</v>
      </c>
      <c r="G7" s="91" t="s">
        <v>166</v>
      </c>
      <c r="H7" s="91" t="s">
        <v>167</v>
      </c>
      <c r="I7" s="91"/>
      <c r="J7" s="89" t="s">
        <v>169</v>
      </c>
      <c r="K7" s="92">
        <v>4</v>
      </c>
      <c r="L7" s="101">
        <v>5</v>
      </c>
      <c r="M7" s="101" t="s">
        <v>170</v>
      </c>
      <c r="N7" s="318" t="s">
        <v>10</v>
      </c>
      <c r="O7" s="420" t="s">
        <v>13989</v>
      </c>
      <c r="S7" s="75"/>
    </row>
    <row r="8" spans="1:19" ht="20">
      <c r="A8" s="89" t="s">
        <v>635</v>
      </c>
      <c r="B8" s="89" t="s">
        <v>172</v>
      </c>
      <c r="C8" s="250" t="s">
        <v>163</v>
      </c>
      <c r="D8" s="250"/>
      <c r="E8" s="254" t="s">
        <v>634</v>
      </c>
      <c r="F8" s="91" t="s">
        <v>175</v>
      </c>
      <c r="G8" s="249" t="s">
        <v>176</v>
      </c>
      <c r="H8" s="89"/>
      <c r="I8" s="250"/>
      <c r="J8" s="253" t="s">
        <v>169</v>
      </c>
      <c r="K8" s="92">
        <v>2</v>
      </c>
      <c r="L8" s="101">
        <v>5</v>
      </c>
      <c r="M8" s="103" t="s">
        <v>177</v>
      </c>
      <c r="N8" s="318"/>
      <c r="O8" s="420"/>
      <c r="S8" s="75"/>
    </row>
    <row r="9" spans="1:19" ht="20">
      <c r="A9" s="89" t="s">
        <v>636</v>
      </c>
      <c r="B9" s="89" t="s">
        <v>179</v>
      </c>
      <c r="C9" s="250" t="s">
        <v>163</v>
      </c>
      <c r="D9" s="250"/>
      <c r="E9" s="254" t="s">
        <v>634</v>
      </c>
      <c r="F9" s="91" t="s">
        <v>181</v>
      </c>
      <c r="G9" s="249" t="s">
        <v>182</v>
      </c>
      <c r="H9" s="89" t="s">
        <v>637</v>
      </c>
      <c r="I9" s="250"/>
      <c r="J9" s="253" t="s">
        <v>169</v>
      </c>
      <c r="K9" s="92">
        <v>2</v>
      </c>
      <c r="L9" s="101">
        <v>5</v>
      </c>
      <c r="M9" s="103" t="s">
        <v>177</v>
      </c>
      <c r="N9" s="318"/>
      <c r="O9" s="420"/>
      <c r="S9" s="75"/>
    </row>
    <row r="10" spans="1:19" ht="10.5">
      <c r="A10" s="89" t="s">
        <v>638</v>
      </c>
      <c r="B10" s="89" t="s">
        <v>185</v>
      </c>
      <c r="C10" s="250" t="s">
        <v>163</v>
      </c>
      <c r="D10" s="250"/>
      <c r="E10" s="254" t="s">
        <v>634</v>
      </c>
      <c r="F10" s="91" t="s">
        <v>187</v>
      </c>
      <c r="G10" s="249" t="s">
        <v>176</v>
      </c>
      <c r="H10" s="89"/>
      <c r="I10" s="250"/>
      <c r="J10" s="253" t="s">
        <v>169</v>
      </c>
      <c r="K10" s="92">
        <v>2</v>
      </c>
      <c r="L10" s="101">
        <v>5</v>
      </c>
      <c r="M10" s="103" t="s">
        <v>177</v>
      </c>
      <c r="N10" s="318" t="s">
        <v>10</v>
      </c>
      <c r="O10" s="420" t="s">
        <v>13989</v>
      </c>
      <c r="S10" s="75"/>
    </row>
    <row r="11" spans="1:19" ht="10.5">
      <c r="A11" s="89" t="s">
        <v>639</v>
      </c>
      <c r="B11" s="89" t="s">
        <v>189</v>
      </c>
      <c r="C11" s="250" t="s">
        <v>163</v>
      </c>
      <c r="D11" s="250"/>
      <c r="E11" s="254" t="s">
        <v>634</v>
      </c>
      <c r="F11" s="91" t="s">
        <v>191</v>
      </c>
      <c r="G11" s="249" t="s">
        <v>182</v>
      </c>
      <c r="H11" s="89" t="s">
        <v>640</v>
      </c>
      <c r="I11" s="250"/>
      <c r="J11" s="253" t="s">
        <v>169</v>
      </c>
      <c r="K11" s="92">
        <v>2</v>
      </c>
      <c r="L11" s="101">
        <v>5</v>
      </c>
      <c r="M11" s="103" t="s">
        <v>177</v>
      </c>
      <c r="N11" s="318" t="s">
        <v>10</v>
      </c>
      <c r="O11" s="420" t="s">
        <v>13989</v>
      </c>
      <c r="S11" s="75"/>
    </row>
    <row r="12" spans="1:19" ht="10.5">
      <c r="A12" s="89" t="s">
        <v>641</v>
      </c>
      <c r="B12" s="89" t="s">
        <v>194</v>
      </c>
      <c r="C12" s="250" t="s">
        <v>163</v>
      </c>
      <c r="D12" s="250"/>
      <c r="E12" s="254" t="s">
        <v>634</v>
      </c>
      <c r="F12" s="91" t="s">
        <v>197</v>
      </c>
      <c r="G12" s="249" t="s">
        <v>182</v>
      </c>
      <c r="H12" s="91"/>
      <c r="I12" s="249"/>
      <c r="J12" s="253" t="s">
        <v>169</v>
      </c>
      <c r="K12" s="92">
        <v>1</v>
      </c>
      <c r="L12" s="101">
        <v>4</v>
      </c>
      <c r="M12" s="103" t="s">
        <v>200</v>
      </c>
      <c r="N12" s="318"/>
      <c r="O12" s="420"/>
      <c r="S12" s="75"/>
    </row>
    <row r="13" spans="1:19" ht="250">
      <c r="A13" s="89" t="s">
        <v>642</v>
      </c>
      <c r="B13" s="89" t="s">
        <v>208</v>
      </c>
      <c r="C13" s="250" t="s">
        <v>163</v>
      </c>
      <c r="D13" s="250"/>
      <c r="E13" s="254" t="s">
        <v>634</v>
      </c>
      <c r="F13" s="91" t="s">
        <v>643</v>
      </c>
      <c r="G13" s="249" t="s">
        <v>182</v>
      </c>
      <c r="H13" s="91" t="s">
        <v>644</v>
      </c>
      <c r="I13" s="249"/>
      <c r="J13" s="253" t="s">
        <v>169</v>
      </c>
      <c r="K13" s="92">
        <v>2</v>
      </c>
      <c r="L13" s="101">
        <v>4</v>
      </c>
      <c r="M13" s="103" t="s">
        <v>200</v>
      </c>
      <c r="N13" s="318" t="s">
        <v>10</v>
      </c>
      <c r="O13" s="420" t="s">
        <v>13989</v>
      </c>
      <c r="S13" s="75"/>
    </row>
    <row r="14" spans="1:19" ht="70">
      <c r="A14" s="89" t="s">
        <v>645</v>
      </c>
      <c r="B14" s="89" t="s">
        <v>213</v>
      </c>
      <c r="C14" s="250" t="s">
        <v>163</v>
      </c>
      <c r="D14" s="250"/>
      <c r="E14" s="254" t="s">
        <v>634</v>
      </c>
      <c r="F14" s="91" t="s">
        <v>646</v>
      </c>
      <c r="G14" s="249" t="s">
        <v>182</v>
      </c>
      <c r="H14" s="91" t="s">
        <v>216</v>
      </c>
      <c r="I14" s="249"/>
      <c r="J14" s="253" t="s">
        <v>169</v>
      </c>
      <c r="K14" s="92">
        <v>2</v>
      </c>
      <c r="L14" s="101">
        <v>5</v>
      </c>
      <c r="M14" s="103" t="s">
        <v>200</v>
      </c>
      <c r="N14" s="318"/>
      <c r="O14" s="420"/>
      <c r="S14" s="75"/>
    </row>
    <row r="15" spans="1:19" ht="60">
      <c r="A15" s="91" t="s">
        <v>647</v>
      </c>
      <c r="B15" s="89" t="s">
        <v>225</v>
      </c>
      <c r="C15" s="250" t="s">
        <v>163</v>
      </c>
      <c r="D15" s="250"/>
      <c r="E15" s="254" t="s">
        <v>634</v>
      </c>
      <c r="F15" s="91" t="s">
        <v>227</v>
      </c>
      <c r="G15" s="249" t="s">
        <v>166</v>
      </c>
      <c r="H15" s="91" t="s">
        <v>228</v>
      </c>
      <c r="I15" s="249"/>
      <c r="J15" s="253" t="s">
        <v>169</v>
      </c>
      <c r="K15" s="92">
        <v>2</v>
      </c>
      <c r="L15" s="101">
        <v>5</v>
      </c>
      <c r="M15" s="103" t="s">
        <v>170</v>
      </c>
      <c r="N15" s="318" t="s">
        <v>10</v>
      </c>
      <c r="O15" s="420" t="s">
        <v>13989</v>
      </c>
      <c r="S15" s="75"/>
    </row>
    <row r="16" spans="1:19" ht="20">
      <c r="A16" s="89" t="s">
        <v>648</v>
      </c>
      <c r="B16" s="89" t="s">
        <v>250</v>
      </c>
      <c r="C16" s="250" t="s">
        <v>163</v>
      </c>
      <c r="D16" s="250"/>
      <c r="E16" s="254" t="s">
        <v>634</v>
      </c>
      <c r="F16" s="91" t="s">
        <v>253</v>
      </c>
      <c r="G16" s="249" t="s">
        <v>182</v>
      </c>
      <c r="H16" s="91" t="s">
        <v>198</v>
      </c>
      <c r="I16" s="249"/>
      <c r="J16" s="253" t="s">
        <v>169</v>
      </c>
      <c r="K16" s="92">
        <v>1</v>
      </c>
      <c r="L16" s="101">
        <v>4</v>
      </c>
      <c r="M16" s="103" t="s">
        <v>200</v>
      </c>
      <c r="N16" s="318"/>
      <c r="O16" s="420"/>
      <c r="S16" s="75"/>
    </row>
    <row r="17" spans="1:19" ht="110">
      <c r="A17" s="89" t="s">
        <v>649</v>
      </c>
      <c r="B17" s="89" t="s">
        <v>262</v>
      </c>
      <c r="C17" s="250" t="s">
        <v>163</v>
      </c>
      <c r="D17" s="250"/>
      <c r="E17" s="254" t="s">
        <v>634</v>
      </c>
      <c r="F17" s="91" t="s">
        <v>263</v>
      </c>
      <c r="G17" s="249" t="s">
        <v>182</v>
      </c>
      <c r="H17" s="91" t="s">
        <v>650</v>
      </c>
      <c r="I17" s="249"/>
      <c r="J17" s="253" t="s">
        <v>169</v>
      </c>
      <c r="K17" s="92">
        <v>2</v>
      </c>
      <c r="L17" s="101">
        <v>5</v>
      </c>
      <c r="M17" s="103" t="s">
        <v>200</v>
      </c>
      <c r="N17" s="318" t="s">
        <v>10</v>
      </c>
      <c r="O17" s="420" t="s">
        <v>13989</v>
      </c>
      <c r="S17" s="75"/>
    </row>
    <row r="18" spans="1:19" ht="60">
      <c r="A18" s="89" t="s">
        <v>651</v>
      </c>
      <c r="B18" s="89" t="s">
        <v>266</v>
      </c>
      <c r="C18" s="250" t="s">
        <v>163</v>
      </c>
      <c r="D18" s="250"/>
      <c r="E18" s="254" t="s">
        <v>634</v>
      </c>
      <c r="F18" s="91" t="s">
        <v>268</v>
      </c>
      <c r="G18" s="249" t="s">
        <v>182</v>
      </c>
      <c r="H18" s="91" t="s">
        <v>269</v>
      </c>
      <c r="I18" s="249"/>
      <c r="J18" s="253" t="s">
        <v>169</v>
      </c>
      <c r="K18" s="92">
        <v>2</v>
      </c>
      <c r="L18" s="101">
        <v>5</v>
      </c>
      <c r="M18" s="103" t="s">
        <v>200</v>
      </c>
      <c r="N18" s="318"/>
      <c r="O18" s="420"/>
      <c r="S18" s="75"/>
    </row>
    <row r="19" spans="1:19" ht="20">
      <c r="A19" s="89" t="s">
        <v>652</v>
      </c>
      <c r="B19" s="89" t="s">
        <v>271</v>
      </c>
      <c r="C19" s="250" t="s">
        <v>278</v>
      </c>
      <c r="D19" s="250"/>
      <c r="E19" s="254" t="s">
        <v>653</v>
      </c>
      <c r="F19" s="91" t="s">
        <v>274</v>
      </c>
      <c r="G19" s="249" t="s">
        <v>166</v>
      </c>
      <c r="H19" s="91" t="s">
        <v>228</v>
      </c>
      <c r="I19" s="249"/>
      <c r="J19" s="253" t="s">
        <v>169</v>
      </c>
      <c r="K19" s="92">
        <v>2</v>
      </c>
      <c r="L19" s="101">
        <v>4</v>
      </c>
      <c r="M19" s="103" t="s">
        <v>170</v>
      </c>
      <c r="N19" s="318"/>
      <c r="O19" s="420"/>
      <c r="S19" s="75"/>
    </row>
    <row r="20" spans="1:19" ht="10.5">
      <c r="A20" s="89" t="s">
        <v>654</v>
      </c>
      <c r="B20" s="89" t="s">
        <v>290</v>
      </c>
      <c r="C20" s="250" t="s">
        <v>163</v>
      </c>
      <c r="D20" s="250"/>
      <c r="E20" s="254" t="s">
        <v>634</v>
      </c>
      <c r="F20" s="91" t="s">
        <v>292</v>
      </c>
      <c r="G20" s="249" t="s">
        <v>176</v>
      </c>
      <c r="H20" s="91"/>
      <c r="I20" s="249"/>
      <c r="J20" s="253" t="s">
        <v>169</v>
      </c>
      <c r="K20" s="92">
        <v>2</v>
      </c>
      <c r="L20" s="101">
        <v>5</v>
      </c>
      <c r="M20" s="103" t="s">
        <v>177</v>
      </c>
      <c r="N20" s="318" t="s">
        <v>10</v>
      </c>
      <c r="O20" s="420" t="s">
        <v>13989</v>
      </c>
      <c r="S20" s="75"/>
    </row>
    <row r="21" spans="1:19" ht="10.5">
      <c r="A21" s="89" t="s">
        <v>655</v>
      </c>
      <c r="B21" s="89" t="s">
        <v>294</v>
      </c>
      <c r="C21" s="250" t="s">
        <v>163</v>
      </c>
      <c r="D21" s="250"/>
      <c r="E21" s="254" t="s">
        <v>634</v>
      </c>
      <c r="F21" s="91" t="s">
        <v>296</v>
      </c>
      <c r="G21" s="249" t="s">
        <v>176</v>
      </c>
      <c r="H21" s="91"/>
      <c r="I21" s="249"/>
      <c r="J21" s="253" t="s">
        <v>169</v>
      </c>
      <c r="K21" s="92">
        <v>2</v>
      </c>
      <c r="L21" s="101">
        <v>5</v>
      </c>
      <c r="M21" s="103" t="s">
        <v>177</v>
      </c>
      <c r="N21" s="318" t="s">
        <v>10</v>
      </c>
      <c r="O21" s="420" t="s">
        <v>13989</v>
      </c>
      <c r="S21" s="75"/>
    </row>
    <row r="22" spans="1:19" ht="20">
      <c r="A22" s="89" t="s">
        <v>656</v>
      </c>
      <c r="B22" s="89" t="s">
        <v>298</v>
      </c>
      <c r="C22" s="250" t="s">
        <v>163</v>
      </c>
      <c r="D22" s="250"/>
      <c r="E22" s="254" t="s">
        <v>634</v>
      </c>
      <c r="F22" s="91" t="s">
        <v>301</v>
      </c>
      <c r="G22" s="249" t="s">
        <v>166</v>
      </c>
      <c r="H22" s="91" t="s">
        <v>228</v>
      </c>
      <c r="I22" s="249"/>
      <c r="J22" s="253" t="s">
        <v>169</v>
      </c>
      <c r="K22" s="92">
        <v>2</v>
      </c>
      <c r="L22" s="101">
        <v>5</v>
      </c>
      <c r="M22" s="103" t="s">
        <v>177</v>
      </c>
      <c r="N22" s="318"/>
      <c r="O22" s="420"/>
      <c r="S22" s="75"/>
    </row>
    <row r="23" spans="1:19" ht="30">
      <c r="A23" s="89" t="s">
        <v>657</v>
      </c>
      <c r="B23" s="89" t="s">
        <v>303</v>
      </c>
      <c r="C23" s="250" t="s">
        <v>163</v>
      </c>
      <c r="D23" s="250"/>
      <c r="E23" s="254" t="s">
        <v>634</v>
      </c>
      <c r="F23" s="91" t="s">
        <v>306</v>
      </c>
      <c r="G23" s="249" t="s">
        <v>166</v>
      </c>
      <c r="H23" s="91" t="s">
        <v>658</v>
      </c>
      <c r="I23" s="249"/>
      <c r="J23" s="253" t="s">
        <v>169</v>
      </c>
      <c r="K23" s="92">
        <v>2</v>
      </c>
      <c r="L23" s="101">
        <v>4</v>
      </c>
      <c r="M23" s="103" t="s">
        <v>177</v>
      </c>
      <c r="N23" s="318"/>
      <c r="O23" s="420"/>
      <c r="S23" s="75"/>
    </row>
    <row r="24" spans="1:19" ht="60">
      <c r="A24" s="89" t="s">
        <v>659</v>
      </c>
      <c r="B24" s="89" t="s">
        <v>309</v>
      </c>
      <c r="C24" s="250" t="s">
        <v>163</v>
      </c>
      <c r="D24" s="250"/>
      <c r="E24" s="254" t="s">
        <v>634</v>
      </c>
      <c r="F24" s="91" t="s">
        <v>311</v>
      </c>
      <c r="G24" s="249" t="s">
        <v>182</v>
      </c>
      <c r="H24" s="91" t="s">
        <v>660</v>
      </c>
      <c r="I24" s="249"/>
      <c r="J24" s="253" t="s">
        <v>169</v>
      </c>
      <c r="K24" s="92">
        <v>2</v>
      </c>
      <c r="L24" s="101">
        <v>5</v>
      </c>
      <c r="M24" s="103" t="s">
        <v>200</v>
      </c>
      <c r="N24" s="318" t="s">
        <v>10</v>
      </c>
      <c r="O24" s="420" t="s">
        <v>13989</v>
      </c>
      <c r="S24" s="75"/>
    </row>
    <row r="25" spans="1:19" ht="50">
      <c r="A25" s="89" t="s">
        <v>661</v>
      </c>
      <c r="B25" s="89" t="s">
        <v>314</v>
      </c>
      <c r="C25" s="250" t="s">
        <v>163</v>
      </c>
      <c r="D25" s="250"/>
      <c r="E25" s="254" t="s">
        <v>634</v>
      </c>
      <c r="F25" s="91" t="s">
        <v>315</v>
      </c>
      <c r="G25" s="249" t="s">
        <v>182</v>
      </c>
      <c r="H25" s="91" t="s">
        <v>316</v>
      </c>
      <c r="I25" s="249"/>
      <c r="J25" s="253" t="s">
        <v>169</v>
      </c>
      <c r="K25" s="92">
        <v>2</v>
      </c>
      <c r="L25" s="101">
        <v>5</v>
      </c>
      <c r="M25" s="103" t="s">
        <v>200</v>
      </c>
      <c r="N25" s="318"/>
      <c r="O25" s="420"/>
      <c r="S25" s="75"/>
    </row>
    <row r="26" spans="1:19" ht="150">
      <c r="A26" s="89" t="s">
        <v>662</v>
      </c>
      <c r="B26" s="89" t="s">
        <v>318</v>
      </c>
      <c r="C26" s="250" t="s">
        <v>163</v>
      </c>
      <c r="D26" s="250"/>
      <c r="E26" s="254" t="s">
        <v>634</v>
      </c>
      <c r="F26" s="91" t="s">
        <v>663</v>
      </c>
      <c r="G26" s="249" t="s">
        <v>182</v>
      </c>
      <c r="H26" s="91" t="s">
        <v>664</v>
      </c>
      <c r="I26" s="249"/>
      <c r="J26" s="253" t="s">
        <v>169</v>
      </c>
      <c r="K26" s="92">
        <v>1</v>
      </c>
      <c r="L26" s="101">
        <v>5</v>
      </c>
      <c r="M26" s="103" t="s">
        <v>200</v>
      </c>
      <c r="N26" s="318" t="s">
        <v>10</v>
      </c>
      <c r="O26" s="420" t="s">
        <v>13989</v>
      </c>
      <c r="S26" s="75"/>
    </row>
    <row r="27" spans="1:19" ht="10.5">
      <c r="A27" s="89" t="s">
        <v>665</v>
      </c>
      <c r="B27" s="89" t="s">
        <v>324</v>
      </c>
      <c r="C27" s="250" t="s">
        <v>163</v>
      </c>
      <c r="D27" s="250"/>
      <c r="E27" s="254" t="s">
        <v>634</v>
      </c>
      <c r="F27" s="91" t="s">
        <v>666</v>
      </c>
      <c r="G27" s="249" t="s">
        <v>182</v>
      </c>
      <c r="H27" s="91" t="s">
        <v>327</v>
      </c>
      <c r="I27" s="249"/>
      <c r="J27" s="253" t="s">
        <v>169</v>
      </c>
      <c r="K27" s="92">
        <v>1</v>
      </c>
      <c r="L27" s="101">
        <v>5</v>
      </c>
      <c r="M27" s="103" t="s">
        <v>200</v>
      </c>
      <c r="N27" s="318" t="s">
        <v>10</v>
      </c>
      <c r="O27" s="420" t="s">
        <v>13989</v>
      </c>
      <c r="S27" s="75"/>
    </row>
    <row r="28" spans="1:19" ht="20">
      <c r="A28" s="89" t="s">
        <v>667</v>
      </c>
      <c r="B28" s="89" t="s">
        <v>360</v>
      </c>
      <c r="C28" s="250" t="s">
        <v>163</v>
      </c>
      <c r="D28" s="250"/>
      <c r="E28" s="254" t="s">
        <v>634</v>
      </c>
      <c r="F28" s="91" t="s">
        <v>361</v>
      </c>
      <c r="G28" s="249" t="s">
        <v>176</v>
      </c>
      <c r="H28" s="91"/>
      <c r="I28" s="249"/>
      <c r="J28" s="253" t="s">
        <v>169</v>
      </c>
      <c r="K28" s="92">
        <v>2</v>
      </c>
      <c r="L28" s="101">
        <v>4</v>
      </c>
      <c r="M28" s="103" t="s">
        <v>177</v>
      </c>
      <c r="N28" s="318"/>
      <c r="O28" s="420"/>
      <c r="S28" s="75"/>
    </row>
    <row r="29" spans="1:19" ht="20">
      <c r="A29" s="89" t="s">
        <v>668</v>
      </c>
      <c r="B29" s="89" t="s">
        <v>366</v>
      </c>
      <c r="C29" s="250" t="s">
        <v>163</v>
      </c>
      <c r="D29" s="250"/>
      <c r="E29" s="254" t="s">
        <v>634</v>
      </c>
      <c r="F29" s="91" t="s">
        <v>369</v>
      </c>
      <c r="G29" s="249" t="s">
        <v>182</v>
      </c>
      <c r="H29" s="91"/>
      <c r="I29" s="249"/>
      <c r="J29" s="253" t="s">
        <v>169</v>
      </c>
      <c r="K29" s="92">
        <v>1</v>
      </c>
      <c r="L29" s="101">
        <v>4</v>
      </c>
      <c r="M29" s="103" t="s">
        <v>177</v>
      </c>
      <c r="N29" s="318"/>
      <c r="O29" s="420"/>
      <c r="S29" s="75"/>
    </row>
    <row r="30" spans="1:19" ht="30">
      <c r="A30" s="89" t="s">
        <v>669</v>
      </c>
      <c r="B30" s="89" t="s">
        <v>670</v>
      </c>
      <c r="C30" s="250" t="s">
        <v>163</v>
      </c>
      <c r="D30" s="250"/>
      <c r="E30" s="254" t="s">
        <v>634</v>
      </c>
      <c r="F30" s="91" t="s">
        <v>671</v>
      </c>
      <c r="G30" s="249" t="s">
        <v>182</v>
      </c>
      <c r="H30" s="91"/>
      <c r="I30" s="249"/>
      <c r="J30" s="253" t="s">
        <v>169</v>
      </c>
      <c r="K30" s="92">
        <v>1</v>
      </c>
      <c r="L30" s="101">
        <v>4</v>
      </c>
      <c r="M30" s="103" t="s">
        <v>177</v>
      </c>
      <c r="N30" s="318" t="s">
        <v>10</v>
      </c>
      <c r="O30" s="420" t="s">
        <v>13989</v>
      </c>
      <c r="S30" s="75"/>
    </row>
    <row r="31" spans="1:19" ht="20">
      <c r="A31" s="89" t="s">
        <v>672</v>
      </c>
      <c r="B31" s="89" t="s">
        <v>380</v>
      </c>
      <c r="C31" s="250" t="s">
        <v>163</v>
      </c>
      <c r="D31" s="250"/>
      <c r="E31" s="254" t="s">
        <v>634</v>
      </c>
      <c r="F31" s="91" t="s">
        <v>383</v>
      </c>
      <c r="G31" s="249" t="s">
        <v>176</v>
      </c>
      <c r="H31" s="91"/>
      <c r="I31" s="249"/>
      <c r="J31" s="253" t="s">
        <v>169</v>
      </c>
      <c r="K31" s="92">
        <v>2</v>
      </c>
      <c r="L31" s="101">
        <v>4</v>
      </c>
      <c r="M31" s="103" t="s">
        <v>177</v>
      </c>
      <c r="N31" s="318" t="s">
        <v>10</v>
      </c>
      <c r="O31" s="420" t="s">
        <v>13989</v>
      </c>
      <c r="S31" s="75"/>
    </row>
    <row r="32" spans="1:19" ht="20">
      <c r="A32" s="89" t="s">
        <v>673</v>
      </c>
      <c r="B32" s="89" t="s">
        <v>385</v>
      </c>
      <c r="C32" s="250" t="s">
        <v>163</v>
      </c>
      <c r="D32" s="250"/>
      <c r="E32" s="254" t="s">
        <v>634</v>
      </c>
      <c r="F32" s="91" t="s">
        <v>387</v>
      </c>
      <c r="G32" s="249" t="s">
        <v>176</v>
      </c>
      <c r="H32" s="91"/>
      <c r="I32" s="249"/>
      <c r="J32" s="253" t="s">
        <v>169</v>
      </c>
      <c r="K32" s="92">
        <v>2</v>
      </c>
      <c r="L32" s="101">
        <v>4</v>
      </c>
      <c r="M32" s="103" t="s">
        <v>177</v>
      </c>
      <c r="N32" s="318" t="s">
        <v>10</v>
      </c>
      <c r="O32" s="420" t="s">
        <v>13989</v>
      </c>
      <c r="S32" s="75"/>
    </row>
    <row r="33" spans="1:19" s="243" customFormat="1" ht="70">
      <c r="A33" s="240" t="s">
        <v>674</v>
      </c>
      <c r="B33" s="240" t="s">
        <v>423</v>
      </c>
      <c r="C33" s="694" t="s">
        <v>163</v>
      </c>
      <c r="D33" s="694"/>
      <c r="E33" s="695" t="s">
        <v>634</v>
      </c>
      <c r="F33" s="241" t="s">
        <v>425</v>
      </c>
      <c r="G33" s="696" t="s">
        <v>182</v>
      </c>
      <c r="H33" s="241"/>
      <c r="I33" s="696"/>
      <c r="J33" s="697" t="s">
        <v>169</v>
      </c>
      <c r="K33" s="242">
        <v>1</v>
      </c>
      <c r="L33" s="245">
        <v>5</v>
      </c>
      <c r="M33" s="245" t="s">
        <v>177</v>
      </c>
      <c r="N33" s="698"/>
      <c r="O33" s="699"/>
    </row>
    <row r="34" spans="1:19" s="243" customFormat="1" ht="60">
      <c r="A34" s="240" t="s">
        <v>675</v>
      </c>
      <c r="B34" s="240" t="s">
        <v>427</v>
      </c>
      <c r="C34" s="694" t="s">
        <v>163</v>
      </c>
      <c r="D34" s="694"/>
      <c r="E34" s="695" t="s">
        <v>634</v>
      </c>
      <c r="F34" s="241" t="s">
        <v>676</v>
      </c>
      <c r="G34" s="696" t="s">
        <v>182</v>
      </c>
      <c r="H34" s="241"/>
      <c r="I34" s="696"/>
      <c r="J34" s="697" t="s">
        <v>169</v>
      </c>
      <c r="K34" s="242">
        <v>1</v>
      </c>
      <c r="L34" s="245">
        <v>5</v>
      </c>
      <c r="M34" s="245" t="s">
        <v>177</v>
      </c>
      <c r="N34" s="698"/>
      <c r="O34" s="699"/>
    </row>
    <row r="35" spans="1:19" s="243" customFormat="1" ht="60">
      <c r="A35" s="240" t="s">
        <v>677</v>
      </c>
      <c r="B35" s="240" t="s">
        <v>431</v>
      </c>
      <c r="C35" s="694" t="s">
        <v>163</v>
      </c>
      <c r="D35" s="694"/>
      <c r="E35" s="695" t="s">
        <v>634</v>
      </c>
      <c r="F35" s="241" t="s">
        <v>433</v>
      </c>
      <c r="G35" s="696" t="s">
        <v>182</v>
      </c>
      <c r="H35" s="241"/>
      <c r="I35" s="696"/>
      <c r="J35" s="697" t="s">
        <v>169</v>
      </c>
      <c r="K35" s="242">
        <v>1</v>
      </c>
      <c r="L35" s="245">
        <v>4</v>
      </c>
      <c r="M35" s="245" t="s">
        <v>177</v>
      </c>
      <c r="N35" s="318" t="s">
        <v>10</v>
      </c>
      <c r="O35" s="420" t="s">
        <v>13989</v>
      </c>
    </row>
    <row r="36" spans="1:19" s="243" customFormat="1" ht="60">
      <c r="A36" s="240" t="s">
        <v>678</v>
      </c>
      <c r="B36" s="240" t="s">
        <v>440</v>
      </c>
      <c r="C36" s="694" t="s">
        <v>163</v>
      </c>
      <c r="D36" s="694"/>
      <c r="E36" s="695" t="s">
        <v>634</v>
      </c>
      <c r="F36" s="241" t="s">
        <v>442</v>
      </c>
      <c r="G36" s="696" t="s">
        <v>443</v>
      </c>
      <c r="H36" s="240"/>
      <c r="I36" s="694"/>
      <c r="J36" s="697" t="s">
        <v>169</v>
      </c>
      <c r="K36" s="242">
        <v>1</v>
      </c>
      <c r="L36" s="245">
        <v>4</v>
      </c>
      <c r="M36" s="245" t="s">
        <v>177</v>
      </c>
      <c r="N36" s="698"/>
      <c r="O36" s="699"/>
    </row>
    <row r="37" spans="1:19" s="243" customFormat="1" ht="60">
      <c r="A37" s="240" t="s">
        <v>679</v>
      </c>
      <c r="B37" s="240" t="s">
        <v>445</v>
      </c>
      <c r="C37" s="694" t="s">
        <v>163</v>
      </c>
      <c r="D37" s="694"/>
      <c r="E37" s="695" t="s">
        <v>634</v>
      </c>
      <c r="F37" s="241" t="s">
        <v>446</v>
      </c>
      <c r="G37" s="696" t="s">
        <v>182</v>
      </c>
      <c r="H37" s="240"/>
      <c r="I37" s="694"/>
      <c r="J37" s="697" t="s">
        <v>169</v>
      </c>
      <c r="K37" s="242">
        <v>1</v>
      </c>
      <c r="L37" s="245">
        <v>5</v>
      </c>
      <c r="M37" s="245" t="s">
        <v>177</v>
      </c>
      <c r="N37" s="698"/>
      <c r="O37" s="699"/>
    </row>
    <row r="38" spans="1:19" s="243" customFormat="1" ht="60">
      <c r="A38" s="240" t="s">
        <v>680</v>
      </c>
      <c r="B38" s="240" t="s">
        <v>448</v>
      </c>
      <c r="C38" s="694" t="s">
        <v>163</v>
      </c>
      <c r="D38" s="694"/>
      <c r="E38" s="695" t="s">
        <v>681</v>
      </c>
      <c r="F38" s="241" t="s">
        <v>676</v>
      </c>
      <c r="G38" s="696" t="s">
        <v>182</v>
      </c>
      <c r="H38" s="240"/>
      <c r="I38" s="694"/>
      <c r="J38" s="697" t="s">
        <v>169</v>
      </c>
      <c r="K38" s="242">
        <v>1</v>
      </c>
      <c r="L38" s="245">
        <v>5</v>
      </c>
      <c r="M38" s="245" t="s">
        <v>177</v>
      </c>
      <c r="N38" s="698"/>
      <c r="O38" s="699"/>
    </row>
    <row r="39" spans="1:19" ht="10.5">
      <c r="A39" s="113"/>
      <c r="B39" s="113"/>
      <c r="C39" s="113"/>
      <c r="D39" s="113"/>
      <c r="E39" s="130"/>
      <c r="F39" s="73"/>
      <c r="G39" s="73"/>
      <c r="H39" s="73"/>
      <c r="I39" s="73"/>
      <c r="J39" s="73"/>
      <c r="K39" s="129"/>
      <c r="N39" s="77"/>
      <c r="O39" s="77"/>
      <c r="Q39" s="81"/>
      <c r="S39" s="75"/>
    </row>
    <row r="40" spans="1:19">
      <c r="Q40" s="81"/>
      <c r="S40" s="75"/>
    </row>
    <row r="41" spans="1:19" ht="13">
      <c r="A41" s="68" t="s">
        <v>631</v>
      </c>
      <c r="Q41" s="81"/>
      <c r="S41" s="75"/>
    </row>
    <row r="42" spans="1:19" ht="13">
      <c r="A42" s="68"/>
      <c r="Q42" s="81"/>
      <c r="S42" s="75"/>
    </row>
    <row r="43" spans="1:19" ht="13">
      <c r="A43" s="68" t="s">
        <v>465</v>
      </c>
      <c r="Q43" s="81"/>
      <c r="S43" s="75"/>
    </row>
    <row r="44" spans="1:19">
      <c r="A44" s="74" t="s">
        <v>466</v>
      </c>
      <c r="S44" s="75"/>
    </row>
    <row r="45" spans="1:19" ht="13">
      <c r="A45" s="157"/>
      <c r="S45" s="75"/>
    </row>
    <row r="46" spans="1:19" ht="31.5">
      <c r="A46" s="86" t="s">
        <v>143</v>
      </c>
      <c r="B46" s="86" t="s">
        <v>144</v>
      </c>
      <c r="C46" s="86" t="s">
        <v>146</v>
      </c>
      <c r="D46" s="86" t="s">
        <v>147</v>
      </c>
      <c r="E46" s="86" t="s">
        <v>148</v>
      </c>
      <c r="F46" s="86" t="s">
        <v>18</v>
      </c>
      <c r="G46" s="86" t="s">
        <v>149</v>
      </c>
      <c r="H46" s="86" t="s">
        <v>150</v>
      </c>
      <c r="I46" s="86" t="s">
        <v>152</v>
      </c>
      <c r="J46" s="86" t="s">
        <v>153</v>
      </c>
      <c r="K46" s="87" t="s">
        <v>154</v>
      </c>
      <c r="L46" s="88" t="s">
        <v>632</v>
      </c>
      <c r="M46" s="158" t="s">
        <v>157</v>
      </c>
      <c r="S46" s="75"/>
    </row>
    <row r="47" spans="1:19" ht="10.5">
      <c r="A47" s="172" t="s">
        <v>682</v>
      </c>
      <c r="B47" s="172" t="s">
        <v>683</v>
      </c>
      <c r="C47" s="172" t="s">
        <v>470</v>
      </c>
      <c r="D47" s="172"/>
      <c r="E47" s="179" t="s">
        <v>634</v>
      </c>
      <c r="F47" s="174" t="s">
        <v>471</v>
      </c>
      <c r="G47" s="174" t="s">
        <v>443</v>
      </c>
      <c r="H47" s="172"/>
      <c r="I47" s="172"/>
      <c r="J47" s="172" t="s">
        <v>169</v>
      </c>
      <c r="K47" s="175">
        <v>4</v>
      </c>
      <c r="L47" s="180">
        <v>3</v>
      </c>
      <c r="M47" s="181" t="s">
        <v>177</v>
      </c>
      <c r="S47" s="75"/>
    </row>
    <row r="48" spans="1:19" ht="30">
      <c r="A48" s="172" t="s">
        <v>684</v>
      </c>
      <c r="B48" s="172" t="s">
        <v>473</v>
      </c>
      <c r="C48" s="172" t="s">
        <v>470</v>
      </c>
      <c r="D48" s="172"/>
      <c r="E48" s="179" t="s">
        <v>634</v>
      </c>
      <c r="F48" s="172" t="s">
        <v>475</v>
      </c>
      <c r="G48" s="172" t="s">
        <v>182</v>
      </c>
      <c r="H48" s="174" t="s">
        <v>685</v>
      </c>
      <c r="I48" s="174"/>
      <c r="J48" s="172" t="s">
        <v>169</v>
      </c>
      <c r="K48" s="175">
        <v>4</v>
      </c>
      <c r="L48" s="180">
        <v>5</v>
      </c>
      <c r="M48" s="180" t="s">
        <v>177</v>
      </c>
      <c r="S48" s="75"/>
    </row>
    <row r="49" spans="1:19" ht="10.5">
      <c r="A49" s="172" t="s">
        <v>686</v>
      </c>
      <c r="B49" s="172" t="s">
        <v>478</v>
      </c>
      <c r="C49" s="172" t="s">
        <v>470</v>
      </c>
      <c r="D49" s="172"/>
      <c r="E49" s="179" t="s">
        <v>634</v>
      </c>
      <c r="F49" s="174" t="s">
        <v>480</v>
      </c>
      <c r="G49" s="174" t="s">
        <v>176</v>
      </c>
      <c r="H49" s="174"/>
      <c r="I49" s="174"/>
      <c r="J49" s="172" t="s">
        <v>169</v>
      </c>
      <c r="K49" s="175">
        <v>4</v>
      </c>
      <c r="L49" s="180">
        <v>5</v>
      </c>
      <c r="M49" s="180" t="s">
        <v>177</v>
      </c>
      <c r="S49" s="75"/>
    </row>
    <row r="50" spans="1:19" ht="10.5">
      <c r="A50" s="172" t="s">
        <v>687</v>
      </c>
      <c r="B50" s="172" t="s">
        <v>482</v>
      </c>
      <c r="C50" s="172" t="s">
        <v>163</v>
      </c>
      <c r="D50" s="172"/>
      <c r="E50" s="179" t="s">
        <v>634</v>
      </c>
      <c r="F50" s="174" t="s">
        <v>484</v>
      </c>
      <c r="G50" s="174" t="s">
        <v>176</v>
      </c>
      <c r="H50" s="174"/>
      <c r="I50" s="174"/>
      <c r="J50" s="172" t="s">
        <v>169</v>
      </c>
      <c r="K50" s="175">
        <v>4</v>
      </c>
      <c r="L50" s="180">
        <v>5</v>
      </c>
      <c r="M50" s="180" t="s">
        <v>177</v>
      </c>
      <c r="S50" s="75"/>
    </row>
    <row r="51" spans="1:19" ht="20">
      <c r="A51" s="172" t="s">
        <v>688</v>
      </c>
      <c r="B51" s="172" t="s">
        <v>486</v>
      </c>
      <c r="C51" s="172" t="s">
        <v>163</v>
      </c>
      <c r="D51" s="172"/>
      <c r="E51" s="179" t="s">
        <v>634</v>
      </c>
      <c r="F51" s="174" t="s">
        <v>689</v>
      </c>
      <c r="G51" s="174" t="s">
        <v>182</v>
      </c>
      <c r="H51" s="174" t="s">
        <v>690</v>
      </c>
      <c r="I51" s="174"/>
      <c r="J51" s="172" t="s">
        <v>169</v>
      </c>
      <c r="K51" s="175">
        <v>4</v>
      </c>
      <c r="L51" s="180">
        <v>5</v>
      </c>
      <c r="M51" s="180" t="s">
        <v>177</v>
      </c>
      <c r="S51" s="75"/>
    </row>
    <row r="52" spans="1:19" ht="20">
      <c r="A52" s="172" t="s">
        <v>691</v>
      </c>
      <c r="B52" s="172" t="s">
        <v>495</v>
      </c>
      <c r="C52" s="172" t="s">
        <v>470</v>
      </c>
      <c r="D52" s="172"/>
      <c r="E52" s="179" t="s">
        <v>634</v>
      </c>
      <c r="F52" s="174" t="s">
        <v>497</v>
      </c>
      <c r="G52" s="174" t="s">
        <v>166</v>
      </c>
      <c r="H52" s="174" t="s">
        <v>498</v>
      </c>
      <c r="I52" s="174"/>
      <c r="J52" s="172" t="s">
        <v>169</v>
      </c>
      <c r="K52" s="175">
        <v>4</v>
      </c>
      <c r="L52" s="180">
        <v>5</v>
      </c>
      <c r="M52" s="180" t="s">
        <v>177</v>
      </c>
      <c r="S52" s="75"/>
    </row>
    <row r="53" spans="1:19" ht="100">
      <c r="A53" s="174" t="s">
        <v>692</v>
      </c>
      <c r="B53" s="172" t="s">
        <v>511</v>
      </c>
      <c r="C53" s="172" t="s">
        <v>163</v>
      </c>
      <c r="D53" s="172"/>
      <c r="E53" s="179" t="s">
        <v>634</v>
      </c>
      <c r="F53" s="174" t="s">
        <v>513</v>
      </c>
      <c r="G53" s="174" t="s">
        <v>182</v>
      </c>
      <c r="H53" s="174" t="s">
        <v>693</v>
      </c>
      <c r="I53" s="174"/>
      <c r="J53" s="172" t="s">
        <v>169</v>
      </c>
      <c r="K53" s="175">
        <v>4</v>
      </c>
      <c r="L53" s="180">
        <v>5</v>
      </c>
      <c r="M53" s="180" t="s">
        <v>177</v>
      </c>
      <c r="S53" s="75"/>
    </row>
    <row r="54" spans="1:19" ht="80">
      <c r="A54" s="172" t="s">
        <v>694</v>
      </c>
      <c r="B54" s="172" t="s">
        <v>536</v>
      </c>
      <c r="C54" s="172" t="s">
        <v>163</v>
      </c>
      <c r="D54" s="172"/>
      <c r="E54" s="179" t="s">
        <v>634</v>
      </c>
      <c r="F54" s="174" t="s">
        <v>538</v>
      </c>
      <c r="G54" s="174" t="s">
        <v>182</v>
      </c>
      <c r="H54" s="174" t="s">
        <v>695</v>
      </c>
      <c r="I54" s="174"/>
      <c r="J54" s="172" t="s">
        <v>169</v>
      </c>
      <c r="K54" s="175">
        <v>4</v>
      </c>
      <c r="L54" s="180">
        <v>5</v>
      </c>
      <c r="M54" s="180" t="s">
        <v>177</v>
      </c>
      <c r="S54" s="75"/>
    </row>
    <row r="55" spans="1:19" ht="140">
      <c r="A55" s="172" t="s">
        <v>696</v>
      </c>
      <c r="B55" s="172" t="s">
        <v>516</v>
      </c>
      <c r="C55" s="172" t="s">
        <v>163</v>
      </c>
      <c r="D55" s="172"/>
      <c r="E55" s="179" t="s">
        <v>653</v>
      </c>
      <c r="F55" s="174" t="s">
        <v>519</v>
      </c>
      <c r="G55" s="174" t="s">
        <v>182</v>
      </c>
      <c r="H55" s="174" t="s">
        <v>520</v>
      </c>
      <c r="I55" s="174"/>
      <c r="J55" s="172" t="s">
        <v>169</v>
      </c>
      <c r="K55" s="175">
        <v>4</v>
      </c>
      <c r="L55" s="180">
        <v>4</v>
      </c>
      <c r="M55" s="180" t="s">
        <v>177</v>
      </c>
      <c r="S55" s="75"/>
    </row>
    <row r="56" spans="1:19" ht="30">
      <c r="A56" s="172" t="s">
        <v>697</v>
      </c>
      <c r="B56" s="172" t="s">
        <v>531</v>
      </c>
      <c r="C56" s="172" t="s">
        <v>163</v>
      </c>
      <c r="D56" s="172"/>
      <c r="E56" s="179" t="s">
        <v>634</v>
      </c>
      <c r="F56" s="174" t="s">
        <v>698</v>
      </c>
      <c r="G56" s="174" t="s">
        <v>176</v>
      </c>
      <c r="H56" s="174" t="s">
        <v>526</v>
      </c>
      <c r="I56" s="174"/>
      <c r="J56" s="172" t="s">
        <v>169</v>
      </c>
      <c r="K56" s="175">
        <v>4</v>
      </c>
      <c r="L56" s="180">
        <v>5</v>
      </c>
      <c r="M56" s="180" t="s">
        <v>177</v>
      </c>
      <c r="S56" s="75"/>
    </row>
    <row r="57" spans="1:19" ht="30">
      <c r="A57" s="172" t="s">
        <v>699</v>
      </c>
      <c r="B57" s="172" t="s">
        <v>522</v>
      </c>
      <c r="C57" s="172" t="s">
        <v>163</v>
      </c>
      <c r="D57" s="172"/>
      <c r="E57" s="179" t="s">
        <v>700</v>
      </c>
      <c r="F57" s="174" t="s">
        <v>701</v>
      </c>
      <c r="G57" s="174" t="s">
        <v>176</v>
      </c>
      <c r="H57" s="174" t="s">
        <v>526</v>
      </c>
      <c r="I57" s="174"/>
      <c r="J57" s="172" t="s">
        <v>169</v>
      </c>
      <c r="K57" s="175">
        <v>4</v>
      </c>
      <c r="L57" s="180">
        <v>5</v>
      </c>
      <c r="M57" s="180" t="s">
        <v>177</v>
      </c>
      <c r="S57" s="75"/>
    </row>
    <row r="58" spans="1:19" ht="20">
      <c r="A58" s="172" t="s">
        <v>702</v>
      </c>
      <c r="B58" s="172" t="s">
        <v>528</v>
      </c>
      <c r="C58" s="172" t="s">
        <v>163</v>
      </c>
      <c r="D58" s="172"/>
      <c r="E58" s="179" t="s">
        <v>634</v>
      </c>
      <c r="F58" s="174" t="s">
        <v>703</v>
      </c>
      <c r="G58" s="174" t="s">
        <v>176</v>
      </c>
      <c r="H58" s="174"/>
      <c r="I58" s="174"/>
      <c r="J58" s="172" t="s">
        <v>169</v>
      </c>
      <c r="K58" s="175">
        <v>4</v>
      </c>
      <c r="L58" s="180">
        <v>4</v>
      </c>
      <c r="M58" s="180" t="s">
        <v>177</v>
      </c>
      <c r="S58" s="75"/>
    </row>
    <row r="59" spans="1:19" ht="60">
      <c r="A59" s="172" t="s">
        <v>704</v>
      </c>
      <c r="B59" s="172" t="s">
        <v>547</v>
      </c>
      <c r="C59" s="172" t="s">
        <v>163</v>
      </c>
      <c r="D59" s="172"/>
      <c r="E59" s="179" t="s">
        <v>634</v>
      </c>
      <c r="F59" s="174" t="s">
        <v>549</v>
      </c>
      <c r="G59" s="174" t="s">
        <v>182</v>
      </c>
      <c r="H59" s="174" t="s">
        <v>705</v>
      </c>
      <c r="I59" s="174"/>
      <c r="J59" s="172" t="s">
        <v>169</v>
      </c>
      <c r="K59" s="175">
        <v>4</v>
      </c>
      <c r="L59" s="180">
        <v>4</v>
      </c>
      <c r="M59" s="180" t="s">
        <v>177</v>
      </c>
      <c r="S59" s="75"/>
    </row>
    <row r="60" spans="1:19">
      <c r="S60" s="75"/>
    </row>
    <row r="61" spans="1:19">
      <c r="S61" s="75"/>
    </row>
    <row r="62" spans="1:19">
      <c r="S62" s="75"/>
    </row>
  </sheetData>
  <autoFilter ref="A6:O38" xr:uid="{00000000-0009-0000-0000-000005000000}"/>
  <conditionalFormatting sqref="N7:N39">
    <cfRule type="containsText" dxfId="26" priority="4" operator="containsText" text="Yes">
      <formula>NOT(ISERROR(SEARCH("Yes",N7)))</formula>
    </cfRule>
  </conditionalFormatting>
  <dataValidations count="1">
    <dataValidation type="list" allowBlank="1" showInputMessage="1" showErrorMessage="1" sqref="N7:N39" xr:uid="{00000000-0002-0000-0500-000000000000}">
      <formula1>"No,Yes"</formula1>
    </dataValidation>
  </dataValidations>
  <pageMargins left="0.17" right="0.17" top="0.34" bottom="0.35000000000000003" header="0.17" footer="0.17"/>
  <pageSetup paperSize="9" scale="71" fitToWidth="0" fitToHeight="0" orientation="landscape" r:id="rId1"/>
  <headerFooter alignWithMargins="0">
    <oddHeader>&amp;C&amp;F</oddHeader>
    <oddFooter>&amp;L&amp;A&amp;CPage &amp;P of &amp;N</oddFooter>
  </headerFooter>
  <rowBreaks count="2" manualBreakCount="2">
    <brk id="14" man="1"/>
    <brk id="18" man="1"/>
  </rowBreaks>
  <colBreaks count="1" manualBreakCount="1">
    <brk id="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N170"/>
  <sheetViews>
    <sheetView showGridLines="0" zoomScale="90" zoomScaleNormal="90" workbookViewId="0">
      <pane xSplit="1" ySplit="5" topLeftCell="L6" activePane="bottomRight" state="frozen"/>
      <selection pane="topRight" activeCell="A101" sqref="A101"/>
      <selection pane="bottomLeft" activeCell="A101" sqref="A101"/>
      <selection pane="bottomRight" activeCell="N16" sqref="N16"/>
    </sheetView>
  </sheetViews>
  <sheetFormatPr defaultColWidth="9" defaultRowHeight="11.25" customHeight="1"/>
  <cols>
    <col min="1" max="1" width="27.81640625" style="67" customWidth="1"/>
    <col min="2" max="2" width="25.6328125" style="67" customWidth="1"/>
    <col min="3" max="3" width="18.6328125" style="67" customWidth="1"/>
    <col min="4" max="4" width="21" style="68" customWidth="1"/>
    <col min="5" max="5" width="39.26953125" style="70" customWidth="1"/>
    <col min="6" max="6" width="13.81640625" style="70" hidden="1" customWidth="1"/>
    <col min="7" max="7" width="20.81640625" style="70" customWidth="1"/>
    <col min="8" max="9" width="5" style="70" hidden="1" customWidth="1"/>
    <col min="10" max="10" width="14" style="67" customWidth="1"/>
    <col min="11" max="11" width="10.81640625" style="100" customWidth="1"/>
    <col min="12" max="12" width="7.6328125" style="100" bestFit="1" customWidth="1"/>
    <col min="13" max="13" width="13" style="304" customWidth="1"/>
    <col min="14" max="14" width="57.26953125" style="304" customWidth="1"/>
    <col min="15" max="16384" width="9" style="78"/>
  </cols>
  <sheetData>
    <row r="1" spans="1:14" ht="14.5">
      <c r="A1" s="800" t="s">
        <v>104</v>
      </c>
      <c r="B1" s="800"/>
      <c r="C1" s="68"/>
      <c r="D1" s="70"/>
      <c r="I1" s="67"/>
      <c r="J1" s="100"/>
      <c r="L1" s="304"/>
      <c r="N1" s="78"/>
    </row>
    <row r="2" spans="1:14" ht="14.5">
      <c r="C2" s="68"/>
      <c r="D2" s="70"/>
      <c r="I2" s="78"/>
      <c r="J2" s="100"/>
      <c r="L2" s="304"/>
      <c r="N2" s="78"/>
    </row>
    <row r="3" spans="1:14" ht="14.5">
      <c r="A3" s="171" t="s">
        <v>141</v>
      </c>
      <c r="C3" s="68"/>
      <c r="D3" s="70"/>
      <c r="I3" s="157"/>
      <c r="J3" s="100"/>
      <c r="L3" s="304"/>
      <c r="N3" s="78"/>
    </row>
    <row r="4" spans="1:14" ht="14.5">
      <c r="C4" s="68"/>
      <c r="D4" s="70"/>
      <c r="I4" s="157"/>
      <c r="J4" s="100"/>
      <c r="L4" s="304"/>
      <c r="N4" s="78"/>
    </row>
    <row r="5" spans="1:14" ht="52.5">
      <c r="A5" s="104" t="s">
        <v>143</v>
      </c>
      <c r="B5" s="107" t="s">
        <v>144</v>
      </c>
      <c r="C5" s="104" t="s">
        <v>145</v>
      </c>
      <c r="D5" s="105" t="s">
        <v>706</v>
      </c>
      <c r="E5" s="86" t="s">
        <v>18</v>
      </c>
      <c r="F5" s="86" t="s">
        <v>149</v>
      </c>
      <c r="G5" s="105" t="s">
        <v>150</v>
      </c>
      <c r="H5" s="86" t="s">
        <v>152</v>
      </c>
      <c r="I5" s="86" t="s">
        <v>153</v>
      </c>
      <c r="J5" s="87" t="s">
        <v>154</v>
      </c>
      <c r="K5" s="88" t="s">
        <v>632</v>
      </c>
      <c r="L5" s="88" t="s">
        <v>157</v>
      </c>
      <c r="M5" s="300" t="s">
        <v>158</v>
      </c>
      <c r="N5" s="422" t="s">
        <v>159</v>
      </c>
    </row>
    <row r="6" spans="1:14" ht="90">
      <c r="A6" s="89" t="s">
        <v>707</v>
      </c>
      <c r="B6" s="89" t="s">
        <v>708</v>
      </c>
      <c r="C6" s="89" t="s">
        <v>709</v>
      </c>
      <c r="D6" s="305" t="s">
        <v>710</v>
      </c>
      <c r="E6" s="91" t="s">
        <v>165</v>
      </c>
      <c r="F6" s="91" t="s">
        <v>166</v>
      </c>
      <c r="G6" s="91" t="s">
        <v>167</v>
      </c>
      <c r="H6" s="91"/>
      <c r="I6" s="91" t="s">
        <v>169</v>
      </c>
      <c r="J6" s="92">
        <v>4</v>
      </c>
      <c r="K6" s="101">
        <v>5</v>
      </c>
      <c r="L6" s="101" t="s">
        <v>170</v>
      </c>
      <c r="M6" s="421"/>
      <c r="N6" s="423"/>
    </row>
    <row r="7" spans="1:14" ht="11.25" customHeight="1">
      <c r="A7" s="89" t="s">
        <v>711</v>
      </c>
      <c r="B7" s="89" t="s">
        <v>712</v>
      </c>
      <c r="C7" s="89" t="s">
        <v>713</v>
      </c>
      <c r="D7" s="305" t="s">
        <v>710</v>
      </c>
      <c r="E7" s="91" t="s">
        <v>175</v>
      </c>
      <c r="F7" s="91" t="s">
        <v>176</v>
      </c>
      <c r="G7" s="91"/>
      <c r="H7" s="91"/>
      <c r="I7" s="91" t="s">
        <v>169</v>
      </c>
      <c r="J7" s="92">
        <v>2</v>
      </c>
      <c r="K7" s="101">
        <v>5</v>
      </c>
      <c r="L7" s="103" t="s">
        <v>177</v>
      </c>
      <c r="M7" s="312"/>
      <c r="N7" s="423"/>
    </row>
    <row r="8" spans="1:14" ht="11.25" customHeight="1">
      <c r="A8" s="89" t="s">
        <v>714</v>
      </c>
      <c r="B8" s="89" t="s">
        <v>715</v>
      </c>
      <c r="C8" s="89" t="s">
        <v>716</v>
      </c>
      <c r="D8" s="305" t="s">
        <v>710</v>
      </c>
      <c r="E8" s="91" t="s">
        <v>181</v>
      </c>
      <c r="F8" s="91" t="s">
        <v>717</v>
      </c>
      <c r="G8" s="91"/>
      <c r="H8" s="91"/>
      <c r="I8" s="91" t="s">
        <v>169</v>
      </c>
      <c r="J8" s="92">
        <v>2</v>
      </c>
      <c r="K8" s="101">
        <v>5</v>
      </c>
      <c r="L8" s="103" t="s">
        <v>177</v>
      </c>
      <c r="M8" s="312"/>
      <c r="N8" s="423"/>
    </row>
    <row r="9" spans="1:14" ht="11.25" customHeight="1">
      <c r="A9" s="89" t="s">
        <v>718</v>
      </c>
      <c r="B9" s="89" t="s">
        <v>719</v>
      </c>
      <c r="C9" s="89" t="s">
        <v>720</v>
      </c>
      <c r="D9" s="305" t="s">
        <v>710</v>
      </c>
      <c r="E9" s="91" t="s">
        <v>187</v>
      </c>
      <c r="F9" s="91" t="s">
        <v>176</v>
      </c>
      <c r="G9" s="91"/>
      <c r="H9" s="91"/>
      <c r="I9" s="91" t="s">
        <v>169</v>
      </c>
      <c r="J9" s="92">
        <v>2</v>
      </c>
      <c r="K9" s="101">
        <v>5</v>
      </c>
      <c r="L9" s="103" t="s">
        <v>177</v>
      </c>
      <c r="M9" s="312"/>
      <c r="N9" s="423"/>
    </row>
    <row r="10" spans="1:14" ht="11.25" customHeight="1">
      <c r="A10" s="89" t="s">
        <v>721</v>
      </c>
      <c r="B10" s="89" t="s">
        <v>722</v>
      </c>
      <c r="C10" s="89" t="s">
        <v>723</v>
      </c>
      <c r="D10" s="305" t="s">
        <v>710</v>
      </c>
      <c r="E10" s="91" t="s">
        <v>191</v>
      </c>
      <c r="F10" s="91" t="s">
        <v>717</v>
      </c>
      <c r="G10" s="91"/>
      <c r="H10" s="91"/>
      <c r="I10" s="91" t="s">
        <v>169</v>
      </c>
      <c r="J10" s="92">
        <v>2</v>
      </c>
      <c r="K10" s="101">
        <v>5</v>
      </c>
      <c r="L10" s="103" t="s">
        <v>177</v>
      </c>
      <c r="M10" s="312"/>
      <c r="N10" s="423"/>
    </row>
    <row r="11" spans="1:14" ht="36" customHeight="1">
      <c r="A11" s="89" t="s">
        <v>724</v>
      </c>
      <c r="B11" s="89" t="s">
        <v>371</v>
      </c>
      <c r="C11" s="89" t="s">
        <v>725</v>
      </c>
      <c r="D11" s="305" t="s">
        <v>726</v>
      </c>
      <c r="E11" s="91" t="s">
        <v>727</v>
      </c>
      <c r="F11" s="91" t="s">
        <v>717</v>
      </c>
      <c r="G11" s="91"/>
      <c r="H11" s="91"/>
      <c r="I11" s="91" t="s">
        <v>169</v>
      </c>
      <c r="J11" s="92">
        <v>1</v>
      </c>
      <c r="K11" s="101">
        <v>4</v>
      </c>
      <c r="L11" s="103" t="s">
        <v>177</v>
      </c>
      <c r="M11" s="312"/>
      <c r="N11" s="423"/>
    </row>
    <row r="12" spans="1:14" s="704" customFormat="1" ht="36" customHeight="1">
      <c r="A12" s="240" t="s">
        <v>728</v>
      </c>
      <c r="B12" s="240" t="s">
        <v>380</v>
      </c>
      <c r="C12" s="240"/>
      <c r="D12" s="700" t="s">
        <v>729</v>
      </c>
      <c r="E12" s="241" t="s">
        <v>730</v>
      </c>
      <c r="F12" s="241" t="s">
        <v>176</v>
      </c>
      <c r="G12" s="241"/>
      <c r="H12" s="241"/>
      <c r="I12" s="241" t="s">
        <v>169</v>
      </c>
      <c r="J12" s="242">
        <v>2</v>
      </c>
      <c r="K12" s="245">
        <v>4</v>
      </c>
      <c r="L12" s="701" t="s">
        <v>177</v>
      </c>
      <c r="M12" s="702"/>
      <c r="N12" s="703"/>
    </row>
    <row r="13" spans="1:14" s="704" customFormat="1" ht="36" customHeight="1">
      <c r="A13" s="240" t="s">
        <v>731</v>
      </c>
      <c r="B13" s="240" t="s">
        <v>385</v>
      </c>
      <c r="C13" s="240"/>
      <c r="D13" s="700" t="s">
        <v>729</v>
      </c>
      <c r="E13" s="241" t="s">
        <v>732</v>
      </c>
      <c r="F13" s="241" t="s">
        <v>717</v>
      </c>
      <c r="G13" s="241"/>
      <c r="H13" s="241"/>
      <c r="I13" s="241" t="s">
        <v>169</v>
      </c>
      <c r="J13" s="242">
        <v>2</v>
      </c>
      <c r="K13" s="245">
        <v>4</v>
      </c>
      <c r="L13" s="701" t="s">
        <v>177</v>
      </c>
      <c r="M13" s="702"/>
      <c r="N13" s="703"/>
    </row>
    <row r="14" spans="1:14" ht="52.5" customHeight="1">
      <c r="A14" s="89" t="s">
        <v>733</v>
      </c>
      <c r="B14" s="89" t="s">
        <v>734</v>
      </c>
      <c r="C14" s="89" t="s">
        <v>735</v>
      </c>
      <c r="D14" s="305" t="s">
        <v>736</v>
      </c>
      <c r="E14" s="91" t="s">
        <v>737</v>
      </c>
      <c r="F14" s="91" t="s">
        <v>176</v>
      </c>
      <c r="G14" s="91"/>
      <c r="H14" s="91"/>
      <c r="I14" s="91" t="s">
        <v>169</v>
      </c>
      <c r="J14" s="92">
        <v>1</v>
      </c>
      <c r="K14" s="101">
        <v>5</v>
      </c>
      <c r="L14" s="103" t="s">
        <v>177</v>
      </c>
      <c r="M14" s="312"/>
      <c r="N14" s="423"/>
    </row>
    <row r="15" spans="1:14" s="704" customFormat="1" ht="11.25" customHeight="1">
      <c r="A15" s="240" t="s">
        <v>738</v>
      </c>
      <c r="B15" s="240" t="s">
        <v>423</v>
      </c>
      <c r="C15" s="240" t="s">
        <v>739</v>
      </c>
      <c r="D15" s="700" t="s">
        <v>710</v>
      </c>
      <c r="E15" s="241" t="s">
        <v>425</v>
      </c>
      <c r="F15" s="241" t="s">
        <v>717</v>
      </c>
      <c r="G15" s="241"/>
      <c r="H15" s="241"/>
      <c r="I15" s="241" t="s">
        <v>169</v>
      </c>
      <c r="J15" s="242">
        <v>1</v>
      </c>
      <c r="K15" s="245">
        <v>5</v>
      </c>
      <c r="L15" s="245" t="s">
        <v>177</v>
      </c>
      <c r="M15" s="702"/>
      <c r="N15" s="703"/>
    </row>
    <row r="16" spans="1:14" s="704" customFormat="1" ht="11.25" customHeight="1">
      <c r="A16" s="240" t="s">
        <v>740</v>
      </c>
      <c r="B16" s="240" t="s">
        <v>741</v>
      </c>
      <c r="C16" s="240" t="s">
        <v>742</v>
      </c>
      <c r="D16" s="700" t="s">
        <v>710</v>
      </c>
      <c r="E16" s="241" t="s">
        <v>433</v>
      </c>
      <c r="F16" s="241" t="s">
        <v>717</v>
      </c>
      <c r="G16" s="241"/>
      <c r="H16" s="241"/>
      <c r="I16" s="241" t="s">
        <v>169</v>
      </c>
      <c r="J16" s="242">
        <v>1</v>
      </c>
      <c r="K16" s="245">
        <v>4</v>
      </c>
      <c r="L16" s="245" t="s">
        <v>177</v>
      </c>
      <c r="M16" s="702" t="s">
        <v>10</v>
      </c>
      <c r="N16" s="703" t="s">
        <v>13990</v>
      </c>
    </row>
    <row r="17" spans="1:14" s="704" customFormat="1" ht="11.25" customHeight="1">
      <c r="A17" s="240" t="s">
        <v>743</v>
      </c>
      <c r="B17" s="240" t="s">
        <v>440</v>
      </c>
      <c r="C17" s="240" t="s">
        <v>744</v>
      </c>
      <c r="D17" s="700" t="s">
        <v>710</v>
      </c>
      <c r="E17" s="241" t="s">
        <v>745</v>
      </c>
      <c r="F17" s="241" t="s">
        <v>717</v>
      </c>
      <c r="G17" s="241"/>
      <c r="H17" s="241"/>
      <c r="I17" s="241" t="s">
        <v>169</v>
      </c>
      <c r="J17" s="242">
        <v>1</v>
      </c>
      <c r="K17" s="245">
        <v>4</v>
      </c>
      <c r="L17" s="245" t="s">
        <v>177</v>
      </c>
      <c r="M17" s="702"/>
      <c r="N17" s="703"/>
    </row>
    <row r="19" spans="1:14" ht="11.25" customHeight="1">
      <c r="A19" s="800" t="s">
        <v>104</v>
      </c>
      <c r="B19" s="800"/>
    </row>
    <row r="21" spans="1:14" ht="11.25" customHeight="1">
      <c r="A21" s="68" t="s">
        <v>465</v>
      </c>
    </row>
    <row r="22" spans="1:14" ht="11.25" customHeight="1">
      <c r="A22" s="74" t="s">
        <v>466</v>
      </c>
    </row>
    <row r="23" spans="1:14" ht="11.25" customHeight="1">
      <c r="A23" s="74"/>
    </row>
    <row r="24" spans="1:14" ht="11.25" customHeight="1">
      <c r="N24" s="78"/>
    </row>
    <row r="25" spans="1:14" ht="52.5">
      <c r="A25" s="104" t="s">
        <v>143</v>
      </c>
      <c r="B25" s="107" t="s">
        <v>144</v>
      </c>
      <c r="C25" s="104" t="s">
        <v>145</v>
      </c>
      <c r="D25" s="105" t="s">
        <v>706</v>
      </c>
      <c r="E25" s="86" t="s">
        <v>18</v>
      </c>
      <c r="F25" s="86" t="s">
        <v>149</v>
      </c>
      <c r="G25" s="105" t="s">
        <v>150</v>
      </c>
      <c r="H25" s="105" t="s">
        <v>152</v>
      </c>
      <c r="I25" s="105" t="s">
        <v>153</v>
      </c>
      <c r="J25" s="87" t="s">
        <v>154</v>
      </c>
      <c r="K25" s="88" t="s">
        <v>632</v>
      </c>
      <c r="L25" s="158" t="s">
        <v>157</v>
      </c>
      <c r="N25" s="78"/>
    </row>
    <row r="26" spans="1:14" ht="11.25" customHeight="1">
      <c r="A26" s="172" t="s">
        <v>746</v>
      </c>
      <c r="B26" s="172" t="s">
        <v>747</v>
      </c>
      <c r="C26" s="172" t="s">
        <v>748</v>
      </c>
      <c r="D26" s="179" t="s">
        <v>749</v>
      </c>
      <c r="E26" s="174" t="s">
        <v>480</v>
      </c>
      <c r="F26" s="174" t="s">
        <v>176</v>
      </c>
      <c r="G26" s="174"/>
      <c r="H26" s="174"/>
      <c r="I26" s="174" t="s">
        <v>169</v>
      </c>
      <c r="J26" s="175">
        <v>4</v>
      </c>
      <c r="K26" s="180">
        <v>5</v>
      </c>
      <c r="L26" s="181" t="s">
        <v>177</v>
      </c>
      <c r="N26" s="78"/>
    </row>
    <row r="27" spans="1:14" ht="11.25" customHeight="1">
      <c r="A27" s="172" t="s">
        <v>750</v>
      </c>
      <c r="B27" s="172" t="s">
        <v>468</v>
      </c>
      <c r="C27" s="172" t="s">
        <v>751</v>
      </c>
      <c r="D27" s="179" t="s">
        <v>749</v>
      </c>
      <c r="E27" s="174" t="s">
        <v>471</v>
      </c>
      <c r="F27" s="174" t="s">
        <v>443</v>
      </c>
      <c r="G27" s="174"/>
      <c r="H27" s="174"/>
      <c r="I27" s="174" t="s">
        <v>169</v>
      </c>
      <c r="J27" s="175">
        <v>4</v>
      </c>
      <c r="K27" s="180">
        <v>3</v>
      </c>
      <c r="L27" s="180" t="s">
        <v>177</v>
      </c>
      <c r="N27" s="78"/>
    </row>
    <row r="28" spans="1:14" ht="11.25" customHeight="1">
      <c r="A28" s="172" t="s">
        <v>752</v>
      </c>
      <c r="B28" s="172" t="s">
        <v>753</v>
      </c>
      <c r="C28" s="172"/>
      <c r="D28" s="179" t="s">
        <v>754</v>
      </c>
      <c r="E28" s="174" t="s">
        <v>755</v>
      </c>
      <c r="F28" s="174" t="s">
        <v>182</v>
      </c>
      <c r="G28" s="174"/>
      <c r="H28" s="174"/>
      <c r="I28" s="174" t="s">
        <v>169</v>
      </c>
      <c r="J28" s="175">
        <v>4</v>
      </c>
      <c r="K28" s="180">
        <v>5</v>
      </c>
      <c r="L28" s="180" t="s">
        <v>177</v>
      </c>
      <c r="N28" s="78"/>
    </row>
    <row r="29" spans="1:14" ht="11.25" customHeight="1">
      <c r="A29" s="172" t="s">
        <v>756</v>
      </c>
      <c r="B29" s="172" t="s">
        <v>757</v>
      </c>
      <c r="C29" s="172" t="s">
        <v>735</v>
      </c>
      <c r="D29" s="179" t="s">
        <v>286</v>
      </c>
      <c r="E29" s="174" t="s">
        <v>758</v>
      </c>
      <c r="F29" s="174" t="s">
        <v>182</v>
      </c>
      <c r="G29" s="174" t="s">
        <v>759</v>
      </c>
      <c r="H29" s="174"/>
      <c r="I29" s="174" t="s">
        <v>169</v>
      </c>
      <c r="J29" s="175">
        <v>4</v>
      </c>
      <c r="K29" s="180">
        <v>5</v>
      </c>
      <c r="L29" s="180" t="s">
        <v>177</v>
      </c>
      <c r="N29" s="78"/>
    </row>
    <row r="30" spans="1:14" ht="11.25" customHeight="1">
      <c r="A30" s="172" t="s">
        <v>760</v>
      </c>
      <c r="B30" s="172" t="s">
        <v>761</v>
      </c>
      <c r="C30" s="172"/>
      <c r="D30" s="179" t="s">
        <v>762</v>
      </c>
      <c r="E30" s="174" t="s">
        <v>763</v>
      </c>
      <c r="F30" s="174" t="s">
        <v>166</v>
      </c>
      <c r="G30" s="174" t="s">
        <v>764</v>
      </c>
      <c r="H30" s="174"/>
      <c r="I30" s="174" t="s">
        <v>169</v>
      </c>
      <c r="J30" s="175">
        <v>4</v>
      </c>
      <c r="K30" s="180">
        <v>5</v>
      </c>
      <c r="L30" s="180" t="s">
        <v>177</v>
      </c>
      <c r="N30" s="78"/>
    </row>
    <row r="31" spans="1:14" ht="11.25" customHeight="1">
      <c r="A31" s="172" t="s">
        <v>765</v>
      </c>
      <c r="B31" s="172" t="s">
        <v>766</v>
      </c>
      <c r="C31" s="172" t="s">
        <v>767</v>
      </c>
      <c r="D31" s="179" t="s">
        <v>749</v>
      </c>
      <c r="E31" s="174" t="s">
        <v>768</v>
      </c>
      <c r="F31" s="174" t="s">
        <v>182</v>
      </c>
      <c r="G31" s="174" t="s">
        <v>769</v>
      </c>
      <c r="H31" s="174"/>
      <c r="I31" s="174" t="s">
        <v>169</v>
      </c>
      <c r="J31" s="175">
        <v>4</v>
      </c>
      <c r="K31" s="180">
        <v>5</v>
      </c>
      <c r="L31" s="180" t="s">
        <v>177</v>
      </c>
      <c r="N31" s="78"/>
    </row>
    <row r="32" spans="1:14" ht="11.25" customHeight="1">
      <c r="A32" s="172" t="s">
        <v>770</v>
      </c>
      <c r="B32" s="172" t="s">
        <v>771</v>
      </c>
      <c r="C32" s="172" t="s">
        <v>772</v>
      </c>
      <c r="D32" s="179" t="s">
        <v>773</v>
      </c>
      <c r="E32" s="174" t="s">
        <v>774</v>
      </c>
      <c r="F32" s="174" t="s">
        <v>182</v>
      </c>
      <c r="G32" s="174" t="s">
        <v>775</v>
      </c>
      <c r="H32" s="174"/>
      <c r="I32" s="174" t="s">
        <v>169</v>
      </c>
      <c r="J32" s="175">
        <v>4</v>
      </c>
      <c r="K32" s="180">
        <v>5</v>
      </c>
      <c r="L32" s="180" t="s">
        <v>177</v>
      </c>
      <c r="N32" s="78"/>
    </row>
    <row r="33" spans="1:14" ht="11.25" customHeight="1">
      <c r="A33" s="172" t="s">
        <v>776</v>
      </c>
      <c r="B33" s="172" t="s">
        <v>777</v>
      </c>
      <c r="C33" s="172" t="s">
        <v>778</v>
      </c>
      <c r="D33" s="179" t="s">
        <v>773</v>
      </c>
      <c r="E33" s="174" t="s">
        <v>779</v>
      </c>
      <c r="F33" s="174" t="s">
        <v>182</v>
      </c>
      <c r="G33" s="174" t="s">
        <v>775</v>
      </c>
      <c r="H33" s="174"/>
      <c r="I33" s="174" t="s">
        <v>169</v>
      </c>
      <c r="J33" s="175">
        <v>4</v>
      </c>
      <c r="K33" s="180">
        <v>5</v>
      </c>
      <c r="L33" s="180" t="s">
        <v>177</v>
      </c>
      <c r="N33" s="78"/>
    </row>
    <row r="34" spans="1:14" ht="11.25" customHeight="1">
      <c r="A34" s="172" t="s">
        <v>780</v>
      </c>
      <c r="B34" s="172" t="s">
        <v>781</v>
      </c>
      <c r="C34" s="172" t="s">
        <v>782</v>
      </c>
      <c r="D34" s="179" t="s">
        <v>773</v>
      </c>
      <c r="E34" s="174" t="s">
        <v>783</v>
      </c>
      <c r="F34" s="174" t="s">
        <v>182</v>
      </c>
      <c r="G34" s="174" t="s">
        <v>775</v>
      </c>
      <c r="H34" s="174"/>
      <c r="I34" s="174" t="s">
        <v>169</v>
      </c>
      <c r="J34" s="175">
        <v>4</v>
      </c>
      <c r="K34" s="180">
        <v>5</v>
      </c>
      <c r="L34" s="180" t="s">
        <v>177</v>
      </c>
      <c r="N34" s="78"/>
    </row>
    <row r="35" spans="1:14" ht="11.25" customHeight="1">
      <c r="A35" s="172" t="s">
        <v>784</v>
      </c>
      <c r="B35" s="172" t="s">
        <v>785</v>
      </c>
      <c r="C35" s="172" t="s">
        <v>786</v>
      </c>
      <c r="D35" s="179" t="s">
        <v>773</v>
      </c>
      <c r="E35" s="174" t="s">
        <v>787</v>
      </c>
      <c r="F35" s="174" t="s">
        <v>182</v>
      </c>
      <c r="G35" s="174" t="s">
        <v>775</v>
      </c>
      <c r="H35" s="174"/>
      <c r="I35" s="174" t="s">
        <v>169</v>
      </c>
      <c r="J35" s="175">
        <v>4</v>
      </c>
      <c r="K35" s="180">
        <v>5</v>
      </c>
      <c r="L35" s="180" t="s">
        <v>177</v>
      </c>
      <c r="N35" s="78"/>
    </row>
    <row r="36" spans="1:14" ht="11.25" customHeight="1">
      <c r="A36" s="172" t="s">
        <v>788</v>
      </c>
      <c r="B36" s="172" t="s">
        <v>789</v>
      </c>
      <c r="C36" s="172" t="s">
        <v>790</v>
      </c>
      <c r="D36" s="179" t="s">
        <v>773</v>
      </c>
      <c r="E36" s="174" t="s">
        <v>791</v>
      </c>
      <c r="F36" s="174" t="s">
        <v>182</v>
      </c>
      <c r="G36" s="174" t="s">
        <v>775</v>
      </c>
      <c r="H36" s="174"/>
      <c r="I36" s="174" t="s">
        <v>169</v>
      </c>
      <c r="J36" s="175">
        <v>4</v>
      </c>
      <c r="K36" s="180">
        <v>5</v>
      </c>
      <c r="L36" s="180" t="s">
        <v>177</v>
      </c>
      <c r="N36" s="78"/>
    </row>
    <row r="37" spans="1:14" ht="11.25" customHeight="1">
      <c r="A37" s="172" t="s">
        <v>792</v>
      </c>
      <c r="B37" s="172" t="s">
        <v>793</v>
      </c>
      <c r="C37" s="172" t="s">
        <v>794</v>
      </c>
      <c r="D37" s="179" t="s">
        <v>773</v>
      </c>
      <c r="E37" s="174" t="s">
        <v>795</v>
      </c>
      <c r="F37" s="174" t="s">
        <v>182</v>
      </c>
      <c r="G37" s="174" t="s">
        <v>775</v>
      </c>
      <c r="H37" s="174"/>
      <c r="I37" s="174" t="s">
        <v>169</v>
      </c>
      <c r="J37" s="175">
        <v>4</v>
      </c>
      <c r="K37" s="180">
        <v>5</v>
      </c>
      <c r="L37" s="180" t="s">
        <v>177</v>
      </c>
      <c r="N37" s="78"/>
    </row>
    <row r="38" spans="1:14" ht="11.25" customHeight="1">
      <c r="A38" s="172" t="s">
        <v>796</v>
      </c>
      <c r="B38" s="172" t="s">
        <v>797</v>
      </c>
      <c r="C38" s="172" t="s">
        <v>798</v>
      </c>
      <c r="D38" s="179" t="s">
        <v>773</v>
      </c>
      <c r="E38" s="174" t="s">
        <v>799</v>
      </c>
      <c r="F38" s="174" t="s">
        <v>182</v>
      </c>
      <c r="G38" s="174" t="s">
        <v>775</v>
      </c>
      <c r="H38" s="174"/>
      <c r="I38" s="174" t="s">
        <v>169</v>
      </c>
      <c r="J38" s="175">
        <v>4</v>
      </c>
      <c r="K38" s="180">
        <v>5</v>
      </c>
      <c r="L38" s="180" t="s">
        <v>177</v>
      </c>
      <c r="N38" s="78"/>
    </row>
    <row r="39" spans="1:14" ht="11.25" customHeight="1">
      <c r="A39" s="172" t="s">
        <v>800</v>
      </c>
      <c r="B39" s="172" t="s">
        <v>801</v>
      </c>
      <c r="C39" s="172" t="s">
        <v>802</v>
      </c>
      <c r="D39" s="179" t="s">
        <v>773</v>
      </c>
      <c r="E39" s="174" t="s">
        <v>803</v>
      </c>
      <c r="F39" s="174" t="s">
        <v>182</v>
      </c>
      <c r="G39" s="174" t="s">
        <v>775</v>
      </c>
      <c r="H39" s="174"/>
      <c r="I39" s="174" t="s">
        <v>169</v>
      </c>
      <c r="J39" s="175">
        <v>4</v>
      </c>
      <c r="K39" s="180">
        <v>5</v>
      </c>
      <c r="L39" s="180" t="s">
        <v>177</v>
      </c>
      <c r="N39" s="78"/>
    </row>
    <row r="40" spans="1:14" ht="11.25" customHeight="1">
      <c r="A40" s="172" t="s">
        <v>804</v>
      </c>
      <c r="B40" s="172" t="s">
        <v>805</v>
      </c>
      <c r="C40" s="172" t="s">
        <v>806</v>
      </c>
      <c r="D40" s="179" t="s">
        <v>773</v>
      </c>
      <c r="E40" s="174" t="s">
        <v>807</v>
      </c>
      <c r="F40" s="174" t="s">
        <v>182</v>
      </c>
      <c r="G40" s="174" t="s">
        <v>775</v>
      </c>
      <c r="H40" s="174"/>
      <c r="I40" s="174" t="s">
        <v>169</v>
      </c>
      <c r="J40" s="175">
        <v>4</v>
      </c>
      <c r="K40" s="180">
        <v>5</v>
      </c>
      <c r="L40" s="180" t="s">
        <v>177</v>
      </c>
      <c r="N40" s="78"/>
    </row>
    <row r="41" spans="1:14" ht="11.25" customHeight="1">
      <c r="A41" s="172" t="s">
        <v>808</v>
      </c>
      <c r="B41" s="172" t="s">
        <v>809</v>
      </c>
      <c r="C41" s="172" t="s">
        <v>810</v>
      </c>
      <c r="D41" s="179" t="s">
        <v>749</v>
      </c>
      <c r="E41" s="174" t="s">
        <v>811</v>
      </c>
      <c r="F41" s="174" t="s">
        <v>182</v>
      </c>
      <c r="G41" s="174" t="s">
        <v>769</v>
      </c>
      <c r="H41" s="174"/>
      <c r="I41" s="174" t="s">
        <v>169</v>
      </c>
      <c r="J41" s="175">
        <v>4</v>
      </c>
      <c r="K41" s="180">
        <v>5</v>
      </c>
      <c r="L41" s="180" t="s">
        <v>177</v>
      </c>
      <c r="N41" s="78"/>
    </row>
    <row r="42" spans="1:14" ht="11.25" customHeight="1">
      <c r="A42" s="172" t="s">
        <v>812</v>
      </c>
      <c r="B42" s="172" t="s">
        <v>813</v>
      </c>
      <c r="C42" s="172" t="s">
        <v>814</v>
      </c>
      <c r="D42" s="179" t="s">
        <v>773</v>
      </c>
      <c r="E42" s="174" t="s">
        <v>815</v>
      </c>
      <c r="F42" s="174" t="s">
        <v>182</v>
      </c>
      <c r="G42" s="174" t="s">
        <v>775</v>
      </c>
      <c r="H42" s="174"/>
      <c r="I42" s="174" t="s">
        <v>169</v>
      </c>
      <c r="J42" s="175">
        <v>4</v>
      </c>
      <c r="K42" s="180">
        <v>5</v>
      </c>
      <c r="L42" s="180" t="s">
        <v>177</v>
      </c>
      <c r="N42" s="78"/>
    </row>
    <row r="43" spans="1:14" ht="11.25" customHeight="1">
      <c r="A43" s="172" t="s">
        <v>816</v>
      </c>
      <c r="B43" s="172" t="s">
        <v>817</v>
      </c>
      <c r="C43" s="172" t="s">
        <v>818</v>
      </c>
      <c r="D43" s="179" t="s">
        <v>773</v>
      </c>
      <c r="E43" s="174" t="s">
        <v>819</v>
      </c>
      <c r="F43" s="174" t="s">
        <v>182</v>
      </c>
      <c r="G43" s="174" t="s">
        <v>775</v>
      </c>
      <c r="H43" s="174"/>
      <c r="I43" s="174" t="s">
        <v>169</v>
      </c>
      <c r="J43" s="175">
        <v>4</v>
      </c>
      <c r="K43" s="180">
        <v>5</v>
      </c>
      <c r="L43" s="180" t="s">
        <v>177</v>
      </c>
      <c r="N43" s="78"/>
    </row>
    <row r="44" spans="1:14" ht="11.25" customHeight="1">
      <c r="A44" s="172" t="s">
        <v>820</v>
      </c>
      <c r="B44" s="172" t="s">
        <v>821</v>
      </c>
      <c r="C44" s="172" t="s">
        <v>822</v>
      </c>
      <c r="D44" s="179" t="s">
        <v>773</v>
      </c>
      <c r="E44" s="174" t="s">
        <v>823</v>
      </c>
      <c r="F44" s="174" t="s">
        <v>182</v>
      </c>
      <c r="G44" s="174" t="s">
        <v>775</v>
      </c>
      <c r="H44" s="174"/>
      <c r="I44" s="174" t="s">
        <v>169</v>
      </c>
      <c r="J44" s="175">
        <v>4</v>
      </c>
      <c r="K44" s="180">
        <v>5</v>
      </c>
      <c r="L44" s="180" t="s">
        <v>177</v>
      </c>
      <c r="N44" s="78"/>
    </row>
    <row r="45" spans="1:14" ht="11.25" customHeight="1">
      <c r="A45" s="172" t="s">
        <v>824</v>
      </c>
      <c r="B45" s="172" t="s">
        <v>825</v>
      </c>
      <c r="C45" s="172" t="s">
        <v>826</v>
      </c>
      <c r="D45" s="179" t="s">
        <v>773</v>
      </c>
      <c r="E45" s="174" t="s">
        <v>827</v>
      </c>
      <c r="F45" s="174" t="s">
        <v>182</v>
      </c>
      <c r="G45" s="174" t="s">
        <v>775</v>
      </c>
      <c r="H45" s="174"/>
      <c r="I45" s="174" t="s">
        <v>169</v>
      </c>
      <c r="J45" s="175">
        <v>4</v>
      </c>
      <c r="K45" s="180">
        <v>5</v>
      </c>
      <c r="L45" s="180" t="s">
        <v>177</v>
      </c>
      <c r="N45" s="78"/>
    </row>
    <row r="46" spans="1:14" ht="11.25" customHeight="1">
      <c r="A46" s="172" t="s">
        <v>828</v>
      </c>
      <c r="B46" s="172" t="s">
        <v>829</v>
      </c>
      <c r="C46" s="172" t="s">
        <v>830</v>
      </c>
      <c r="D46" s="179" t="s">
        <v>773</v>
      </c>
      <c r="E46" s="174" t="s">
        <v>831</v>
      </c>
      <c r="F46" s="174" t="s">
        <v>182</v>
      </c>
      <c r="G46" s="174" t="s">
        <v>775</v>
      </c>
      <c r="H46" s="174"/>
      <c r="I46" s="174" t="s">
        <v>169</v>
      </c>
      <c r="J46" s="175">
        <v>4</v>
      </c>
      <c r="K46" s="180">
        <v>5</v>
      </c>
      <c r="L46" s="180" t="s">
        <v>177</v>
      </c>
      <c r="N46" s="78"/>
    </row>
    <row r="47" spans="1:14" ht="11.25" customHeight="1">
      <c r="A47" s="172" t="s">
        <v>832</v>
      </c>
      <c r="B47" s="172" t="s">
        <v>833</v>
      </c>
      <c r="C47" s="172" t="s">
        <v>834</v>
      </c>
      <c r="D47" s="179" t="s">
        <v>773</v>
      </c>
      <c r="E47" s="174" t="s">
        <v>835</v>
      </c>
      <c r="F47" s="174" t="s">
        <v>182</v>
      </c>
      <c r="G47" s="174" t="s">
        <v>775</v>
      </c>
      <c r="H47" s="174"/>
      <c r="I47" s="174" t="s">
        <v>169</v>
      </c>
      <c r="J47" s="175">
        <v>4</v>
      </c>
      <c r="K47" s="180">
        <v>5</v>
      </c>
      <c r="L47" s="180" t="s">
        <v>177</v>
      </c>
      <c r="N47" s="78"/>
    </row>
    <row r="48" spans="1:14" ht="11.25" customHeight="1">
      <c r="A48" s="172" t="s">
        <v>836</v>
      </c>
      <c r="B48" s="172" t="s">
        <v>837</v>
      </c>
      <c r="C48" s="172" t="s">
        <v>838</v>
      </c>
      <c r="D48" s="179" t="s">
        <v>773</v>
      </c>
      <c r="E48" s="174" t="s">
        <v>839</v>
      </c>
      <c r="F48" s="174" t="s">
        <v>182</v>
      </c>
      <c r="G48" s="174" t="s">
        <v>775</v>
      </c>
      <c r="H48" s="174"/>
      <c r="I48" s="174" t="s">
        <v>169</v>
      </c>
      <c r="J48" s="175">
        <v>4</v>
      </c>
      <c r="K48" s="180">
        <v>5</v>
      </c>
      <c r="L48" s="180" t="s">
        <v>177</v>
      </c>
      <c r="N48" s="78"/>
    </row>
    <row r="49" spans="1:14" ht="11.25" customHeight="1">
      <c r="A49" s="172" t="s">
        <v>840</v>
      </c>
      <c r="B49" s="172" t="s">
        <v>841</v>
      </c>
      <c r="C49" s="172" t="s">
        <v>842</v>
      </c>
      <c r="D49" s="179" t="s">
        <v>773</v>
      </c>
      <c r="E49" s="174" t="s">
        <v>843</v>
      </c>
      <c r="F49" s="174" t="s">
        <v>182</v>
      </c>
      <c r="G49" s="174" t="s">
        <v>775</v>
      </c>
      <c r="H49" s="174"/>
      <c r="I49" s="174" t="s">
        <v>169</v>
      </c>
      <c r="J49" s="175">
        <v>4</v>
      </c>
      <c r="K49" s="180">
        <v>5</v>
      </c>
      <c r="L49" s="180" t="s">
        <v>177</v>
      </c>
      <c r="N49" s="78"/>
    </row>
    <row r="50" spans="1:14" ht="11.25" customHeight="1">
      <c r="A50" s="172" t="s">
        <v>844</v>
      </c>
      <c r="B50" s="172" t="s">
        <v>845</v>
      </c>
      <c r="C50" s="172" t="s">
        <v>846</v>
      </c>
      <c r="D50" s="179" t="s">
        <v>773</v>
      </c>
      <c r="E50" s="174" t="s">
        <v>847</v>
      </c>
      <c r="F50" s="174" t="s">
        <v>182</v>
      </c>
      <c r="G50" s="174" t="s">
        <v>775</v>
      </c>
      <c r="H50" s="174"/>
      <c r="I50" s="174" t="s">
        <v>169</v>
      </c>
      <c r="J50" s="175">
        <v>4</v>
      </c>
      <c r="K50" s="180">
        <v>5</v>
      </c>
      <c r="L50" s="180" t="s">
        <v>177</v>
      </c>
      <c r="N50" s="78"/>
    </row>
    <row r="51" spans="1:14" ht="11.25" customHeight="1">
      <c r="A51" s="172" t="s">
        <v>848</v>
      </c>
      <c r="B51" s="172" t="s">
        <v>849</v>
      </c>
      <c r="C51" s="172" t="s">
        <v>850</v>
      </c>
      <c r="D51" s="179" t="s">
        <v>749</v>
      </c>
      <c r="E51" s="174" t="s">
        <v>851</v>
      </c>
      <c r="F51" s="174" t="s">
        <v>182</v>
      </c>
      <c r="G51" s="174" t="s">
        <v>769</v>
      </c>
      <c r="H51" s="174"/>
      <c r="I51" s="174" t="s">
        <v>169</v>
      </c>
      <c r="J51" s="175">
        <v>4</v>
      </c>
      <c r="K51" s="180">
        <v>5</v>
      </c>
      <c r="L51" s="180" t="s">
        <v>177</v>
      </c>
      <c r="N51" s="78"/>
    </row>
    <row r="52" spans="1:14" ht="11.25" customHeight="1">
      <c r="A52" s="172" t="s">
        <v>852</v>
      </c>
      <c r="B52" s="172" t="s">
        <v>853</v>
      </c>
      <c r="C52" s="172" t="s">
        <v>854</v>
      </c>
      <c r="D52" s="179" t="s">
        <v>773</v>
      </c>
      <c r="E52" s="174" t="s">
        <v>855</v>
      </c>
      <c r="F52" s="174" t="s">
        <v>182</v>
      </c>
      <c r="G52" s="174" t="s">
        <v>775</v>
      </c>
      <c r="H52" s="174"/>
      <c r="I52" s="174" t="s">
        <v>169</v>
      </c>
      <c r="J52" s="175">
        <v>4</v>
      </c>
      <c r="K52" s="180">
        <v>5</v>
      </c>
      <c r="L52" s="180" t="s">
        <v>177</v>
      </c>
      <c r="N52" s="78"/>
    </row>
    <row r="53" spans="1:14" ht="11.25" customHeight="1">
      <c r="A53" s="172" t="s">
        <v>856</v>
      </c>
      <c r="B53" s="172" t="s">
        <v>857</v>
      </c>
      <c r="C53" s="172" t="s">
        <v>858</v>
      </c>
      <c r="D53" s="179" t="s">
        <v>773</v>
      </c>
      <c r="E53" s="174" t="s">
        <v>859</v>
      </c>
      <c r="F53" s="174" t="s">
        <v>182</v>
      </c>
      <c r="G53" s="174" t="s">
        <v>775</v>
      </c>
      <c r="H53" s="174"/>
      <c r="I53" s="174" t="s">
        <v>169</v>
      </c>
      <c r="J53" s="175">
        <v>4</v>
      </c>
      <c r="K53" s="180">
        <v>5</v>
      </c>
      <c r="L53" s="180" t="s">
        <v>177</v>
      </c>
      <c r="N53" s="78"/>
    </row>
    <row r="54" spans="1:14" ht="11.25" customHeight="1">
      <c r="A54" s="172" t="s">
        <v>860</v>
      </c>
      <c r="B54" s="172" t="s">
        <v>861</v>
      </c>
      <c r="C54" s="172" t="s">
        <v>862</v>
      </c>
      <c r="D54" s="179" t="s">
        <v>773</v>
      </c>
      <c r="E54" s="174" t="s">
        <v>863</v>
      </c>
      <c r="F54" s="174" t="s">
        <v>182</v>
      </c>
      <c r="G54" s="174" t="s">
        <v>775</v>
      </c>
      <c r="H54" s="174"/>
      <c r="I54" s="174" t="s">
        <v>169</v>
      </c>
      <c r="J54" s="175">
        <v>4</v>
      </c>
      <c r="K54" s="180">
        <v>5</v>
      </c>
      <c r="L54" s="180" t="s">
        <v>177</v>
      </c>
      <c r="N54" s="78"/>
    </row>
    <row r="55" spans="1:14" ht="11.25" customHeight="1">
      <c r="A55" s="172" t="s">
        <v>864</v>
      </c>
      <c r="B55" s="172" t="s">
        <v>865</v>
      </c>
      <c r="C55" s="172" t="s">
        <v>866</v>
      </c>
      <c r="D55" s="179" t="s">
        <v>773</v>
      </c>
      <c r="E55" s="174" t="s">
        <v>867</v>
      </c>
      <c r="F55" s="174" t="s">
        <v>182</v>
      </c>
      <c r="G55" s="174" t="s">
        <v>775</v>
      </c>
      <c r="H55" s="174"/>
      <c r="I55" s="174" t="s">
        <v>169</v>
      </c>
      <c r="J55" s="175">
        <v>4</v>
      </c>
      <c r="K55" s="180">
        <v>5</v>
      </c>
      <c r="L55" s="180" t="s">
        <v>177</v>
      </c>
      <c r="N55" s="78"/>
    </row>
    <row r="56" spans="1:14" ht="11.25" customHeight="1">
      <c r="A56" s="172" t="s">
        <v>868</v>
      </c>
      <c r="B56" s="172" t="s">
        <v>869</v>
      </c>
      <c r="C56" s="172" t="s">
        <v>870</v>
      </c>
      <c r="D56" s="179" t="s">
        <v>773</v>
      </c>
      <c r="E56" s="174" t="s">
        <v>871</v>
      </c>
      <c r="F56" s="174" t="s">
        <v>182</v>
      </c>
      <c r="G56" s="174" t="s">
        <v>775</v>
      </c>
      <c r="H56" s="174"/>
      <c r="I56" s="174" t="s">
        <v>169</v>
      </c>
      <c r="J56" s="175">
        <v>4</v>
      </c>
      <c r="K56" s="180">
        <v>5</v>
      </c>
      <c r="L56" s="180" t="s">
        <v>177</v>
      </c>
      <c r="N56" s="78"/>
    </row>
    <row r="57" spans="1:14" ht="11.25" customHeight="1">
      <c r="A57" s="172" t="s">
        <v>872</v>
      </c>
      <c r="B57" s="172" t="s">
        <v>873</v>
      </c>
      <c r="C57" s="172" t="s">
        <v>874</v>
      </c>
      <c r="D57" s="179" t="s">
        <v>773</v>
      </c>
      <c r="E57" s="174" t="s">
        <v>875</v>
      </c>
      <c r="F57" s="174" t="s">
        <v>182</v>
      </c>
      <c r="G57" s="174" t="s">
        <v>775</v>
      </c>
      <c r="H57" s="174"/>
      <c r="I57" s="174" t="s">
        <v>169</v>
      </c>
      <c r="J57" s="175">
        <v>4</v>
      </c>
      <c r="K57" s="180">
        <v>5</v>
      </c>
      <c r="L57" s="180" t="s">
        <v>177</v>
      </c>
      <c r="N57" s="78"/>
    </row>
    <row r="58" spans="1:14" ht="11.25" customHeight="1">
      <c r="A58" s="172" t="s">
        <v>876</v>
      </c>
      <c r="B58" s="172" t="s">
        <v>877</v>
      </c>
      <c r="C58" s="172" t="s">
        <v>878</v>
      </c>
      <c r="D58" s="179" t="s">
        <v>773</v>
      </c>
      <c r="E58" s="174" t="s">
        <v>879</v>
      </c>
      <c r="F58" s="174" t="s">
        <v>182</v>
      </c>
      <c r="G58" s="174" t="s">
        <v>775</v>
      </c>
      <c r="H58" s="174"/>
      <c r="I58" s="174" t="s">
        <v>169</v>
      </c>
      <c r="J58" s="175">
        <v>4</v>
      </c>
      <c r="K58" s="180">
        <v>5</v>
      </c>
      <c r="L58" s="180" t="s">
        <v>177</v>
      </c>
      <c r="N58" s="78"/>
    </row>
    <row r="59" spans="1:14" ht="11.25" customHeight="1">
      <c r="A59" s="172" t="s">
        <v>880</v>
      </c>
      <c r="B59" s="172" t="s">
        <v>881</v>
      </c>
      <c r="C59" s="172" t="s">
        <v>882</v>
      </c>
      <c r="D59" s="179" t="s">
        <v>773</v>
      </c>
      <c r="E59" s="174" t="s">
        <v>883</v>
      </c>
      <c r="F59" s="174" t="s">
        <v>182</v>
      </c>
      <c r="G59" s="174" t="s">
        <v>775</v>
      </c>
      <c r="H59" s="174"/>
      <c r="I59" s="174" t="s">
        <v>169</v>
      </c>
      <c r="J59" s="175">
        <v>4</v>
      </c>
      <c r="K59" s="180">
        <v>5</v>
      </c>
      <c r="L59" s="180" t="s">
        <v>177</v>
      </c>
      <c r="N59" s="78"/>
    </row>
    <row r="60" spans="1:14" ht="11.25" customHeight="1">
      <c r="A60" s="172" t="s">
        <v>884</v>
      </c>
      <c r="B60" s="172" t="s">
        <v>885</v>
      </c>
      <c r="C60" s="172" t="s">
        <v>886</v>
      </c>
      <c r="D60" s="179" t="s">
        <v>773</v>
      </c>
      <c r="E60" s="174" t="s">
        <v>887</v>
      </c>
      <c r="F60" s="174" t="s">
        <v>182</v>
      </c>
      <c r="G60" s="174" t="s">
        <v>775</v>
      </c>
      <c r="H60" s="174"/>
      <c r="I60" s="174" t="s">
        <v>169</v>
      </c>
      <c r="J60" s="175">
        <v>4</v>
      </c>
      <c r="K60" s="180">
        <v>5</v>
      </c>
      <c r="L60" s="180" t="s">
        <v>177</v>
      </c>
      <c r="N60" s="78"/>
    </row>
    <row r="61" spans="1:14" ht="11.25" customHeight="1">
      <c r="A61" s="172" t="s">
        <v>888</v>
      </c>
      <c r="B61" s="172" t="s">
        <v>889</v>
      </c>
      <c r="C61" s="172" t="s">
        <v>890</v>
      </c>
      <c r="D61" s="179" t="s">
        <v>749</v>
      </c>
      <c r="E61" s="174" t="s">
        <v>891</v>
      </c>
      <c r="F61" s="174" t="s">
        <v>182</v>
      </c>
      <c r="G61" s="174" t="s">
        <v>892</v>
      </c>
      <c r="H61" s="174"/>
      <c r="I61" s="174" t="s">
        <v>169</v>
      </c>
      <c r="J61" s="175">
        <v>4</v>
      </c>
      <c r="K61" s="180">
        <v>5</v>
      </c>
      <c r="L61" s="180" t="s">
        <v>177</v>
      </c>
      <c r="N61" s="78"/>
    </row>
    <row r="62" spans="1:14" ht="11.25" customHeight="1">
      <c r="A62" s="172" t="s">
        <v>893</v>
      </c>
      <c r="B62" s="172" t="s">
        <v>894</v>
      </c>
      <c r="C62" s="172" t="s">
        <v>895</v>
      </c>
      <c r="D62" s="179" t="s">
        <v>749</v>
      </c>
      <c r="E62" s="174" t="s">
        <v>896</v>
      </c>
      <c r="F62" s="174" t="s">
        <v>182</v>
      </c>
      <c r="G62" s="174" t="s">
        <v>769</v>
      </c>
      <c r="H62" s="174"/>
      <c r="I62" s="174" t="s">
        <v>169</v>
      </c>
      <c r="J62" s="175">
        <v>4</v>
      </c>
      <c r="K62" s="180">
        <v>5</v>
      </c>
      <c r="L62" s="180" t="s">
        <v>177</v>
      </c>
      <c r="N62" s="78"/>
    </row>
    <row r="63" spans="1:14" ht="11.25" customHeight="1">
      <c r="A63" s="172" t="s">
        <v>897</v>
      </c>
      <c r="B63" s="172" t="s">
        <v>898</v>
      </c>
      <c r="C63" s="172" t="s">
        <v>899</v>
      </c>
      <c r="D63" s="179" t="s">
        <v>773</v>
      </c>
      <c r="E63" s="174" t="s">
        <v>900</v>
      </c>
      <c r="F63" s="174" t="s">
        <v>182</v>
      </c>
      <c r="G63" s="174" t="s">
        <v>775</v>
      </c>
      <c r="H63" s="174"/>
      <c r="I63" s="174" t="s">
        <v>169</v>
      </c>
      <c r="J63" s="175">
        <v>4</v>
      </c>
      <c r="K63" s="180">
        <v>5</v>
      </c>
      <c r="L63" s="180" t="s">
        <v>177</v>
      </c>
      <c r="N63" s="78"/>
    </row>
    <row r="64" spans="1:14" ht="11.25" customHeight="1">
      <c r="A64" s="172" t="s">
        <v>901</v>
      </c>
      <c r="B64" s="172" t="s">
        <v>902</v>
      </c>
      <c r="C64" s="172" t="s">
        <v>903</v>
      </c>
      <c r="D64" s="179" t="s">
        <v>773</v>
      </c>
      <c r="E64" s="174" t="s">
        <v>904</v>
      </c>
      <c r="F64" s="174" t="s">
        <v>182</v>
      </c>
      <c r="G64" s="174" t="s">
        <v>775</v>
      </c>
      <c r="H64" s="174"/>
      <c r="I64" s="174" t="s">
        <v>169</v>
      </c>
      <c r="J64" s="175">
        <v>4</v>
      </c>
      <c r="K64" s="180">
        <v>5</v>
      </c>
      <c r="L64" s="180" t="s">
        <v>177</v>
      </c>
      <c r="N64" s="78"/>
    </row>
    <row r="65" spans="1:14" ht="11.25" customHeight="1">
      <c r="A65" s="172" t="s">
        <v>905</v>
      </c>
      <c r="B65" s="172" t="s">
        <v>906</v>
      </c>
      <c r="C65" s="172" t="s">
        <v>907</v>
      </c>
      <c r="D65" s="179" t="s">
        <v>773</v>
      </c>
      <c r="E65" s="174" t="s">
        <v>908</v>
      </c>
      <c r="F65" s="174" t="s">
        <v>182</v>
      </c>
      <c r="G65" s="174" t="s">
        <v>775</v>
      </c>
      <c r="H65" s="174"/>
      <c r="I65" s="174" t="s">
        <v>169</v>
      </c>
      <c r="J65" s="175">
        <v>4</v>
      </c>
      <c r="K65" s="180">
        <v>5</v>
      </c>
      <c r="L65" s="180" t="s">
        <v>177</v>
      </c>
      <c r="N65" s="78"/>
    </row>
    <row r="66" spans="1:14" ht="11.25" customHeight="1">
      <c r="A66" s="172" t="s">
        <v>909</v>
      </c>
      <c r="B66" s="172" t="s">
        <v>910</v>
      </c>
      <c r="C66" s="172" t="s">
        <v>911</v>
      </c>
      <c r="D66" s="179" t="s">
        <v>773</v>
      </c>
      <c r="E66" s="174" t="s">
        <v>912</v>
      </c>
      <c r="F66" s="174" t="s">
        <v>182</v>
      </c>
      <c r="G66" s="174" t="s">
        <v>775</v>
      </c>
      <c r="H66" s="174"/>
      <c r="I66" s="174" t="s">
        <v>169</v>
      </c>
      <c r="J66" s="175">
        <v>4</v>
      </c>
      <c r="K66" s="180">
        <v>5</v>
      </c>
      <c r="L66" s="180" t="s">
        <v>177</v>
      </c>
      <c r="N66" s="78"/>
    </row>
    <row r="67" spans="1:14" ht="11.25" customHeight="1">
      <c r="A67" s="172" t="s">
        <v>913</v>
      </c>
      <c r="B67" s="172" t="s">
        <v>914</v>
      </c>
      <c r="C67" s="172" t="s">
        <v>915</v>
      </c>
      <c r="D67" s="179" t="s">
        <v>773</v>
      </c>
      <c r="E67" s="174" t="s">
        <v>916</v>
      </c>
      <c r="F67" s="174" t="s">
        <v>182</v>
      </c>
      <c r="G67" s="174" t="s">
        <v>775</v>
      </c>
      <c r="H67" s="174"/>
      <c r="I67" s="174" t="s">
        <v>169</v>
      </c>
      <c r="J67" s="175">
        <v>4</v>
      </c>
      <c r="K67" s="180">
        <v>5</v>
      </c>
      <c r="L67" s="180" t="s">
        <v>177</v>
      </c>
      <c r="N67" s="78"/>
    </row>
    <row r="68" spans="1:14" ht="11.25" customHeight="1">
      <c r="A68" s="172" t="s">
        <v>917</v>
      </c>
      <c r="B68" s="172" t="s">
        <v>918</v>
      </c>
      <c r="C68" s="172" t="s">
        <v>919</v>
      </c>
      <c r="D68" s="179" t="s">
        <v>773</v>
      </c>
      <c r="E68" s="174" t="s">
        <v>920</v>
      </c>
      <c r="F68" s="174" t="s">
        <v>182</v>
      </c>
      <c r="G68" s="174" t="s">
        <v>775</v>
      </c>
      <c r="H68" s="174"/>
      <c r="I68" s="174" t="s">
        <v>169</v>
      </c>
      <c r="J68" s="175">
        <v>4</v>
      </c>
      <c r="K68" s="180">
        <v>5</v>
      </c>
      <c r="L68" s="180" t="s">
        <v>177</v>
      </c>
      <c r="N68" s="78"/>
    </row>
    <row r="69" spans="1:14" ht="11.25" customHeight="1">
      <c r="A69" s="172" t="s">
        <v>921</v>
      </c>
      <c r="B69" s="172" t="s">
        <v>922</v>
      </c>
      <c r="C69" s="172" t="s">
        <v>923</v>
      </c>
      <c r="D69" s="179" t="s">
        <v>773</v>
      </c>
      <c r="E69" s="174" t="s">
        <v>924</v>
      </c>
      <c r="F69" s="174" t="s">
        <v>182</v>
      </c>
      <c r="G69" s="174" t="s">
        <v>775</v>
      </c>
      <c r="H69" s="174"/>
      <c r="I69" s="174" t="s">
        <v>169</v>
      </c>
      <c r="J69" s="175">
        <v>4</v>
      </c>
      <c r="K69" s="180">
        <v>5</v>
      </c>
      <c r="L69" s="180" t="s">
        <v>177</v>
      </c>
      <c r="N69" s="78"/>
    </row>
    <row r="70" spans="1:14" ht="11.25" customHeight="1">
      <c r="A70" s="172" t="s">
        <v>925</v>
      </c>
      <c r="B70" s="172" t="s">
        <v>926</v>
      </c>
      <c r="C70" s="172" t="s">
        <v>927</v>
      </c>
      <c r="D70" s="179" t="s">
        <v>773</v>
      </c>
      <c r="E70" s="174" t="s">
        <v>928</v>
      </c>
      <c r="F70" s="174" t="s">
        <v>182</v>
      </c>
      <c r="G70" s="174" t="s">
        <v>775</v>
      </c>
      <c r="H70" s="174"/>
      <c r="I70" s="174" t="s">
        <v>169</v>
      </c>
      <c r="J70" s="175">
        <v>4</v>
      </c>
      <c r="K70" s="180">
        <v>5</v>
      </c>
      <c r="L70" s="180" t="s">
        <v>177</v>
      </c>
      <c r="N70" s="78"/>
    </row>
    <row r="71" spans="1:14" ht="11.25" customHeight="1">
      <c r="A71" s="172" t="s">
        <v>929</v>
      </c>
      <c r="B71" s="172" t="s">
        <v>930</v>
      </c>
      <c r="C71" s="172" t="s">
        <v>931</v>
      </c>
      <c r="D71" s="179" t="s">
        <v>773</v>
      </c>
      <c r="E71" s="174" t="s">
        <v>932</v>
      </c>
      <c r="F71" s="174" t="s">
        <v>182</v>
      </c>
      <c r="G71" s="174" t="s">
        <v>775</v>
      </c>
      <c r="H71" s="174"/>
      <c r="I71" s="174" t="s">
        <v>169</v>
      </c>
      <c r="J71" s="175">
        <v>4</v>
      </c>
      <c r="K71" s="180">
        <v>5</v>
      </c>
      <c r="L71" s="180" t="s">
        <v>177</v>
      </c>
      <c r="N71" s="78"/>
    </row>
    <row r="72" spans="1:14" ht="11.25" customHeight="1">
      <c r="A72" s="172" t="s">
        <v>933</v>
      </c>
      <c r="B72" s="172" t="s">
        <v>934</v>
      </c>
      <c r="C72" s="172" t="s">
        <v>935</v>
      </c>
      <c r="D72" s="179" t="s">
        <v>749</v>
      </c>
      <c r="E72" s="174" t="s">
        <v>936</v>
      </c>
      <c r="F72" s="174" t="s">
        <v>182</v>
      </c>
      <c r="G72" s="174" t="s">
        <v>769</v>
      </c>
      <c r="H72" s="174"/>
      <c r="I72" s="174" t="s">
        <v>169</v>
      </c>
      <c r="J72" s="175">
        <v>4</v>
      </c>
      <c r="K72" s="180">
        <v>5</v>
      </c>
      <c r="L72" s="180" t="s">
        <v>177</v>
      </c>
      <c r="N72" s="78"/>
    </row>
    <row r="73" spans="1:14" ht="11.25" customHeight="1">
      <c r="A73" s="172" t="s">
        <v>937</v>
      </c>
      <c r="B73" s="172" t="s">
        <v>938</v>
      </c>
      <c r="C73" s="172" t="s">
        <v>939</v>
      </c>
      <c r="D73" s="179" t="s">
        <v>773</v>
      </c>
      <c r="E73" s="174" t="s">
        <v>940</v>
      </c>
      <c r="F73" s="174" t="s">
        <v>182</v>
      </c>
      <c r="G73" s="174" t="s">
        <v>775</v>
      </c>
      <c r="H73" s="174"/>
      <c r="I73" s="174" t="s">
        <v>169</v>
      </c>
      <c r="J73" s="175">
        <v>4</v>
      </c>
      <c r="K73" s="180">
        <v>5</v>
      </c>
      <c r="L73" s="180" t="s">
        <v>177</v>
      </c>
      <c r="N73" s="78"/>
    </row>
    <row r="74" spans="1:14" ht="11.25" customHeight="1">
      <c r="A74" s="172" t="s">
        <v>941</v>
      </c>
      <c r="B74" s="172" t="s">
        <v>942</v>
      </c>
      <c r="C74" s="172" t="s">
        <v>943</v>
      </c>
      <c r="D74" s="179" t="s">
        <v>773</v>
      </c>
      <c r="E74" s="174" t="s">
        <v>944</v>
      </c>
      <c r="F74" s="174" t="s">
        <v>182</v>
      </c>
      <c r="G74" s="174" t="s">
        <v>775</v>
      </c>
      <c r="H74" s="174"/>
      <c r="I74" s="174" t="s">
        <v>169</v>
      </c>
      <c r="J74" s="175">
        <v>4</v>
      </c>
      <c r="K74" s="180">
        <v>5</v>
      </c>
      <c r="L74" s="180" t="s">
        <v>177</v>
      </c>
      <c r="N74" s="78"/>
    </row>
    <row r="75" spans="1:14" ht="11.25" customHeight="1">
      <c r="A75" s="172" t="s">
        <v>945</v>
      </c>
      <c r="B75" s="172" t="s">
        <v>946</v>
      </c>
      <c r="C75" s="172" t="s">
        <v>947</v>
      </c>
      <c r="D75" s="179" t="s">
        <v>773</v>
      </c>
      <c r="E75" s="174" t="s">
        <v>948</v>
      </c>
      <c r="F75" s="174" t="s">
        <v>182</v>
      </c>
      <c r="G75" s="174" t="s">
        <v>775</v>
      </c>
      <c r="H75" s="174"/>
      <c r="I75" s="174" t="s">
        <v>169</v>
      </c>
      <c r="J75" s="175">
        <v>4</v>
      </c>
      <c r="K75" s="180">
        <v>5</v>
      </c>
      <c r="L75" s="180" t="s">
        <v>177</v>
      </c>
      <c r="N75" s="78"/>
    </row>
    <row r="76" spans="1:14" ht="11.25" customHeight="1">
      <c r="A76" s="172" t="s">
        <v>949</v>
      </c>
      <c r="B76" s="172" t="s">
        <v>950</v>
      </c>
      <c r="C76" s="172" t="s">
        <v>951</v>
      </c>
      <c r="D76" s="179" t="s">
        <v>773</v>
      </c>
      <c r="E76" s="174" t="s">
        <v>952</v>
      </c>
      <c r="F76" s="174" t="s">
        <v>182</v>
      </c>
      <c r="G76" s="174" t="s">
        <v>775</v>
      </c>
      <c r="H76" s="174"/>
      <c r="I76" s="174" t="s">
        <v>169</v>
      </c>
      <c r="J76" s="175">
        <v>4</v>
      </c>
      <c r="K76" s="180">
        <v>5</v>
      </c>
      <c r="L76" s="180" t="s">
        <v>177</v>
      </c>
      <c r="N76" s="78"/>
    </row>
    <row r="77" spans="1:14" ht="11.25" customHeight="1">
      <c r="A77" s="172" t="s">
        <v>953</v>
      </c>
      <c r="B77" s="172" t="s">
        <v>954</v>
      </c>
      <c r="C77" s="172" t="s">
        <v>955</v>
      </c>
      <c r="D77" s="179" t="s">
        <v>773</v>
      </c>
      <c r="E77" s="174" t="s">
        <v>956</v>
      </c>
      <c r="F77" s="174" t="s">
        <v>182</v>
      </c>
      <c r="G77" s="174" t="s">
        <v>775</v>
      </c>
      <c r="H77" s="174"/>
      <c r="I77" s="174" t="s">
        <v>169</v>
      </c>
      <c r="J77" s="175">
        <v>4</v>
      </c>
      <c r="K77" s="180">
        <v>5</v>
      </c>
      <c r="L77" s="180" t="s">
        <v>177</v>
      </c>
      <c r="N77" s="78"/>
    </row>
    <row r="78" spans="1:14" ht="11.25" customHeight="1">
      <c r="A78" s="172" t="s">
        <v>957</v>
      </c>
      <c r="B78" s="172" t="s">
        <v>958</v>
      </c>
      <c r="C78" s="172" t="s">
        <v>959</v>
      </c>
      <c r="D78" s="179" t="s">
        <v>773</v>
      </c>
      <c r="E78" s="174" t="s">
        <v>960</v>
      </c>
      <c r="F78" s="174" t="s">
        <v>182</v>
      </c>
      <c r="G78" s="174" t="s">
        <v>775</v>
      </c>
      <c r="H78" s="174"/>
      <c r="I78" s="174" t="s">
        <v>169</v>
      </c>
      <c r="J78" s="175">
        <v>4</v>
      </c>
      <c r="K78" s="180">
        <v>5</v>
      </c>
      <c r="L78" s="180" t="s">
        <v>177</v>
      </c>
      <c r="N78" s="78"/>
    </row>
    <row r="79" spans="1:14" ht="11.25" customHeight="1">
      <c r="A79" s="172" t="s">
        <v>961</v>
      </c>
      <c r="B79" s="172" t="s">
        <v>962</v>
      </c>
      <c r="C79" s="172" t="s">
        <v>963</v>
      </c>
      <c r="D79" s="179" t="s">
        <v>773</v>
      </c>
      <c r="E79" s="174" t="s">
        <v>964</v>
      </c>
      <c r="F79" s="174" t="s">
        <v>182</v>
      </c>
      <c r="G79" s="174" t="s">
        <v>775</v>
      </c>
      <c r="H79" s="174"/>
      <c r="I79" s="174" t="s">
        <v>169</v>
      </c>
      <c r="J79" s="175">
        <v>4</v>
      </c>
      <c r="K79" s="180">
        <v>5</v>
      </c>
      <c r="L79" s="180" t="s">
        <v>177</v>
      </c>
      <c r="N79" s="78"/>
    </row>
    <row r="80" spans="1:14" ht="11.25" customHeight="1">
      <c r="A80" s="172" t="s">
        <v>965</v>
      </c>
      <c r="B80" s="172" t="s">
        <v>966</v>
      </c>
      <c r="C80" s="172" t="s">
        <v>967</v>
      </c>
      <c r="D80" s="179" t="s">
        <v>773</v>
      </c>
      <c r="E80" s="174" t="s">
        <v>968</v>
      </c>
      <c r="F80" s="174" t="s">
        <v>182</v>
      </c>
      <c r="G80" s="174" t="s">
        <v>775</v>
      </c>
      <c r="H80" s="174"/>
      <c r="I80" s="174" t="s">
        <v>169</v>
      </c>
      <c r="J80" s="175">
        <v>4</v>
      </c>
      <c r="K80" s="180">
        <v>5</v>
      </c>
      <c r="L80" s="180" t="s">
        <v>177</v>
      </c>
      <c r="N80" s="78"/>
    </row>
    <row r="81" spans="1:14" ht="11.25" customHeight="1">
      <c r="A81" s="172" t="s">
        <v>969</v>
      </c>
      <c r="B81" s="172" t="s">
        <v>970</v>
      </c>
      <c r="C81" s="172" t="s">
        <v>971</v>
      </c>
      <c r="D81" s="179" t="s">
        <v>773</v>
      </c>
      <c r="E81" s="174" t="s">
        <v>972</v>
      </c>
      <c r="F81" s="174" t="s">
        <v>182</v>
      </c>
      <c r="G81" s="174" t="s">
        <v>775</v>
      </c>
      <c r="H81" s="174"/>
      <c r="I81" s="174" t="s">
        <v>169</v>
      </c>
      <c r="J81" s="175">
        <v>4</v>
      </c>
      <c r="K81" s="180">
        <v>5</v>
      </c>
      <c r="L81" s="180" t="s">
        <v>177</v>
      </c>
      <c r="N81" s="78"/>
    </row>
    <row r="82" spans="1:14" ht="11.25" customHeight="1">
      <c r="A82" s="172" t="s">
        <v>973</v>
      </c>
      <c r="B82" s="172" t="s">
        <v>974</v>
      </c>
      <c r="C82" s="172" t="s">
        <v>975</v>
      </c>
      <c r="D82" s="179" t="s">
        <v>976</v>
      </c>
      <c r="E82" s="174" t="s">
        <v>977</v>
      </c>
      <c r="F82" s="174" t="s">
        <v>182</v>
      </c>
      <c r="G82" s="174" t="s">
        <v>769</v>
      </c>
      <c r="H82" s="174"/>
      <c r="I82" s="174" t="s">
        <v>169</v>
      </c>
      <c r="J82" s="175">
        <v>4</v>
      </c>
      <c r="K82" s="180">
        <v>5</v>
      </c>
      <c r="L82" s="180" t="s">
        <v>177</v>
      </c>
      <c r="N82" s="78"/>
    </row>
    <row r="83" spans="1:14" ht="11.25" customHeight="1">
      <c r="A83" s="172" t="s">
        <v>978</v>
      </c>
      <c r="B83" s="172" t="s">
        <v>979</v>
      </c>
      <c r="C83" s="172" t="s">
        <v>980</v>
      </c>
      <c r="D83" s="179" t="s">
        <v>773</v>
      </c>
      <c r="E83" s="174" t="s">
        <v>981</v>
      </c>
      <c r="F83" s="174" t="s">
        <v>182</v>
      </c>
      <c r="G83" s="174" t="s">
        <v>775</v>
      </c>
      <c r="H83" s="174"/>
      <c r="I83" s="174" t="s">
        <v>169</v>
      </c>
      <c r="J83" s="175">
        <v>4</v>
      </c>
      <c r="K83" s="180">
        <v>5</v>
      </c>
      <c r="L83" s="180" t="s">
        <v>177</v>
      </c>
      <c r="N83" s="78"/>
    </row>
    <row r="84" spans="1:14" ht="11.25" customHeight="1">
      <c r="A84" s="172" t="s">
        <v>982</v>
      </c>
      <c r="B84" s="172" t="s">
        <v>983</v>
      </c>
      <c r="C84" s="172" t="s">
        <v>984</v>
      </c>
      <c r="D84" s="179" t="s">
        <v>773</v>
      </c>
      <c r="E84" s="174" t="s">
        <v>985</v>
      </c>
      <c r="F84" s="174" t="s">
        <v>182</v>
      </c>
      <c r="G84" s="174" t="s">
        <v>775</v>
      </c>
      <c r="H84" s="174"/>
      <c r="I84" s="174" t="s">
        <v>169</v>
      </c>
      <c r="J84" s="175">
        <v>4</v>
      </c>
      <c r="K84" s="180">
        <v>5</v>
      </c>
      <c r="L84" s="180" t="s">
        <v>177</v>
      </c>
      <c r="N84" s="78"/>
    </row>
    <row r="85" spans="1:14" ht="11.25" customHeight="1">
      <c r="A85" s="172" t="s">
        <v>986</v>
      </c>
      <c r="B85" s="172" t="s">
        <v>987</v>
      </c>
      <c r="C85" s="172" t="s">
        <v>988</v>
      </c>
      <c r="D85" s="179" t="s">
        <v>773</v>
      </c>
      <c r="E85" s="174" t="s">
        <v>989</v>
      </c>
      <c r="F85" s="174" t="s">
        <v>182</v>
      </c>
      <c r="G85" s="174" t="s">
        <v>775</v>
      </c>
      <c r="H85" s="174"/>
      <c r="I85" s="174" t="s">
        <v>169</v>
      </c>
      <c r="J85" s="175">
        <v>4</v>
      </c>
      <c r="K85" s="180">
        <v>5</v>
      </c>
      <c r="L85" s="180" t="s">
        <v>177</v>
      </c>
      <c r="N85" s="78"/>
    </row>
    <row r="86" spans="1:14" ht="11.25" customHeight="1">
      <c r="A86" s="172" t="s">
        <v>990</v>
      </c>
      <c r="B86" s="172" t="s">
        <v>991</v>
      </c>
      <c r="C86" s="172" t="s">
        <v>992</v>
      </c>
      <c r="D86" s="179" t="s">
        <v>773</v>
      </c>
      <c r="E86" s="174" t="s">
        <v>993</v>
      </c>
      <c r="F86" s="174" t="s">
        <v>182</v>
      </c>
      <c r="G86" s="174" t="s">
        <v>775</v>
      </c>
      <c r="H86" s="174"/>
      <c r="I86" s="174" t="s">
        <v>169</v>
      </c>
      <c r="J86" s="175">
        <v>4</v>
      </c>
      <c r="K86" s="180">
        <v>5</v>
      </c>
      <c r="L86" s="180" t="s">
        <v>177</v>
      </c>
      <c r="N86" s="78"/>
    </row>
    <row r="87" spans="1:14" ht="11.25" customHeight="1">
      <c r="A87" s="172" t="s">
        <v>994</v>
      </c>
      <c r="B87" s="172" t="s">
        <v>995</v>
      </c>
      <c r="C87" s="172" t="s">
        <v>996</v>
      </c>
      <c r="D87" s="179" t="s">
        <v>773</v>
      </c>
      <c r="E87" s="174" t="s">
        <v>997</v>
      </c>
      <c r="F87" s="174" t="s">
        <v>182</v>
      </c>
      <c r="G87" s="174" t="s">
        <v>775</v>
      </c>
      <c r="H87" s="174"/>
      <c r="I87" s="174" t="s">
        <v>169</v>
      </c>
      <c r="J87" s="175">
        <v>4</v>
      </c>
      <c r="K87" s="180">
        <v>5</v>
      </c>
      <c r="L87" s="180" t="s">
        <v>177</v>
      </c>
      <c r="N87" s="78"/>
    </row>
    <row r="88" spans="1:14" ht="11.25" customHeight="1">
      <c r="A88" s="172" t="s">
        <v>998</v>
      </c>
      <c r="B88" s="172" t="s">
        <v>999</v>
      </c>
      <c r="C88" s="172" t="s">
        <v>1000</v>
      </c>
      <c r="D88" s="179" t="s">
        <v>773</v>
      </c>
      <c r="E88" s="174" t="s">
        <v>1001</v>
      </c>
      <c r="F88" s="174" t="s">
        <v>182</v>
      </c>
      <c r="G88" s="174" t="s">
        <v>775</v>
      </c>
      <c r="H88" s="174"/>
      <c r="I88" s="174" t="s">
        <v>169</v>
      </c>
      <c r="J88" s="175">
        <v>4</v>
      </c>
      <c r="K88" s="180">
        <v>5</v>
      </c>
      <c r="L88" s="180" t="s">
        <v>177</v>
      </c>
      <c r="N88" s="78"/>
    </row>
    <row r="89" spans="1:14" ht="11.25" customHeight="1">
      <c r="A89" s="172" t="s">
        <v>1002</v>
      </c>
      <c r="B89" s="172" t="s">
        <v>1003</v>
      </c>
      <c r="C89" s="172" t="s">
        <v>1004</v>
      </c>
      <c r="D89" s="179" t="s">
        <v>773</v>
      </c>
      <c r="E89" s="174" t="s">
        <v>1005</v>
      </c>
      <c r="F89" s="174" t="s">
        <v>182</v>
      </c>
      <c r="G89" s="174" t="s">
        <v>775</v>
      </c>
      <c r="H89" s="174"/>
      <c r="I89" s="174" t="s">
        <v>169</v>
      </c>
      <c r="J89" s="175">
        <v>4</v>
      </c>
      <c r="K89" s="180">
        <v>5</v>
      </c>
      <c r="L89" s="180" t="s">
        <v>177</v>
      </c>
      <c r="N89" s="78"/>
    </row>
    <row r="90" spans="1:14" ht="11.25" customHeight="1">
      <c r="A90" s="172" t="s">
        <v>1006</v>
      </c>
      <c r="B90" s="172" t="s">
        <v>1007</v>
      </c>
      <c r="C90" s="172" t="s">
        <v>1008</v>
      </c>
      <c r="D90" s="179" t="s">
        <v>773</v>
      </c>
      <c r="E90" s="174" t="s">
        <v>1009</v>
      </c>
      <c r="F90" s="174" t="s">
        <v>182</v>
      </c>
      <c r="G90" s="174" t="s">
        <v>775</v>
      </c>
      <c r="H90" s="174"/>
      <c r="I90" s="174" t="s">
        <v>169</v>
      </c>
      <c r="J90" s="175">
        <v>4</v>
      </c>
      <c r="K90" s="180">
        <v>5</v>
      </c>
      <c r="L90" s="180" t="s">
        <v>177</v>
      </c>
      <c r="N90" s="78"/>
    </row>
    <row r="91" spans="1:14" ht="11.25" customHeight="1">
      <c r="A91" s="172" t="s">
        <v>1010</v>
      </c>
      <c r="B91" s="172" t="s">
        <v>1011</v>
      </c>
      <c r="C91" s="172" t="s">
        <v>1012</v>
      </c>
      <c r="D91" s="179" t="s">
        <v>773</v>
      </c>
      <c r="E91" s="174" t="s">
        <v>1013</v>
      </c>
      <c r="F91" s="174" t="s">
        <v>182</v>
      </c>
      <c r="G91" s="174" t="s">
        <v>775</v>
      </c>
      <c r="H91" s="174"/>
      <c r="I91" s="174" t="s">
        <v>169</v>
      </c>
      <c r="J91" s="175">
        <v>4</v>
      </c>
      <c r="K91" s="180">
        <v>5</v>
      </c>
      <c r="L91" s="180" t="s">
        <v>177</v>
      </c>
      <c r="N91" s="78"/>
    </row>
    <row r="92" spans="1:14" ht="11.25" customHeight="1">
      <c r="A92" s="172" t="s">
        <v>1014</v>
      </c>
      <c r="B92" s="172" t="s">
        <v>1015</v>
      </c>
      <c r="C92" s="172" t="s">
        <v>1016</v>
      </c>
      <c r="D92" s="179" t="s">
        <v>749</v>
      </c>
      <c r="E92" s="174" t="s">
        <v>1017</v>
      </c>
      <c r="F92" s="174" t="s">
        <v>182</v>
      </c>
      <c r="G92" s="174" t="s">
        <v>769</v>
      </c>
      <c r="H92" s="174"/>
      <c r="I92" s="174" t="s">
        <v>169</v>
      </c>
      <c r="J92" s="175">
        <v>4</v>
      </c>
      <c r="K92" s="180">
        <v>5</v>
      </c>
      <c r="L92" s="180" t="s">
        <v>177</v>
      </c>
      <c r="N92" s="78"/>
    </row>
    <row r="93" spans="1:14" ht="11.25" customHeight="1">
      <c r="A93" s="172" t="s">
        <v>1018</v>
      </c>
      <c r="B93" s="172" t="s">
        <v>1019</v>
      </c>
      <c r="C93" s="172" t="s">
        <v>1020</v>
      </c>
      <c r="D93" s="179" t="s">
        <v>773</v>
      </c>
      <c r="E93" s="174" t="s">
        <v>1021</v>
      </c>
      <c r="F93" s="174" t="s">
        <v>182</v>
      </c>
      <c r="G93" s="174" t="s">
        <v>775</v>
      </c>
      <c r="H93" s="174"/>
      <c r="I93" s="174" t="s">
        <v>169</v>
      </c>
      <c r="J93" s="175">
        <v>4</v>
      </c>
      <c r="K93" s="180">
        <v>5</v>
      </c>
      <c r="L93" s="180" t="s">
        <v>177</v>
      </c>
      <c r="N93" s="78"/>
    </row>
    <row r="94" spans="1:14" ht="11.25" customHeight="1">
      <c r="A94" s="172" t="s">
        <v>1022</v>
      </c>
      <c r="B94" s="172" t="s">
        <v>1023</v>
      </c>
      <c r="C94" s="172" t="s">
        <v>1024</v>
      </c>
      <c r="D94" s="179" t="s">
        <v>773</v>
      </c>
      <c r="E94" s="174" t="s">
        <v>1025</v>
      </c>
      <c r="F94" s="174" t="s">
        <v>182</v>
      </c>
      <c r="G94" s="174" t="s">
        <v>775</v>
      </c>
      <c r="H94" s="174"/>
      <c r="I94" s="174" t="s">
        <v>169</v>
      </c>
      <c r="J94" s="175">
        <v>4</v>
      </c>
      <c r="K94" s="180">
        <v>5</v>
      </c>
      <c r="L94" s="180" t="s">
        <v>177</v>
      </c>
      <c r="N94" s="78"/>
    </row>
    <row r="95" spans="1:14" ht="11.25" customHeight="1">
      <c r="A95" s="172" t="s">
        <v>1026</v>
      </c>
      <c r="B95" s="172" t="s">
        <v>1027</v>
      </c>
      <c r="C95" s="172" t="s">
        <v>1028</v>
      </c>
      <c r="D95" s="179" t="s">
        <v>773</v>
      </c>
      <c r="E95" s="174" t="s">
        <v>1029</v>
      </c>
      <c r="F95" s="174" t="s">
        <v>182</v>
      </c>
      <c r="G95" s="174" t="s">
        <v>775</v>
      </c>
      <c r="H95" s="174"/>
      <c r="I95" s="174" t="s">
        <v>169</v>
      </c>
      <c r="J95" s="175">
        <v>4</v>
      </c>
      <c r="K95" s="180">
        <v>5</v>
      </c>
      <c r="L95" s="180" t="s">
        <v>177</v>
      </c>
      <c r="N95" s="78"/>
    </row>
    <row r="96" spans="1:14" ht="11.25" customHeight="1">
      <c r="A96" s="172" t="s">
        <v>1030</v>
      </c>
      <c r="B96" s="172" t="s">
        <v>1031</v>
      </c>
      <c r="C96" s="172" t="s">
        <v>1032</v>
      </c>
      <c r="D96" s="179" t="s">
        <v>773</v>
      </c>
      <c r="E96" s="174" t="s">
        <v>1033</v>
      </c>
      <c r="F96" s="174" t="s">
        <v>182</v>
      </c>
      <c r="G96" s="174" t="s">
        <v>775</v>
      </c>
      <c r="H96" s="174"/>
      <c r="I96" s="174" t="s">
        <v>169</v>
      </c>
      <c r="J96" s="175">
        <v>4</v>
      </c>
      <c r="K96" s="180">
        <v>5</v>
      </c>
      <c r="L96" s="180" t="s">
        <v>177</v>
      </c>
      <c r="N96" s="78"/>
    </row>
    <row r="97" spans="1:14" ht="11.25" customHeight="1">
      <c r="A97" s="172" t="s">
        <v>1034</v>
      </c>
      <c r="B97" s="172" t="s">
        <v>1035</v>
      </c>
      <c r="C97" s="172" t="s">
        <v>1036</v>
      </c>
      <c r="D97" s="179" t="s">
        <v>773</v>
      </c>
      <c r="E97" s="174" t="s">
        <v>1037</v>
      </c>
      <c r="F97" s="174" t="s">
        <v>182</v>
      </c>
      <c r="G97" s="174" t="s">
        <v>775</v>
      </c>
      <c r="H97" s="174"/>
      <c r="I97" s="174" t="s">
        <v>169</v>
      </c>
      <c r="J97" s="175">
        <v>4</v>
      </c>
      <c r="K97" s="180">
        <v>5</v>
      </c>
      <c r="L97" s="180" t="s">
        <v>177</v>
      </c>
      <c r="N97" s="78"/>
    </row>
    <row r="98" spans="1:14" ht="11.25" customHeight="1">
      <c r="A98" s="172" t="s">
        <v>1038</v>
      </c>
      <c r="B98" s="172" t="s">
        <v>1039</v>
      </c>
      <c r="C98" s="172" t="s">
        <v>1040</v>
      </c>
      <c r="D98" s="179" t="s">
        <v>773</v>
      </c>
      <c r="E98" s="174" t="s">
        <v>1041</v>
      </c>
      <c r="F98" s="174" t="s">
        <v>182</v>
      </c>
      <c r="G98" s="174" t="s">
        <v>775</v>
      </c>
      <c r="H98" s="174"/>
      <c r="I98" s="174" t="s">
        <v>169</v>
      </c>
      <c r="J98" s="175">
        <v>4</v>
      </c>
      <c r="K98" s="180">
        <v>5</v>
      </c>
      <c r="L98" s="180" t="s">
        <v>177</v>
      </c>
      <c r="N98" s="78"/>
    </row>
    <row r="99" spans="1:14" ht="11.25" customHeight="1">
      <c r="A99" s="172" t="s">
        <v>1042</v>
      </c>
      <c r="B99" s="172" t="s">
        <v>1043</v>
      </c>
      <c r="C99" s="172" t="s">
        <v>1044</v>
      </c>
      <c r="D99" s="179" t="s">
        <v>773</v>
      </c>
      <c r="E99" s="174" t="s">
        <v>1045</v>
      </c>
      <c r="F99" s="174" t="s">
        <v>182</v>
      </c>
      <c r="G99" s="174" t="s">
        <v>775</v>
      </c>
      <c r="H99" s="174"/>
      <c r="I99" s="174" t="s">
        <v>169</v>
      </c>
      <c r="J99" s="175">
        <v>4</v>
      </c>
      <c r="K99" s="180">
        <v>5</v>
      </c>
      <c r="L99" s="180" t="s">
        <v>177</v>
      </c>
      <c r="N99" s="78"/>
    </row>
    <row r="100" spans="1:14" ht="11.25" customHeight="1">
      <c r="A100" s="172" t="s">
        <v>1046</v>
      </c>
      <c r="B100" s="172" t="s">
        <v>1047</v>
      </c>
      <c r="C100" s="172" t="s">
        <v>1048</v>
      </c>
      <c r="D100" s="179" t="s">
        <v>773</v>
      </c>
      <c r="E100" s="174" t="s">
        <v>1049</v>
      </c>
      <c r="F100" s="174" t="s">
        <v>182</v>
      </c>
      <c r="G100" s="174" t="s">
        <v>775</v>
      </c>
      <c r="H100" s="174"/>
      <c r="I100" s="174" t="s">
        <v>169</v>
      </c>
      <c r="J100" s="175">
        <v>4</v>
      </c>
      <c r="K100" s="180">
        <v>5</v>
      </c>
      <c r="L100" s="180" t="s">
        <v>177</v>
      </c>
      <c r="N100" s="78"/>
    </row>
    <row r="101" spans="1:14" ht="11.25" customHeight="1">
      <c r="A101" s="172" t="s">
        <v>1050</v>
      </c>
      <c r="B101" s="172" t="s">
        <v>1051</v>
      </c>
      <c r="C101" s="172" t="s">
        <v>1052</v>
      </c>
      <c r="D101" s="179" t="s">
        <v>773</v>
      </c>
      <c r="E101" s="174" t="s">
        <v>1053</v>
      </c>
      <c r="F101" s="174" t="s">
        <v>182</v>
      </c>
      <c r="G101" s="174" t="s">
        <v>775</v>
      </c>
      <c r="H101" s="174"/>
      <c r="I101" s="174" t="s">
        <v>169</v>
      </c>
      <c r="J101" s="175">
        <v>4</v>
      </c>
      <c r="K101" s="180">
        <v>5</v>
      </c>
      <c r="L101" s="180" t="s">
        <v>177</v>
      </c>
      <c r="N101" s="78"/>
    </row>
    <row r="102" spans="1:14" ht="11.25" customHeight="1">
      <c r="A102" s="172" t="s">
        <v>1054</v>
      </c>
      <c r="B102" s="172" t="s">
        <v>1055</v>
      </c>
      <c r="C102" s="172" t="s">
        <v>1056</v>
      </c>
      <c r="D102" s="179" t="s">
        <v>749</v>
      </c>
      <c r="E102" s="174" t="s">
        <v>1057</v>
      </c>
      <c r="F102" s="174" t="s">
        <v>182</v>
      </c>
      <c r="G102" s="174" t="s">
        <v>1058</v>
      </c>
      <c r="H102" s="174"/>
      <c r="I102" s="174" t="s">
        <v>169</v>
      </c>
      <c r="J102" s="175">
        <v>4</v>
      </c>
      <c r="K102" s="180">
        <v>5</v>
      </c>
      <c r="L102" s="180" t="s">
        <v>177</v>
      </c>
      <c r="N102" s="78"/>
    </row>
    <row r="103" spans="1:14" ht="11.25" customHeight="1">
      <c r="A103" s="172" t="s">
        <v>1059</v>
      </c>
      <c r="B103" s="172" t="s">
        <v>1060</v>
      </c>
      <c r="C103" s="172" t="s">
        <v>1061</v>
      </c>
      <c r="D103" s="179" t="s">
        <v>773</v>
      </c>
      <c r="E103" s="174" t="s">
        <v>1062</v>
      </c>
      <c r="F103" s="174" t="s">
        <v>182</v>
      </c>
      <c r="G103" s="174" t="s">
        <v>1063</v>
      </c>
      <c r="H103" s="174"/>
      <c r="I103" s="174" t="s">
        <v>169</v>
      </c>
      <c r="J103" s="175">
        <v>4</v>
      </c>
      <c r="K103" s="180">
        <v>5</v>
      </c>
      <c r="L103" s="180" t="s">
        <v>177</v>
      </c>
      <c r="N103" s="78"/>
    </row>
    <row r="104" spans="1:14" ht="11.25" customHeight="1">
      <c r="A104" s="172" t="s">
        <v>1064</v>
      </c>
      <c r="B104" s="172" t="s">
        <v>1065</v>
      </c>
      <c r="C104" s="172" t="s">
        <v>1066</v>
      </c>
      <c r="D104" s="179" t="s">
        <v>773</v>
      </c>
      <c r="E104" s="174" t="s">
        <v>1067</v>
      </c>
      <c r="F104" s="174" t="s">
        <v>182</v>
      </c>
      <c r="G104" s="174" t="s">
        <v>775</v>
      </c>
      <c r="H104" s="174"/>
      <c r="I104" s="174" t="s">
        <v>169</v>
      </c>
      <c r="J104" s="175">
        <v>4</v>
      </c>
      <c r="K104" s="180">
        <v>5</v>
      </c>
      <c r="L104" s="180" t="s">
        <v>177</v>
      </c>
      <c r="N104" s="78"/>
    </row>
    <row r="105" spans="1:14" ht="11.25" customHeight="1">
      <c r="A105" s="172" t="s">
        <v>1068</v>
      </c>
      <c r="B105" s="172" t="s">
        <v>1069</v>
      </c>
      <c r="C105" s="172" t="s">
        <v>1070</v>
      </c>
      <c r="D105" s="179" t="s">
        <v>773</v>
      </c>
      <c r="E105" s="174" t="s">
        <v>1071</v>
      </c>
      <c r="F105" s="174" t="s">
        <v>182</v>
      </c>
      <c r="G105" s="174" t="s">
        <v>775</v>
      </c>
      <c r="H105" s="174"/>
      <c r="I105" s="174" t="s">
        <v>169</v>
      </c>
      <c r="J105" s="175">
        <v>4</v>
      </c>
      <c r="K105" s="180">
        <v>5</v>
      </c>
      <c r="L105" s="180" t="s">
        <v>177</v>
      </c>
      <c r="N105" s="78"/>
    </row>
    <row r="106" spans="1:14" ht="11.25" customHeight="1">
      <c r="A106" s="172" t="s">
        <v>1072</v>
      </c>
      <c r="B106" s="172" t="s">
        <v>1073</v>
      </c>
      <c r="C106" s="172" t="s">
        <v>1074</v>
      </c>
      <c r="D106" s="179" t="s">
        <v>773</v>
      </c>
      <c r="E106" s="174" t="s">
        <v>1075</v>
      </c>
      <c r="F106" s="174" t="s">
        <v>182</v>
      </c>
      <c r="G106" s="174" t="s">
        <v>775</v>
      </c>
      <c r="H106" s="174"/>
      <c r="I106" s="174" t="s">
        <v>169</v>
      </c>
      <c r="J106" s="175">
        <v>4</v>
      </c>
      <c r="K106" s="180">
        <v>5</v>
      </c>
      <c r="L106" s="180" t="s">
        <v>177</v>
      </c>
      <c r="N106" s="78"/>
    </row>
    <row r="107" spans="1:14" ht="11.25" customHeight="1">
      <c r="A107" s="172" t="s">
        <v>1076</v>
      </c>
      <c r="B107" s="172" t="s">
        <v>1077</v>
      </c>
      <c r="C107" s="172" t="s">
        <v>1078</v>
      </c>
      <c r="D107" s="179" t="s">
        <v>773</v>
      </c>
      <c r="E107" s="174" t="s">
        <v>1079</v>
      </c>
      <c r="F107" s="174" t="s">
        <v>182</v>
      </c>
      <c r="G107" s="174" t="s">
        <v>775</v>
      </c>
      <c r="H107" s="174"/>
      <c r="I107" s="174" t="s">
        <v>169</v>
      </c>
      <c r="J107" s="175">
        <v>4</v>
      </c>
      <c r="K107" s="180">
        <v>5</v>
      </c>
      <c r="L107" s="180" t="s">
        <v>177</v>
      </c>
      <c r="N107" s="78"/>
    </row>
    <row r="108" spans="1:14" ht="11.25" customHeight="1">
      <c r="A108" s="172" t="s">
        <v>1080</v>
      </c>
      <c r="B108" s="172" t="s">
        <v>1081</v>
      </c>
      <c r="C108" s="172" t="s">
        <v>1082</v>
      </c>
      <c r="D108" s="179" t="s">
        <v>773</v>
      </c>
      <c r="E108" s="174" t="s">
        <v>1083</v>
      </c>
      <c r="F108" s="174" t="s">
        <v>182</v>
      </c>
      <c r="G108" s="174" t="s">
        <v>775</v>
      </c>
      <c r="H108" s="174"/>
      <c r="I108" s="174" t="s">
        <v>169</v>
      </c>
      <c r="J108" s="175">
        <v>4</v>
      </c>
      <c r="K108" s="180">
        <v>5</v>
      </c>
      <c r="L108" s="180" t="s">
        <v>177</v>
      </c>
      <c r="N108" s="78"/>
    </row>
    <row r="109" spans="1:14" ht="11.25" customHeight="1">
      <c r="A109" s="172" t="s">
        <v>1084</v>
      </c>
      <c r="B109" s="172" t="s">
        <v>1085</v>
      </c>
      <c r="C109" s="172" t="s">
        <v>1086</v>
      </c>
      <c r="D109" s="179" t="s">
        <v>773</v>
      </c>
      <c r="E109" s="174" t="s">
        <v>1087</v>
      </c>
      <c r="F109" s="174" t="s">
        <v>182</v>
      </c>
      <c r="G109" s="174" t="s">
        <v>775</v>
      </c>
      <c r="H109" s="174"/>
      <c r="I109" s="174" t="s">
        <v>169</v>
      </c>
      <c r="J109" s="175">
        <v>4</v>
      </c>
      <c r="K109" s="180">
        <v>5</v>
      </c>
      <c r="L109" s="180" t="s">
        <v>177</v>
      </c>
      <c r="N109" s="78"/>
    </row>
    <row r="110" spans="1:14" ht="11.25" customHeight="1">
      <c r="A110" s="172" t="s">
        <v>1088</v>
      </c>
      <c r="B110" s="172" t="s">
        <v>1089</v>
      </c>
      <c r="C110" s="172" t="s">
        <v>1090</v>
      </c>
      <c r="D110" s="179" t="s">
        <v>773</v>
      </c>
      <c r="E110" s="174" t="s">
        <v>1091</v>
      </c>
      <c r="F110" s="174" t="s">
        <v>182</v>
      </c>
      <c r="G110" s="174" t="s">
        <v>775</v>
      </c>
      <c r="H110" s="174"/>
      <c r="I110" s="174" t="s">
        <v>169</v>
      </c>
      <c r="J110" s="175">
        <v>4</v>
      </c>
      <c r="K110" s="180">
        <v>5</v>
      </c>
      <c r="L110" s="180" t="s">
        <v>177</v>
      </c>
      <c r="N110" s="78"/>
    </row>
    <row r="111" spans="1:14" ht="11.25" customHeight="1">
      <c r="A111" s="172" t="s">
        <v>1092</v>
      </c>
      <c r="B111" s="172" t="s">
        <v>1093</v>
      </c>
      <c r="C111" s="172" t="s">
        <v>1094</v>
      </c>
      <c r="D111" s="179" t="s">
        <v>773</v>
      </c>
      <c r="E111" s="174" t="s">
        <v>1095</v>
      </c>
      <c r="F111" s="174" t="s">
        <v>182</v>
      </c>
      <c r="G111" s="174" t="s">
        <v>775</v>
      </c>
      <c r="H111" s="174"/>
      <c r="I111" s="174" t="s">
        <v>169</v>
      </c>
      <c r="J111" s="175">
        <v>4</v>
      </c>
      <c r="K111" s="180">
        <v>5</v>
      </c>
      <c r="L111" s="180" t="s">
        <v>177</v>
      </c>
      <c r="N111" s="78"/>
    </row>
    <row r="112" spans="1:14" ht="11.25" customHeight="1">
      <c r="A112" s="172" t="s">
        <v>1096</v>
      </c>
      <c r="B112" s="172" t="s">
        <v>1097</v>
      </c>
      <c r="C112" s="172" t="s">
        <v>1098</v>
      </c>
      <c r="D112" s="179" t="s">
        <v>773</v>
      </c>
      <c r="E112" s="174" t="s">
        <v>1099</v>
      </c>
      <c r="F112" s="174" t="s">
        <v>182</v>
      </c>
      <c r="G112" s="174" t="s">
        <v>775</v>
      </c>
      <c r="H112" s="174"/>
      <c r="I112" s="174" t="s">
        <v>169</v>
      </c>
      <c r="J112" s="175">
        <v>4</v>
      </c>
      <c r="K112" s="180">
        <v>5</v>
      </c>
      <c r="L112" s="180" t="s">
        <v>177</v>
      </c>
      <c r="N112" s="78"/>
    </row>
    <row r="113" spans="1:14" ht="11.25" customHeight="1">
      <c r="A113" s="172" t="s">
        <v>1100</v>
      </c>
      <c r="B113" s="172" t="s">
        <v>1101</v>
      </c>
      <c r="C113" s="172" t="s">
        <v>1102</v>
      </c>
      <c r="D113" s="179" t="s">
        <v>773</v>
      </c>
      <c r="E113" s="174" t="s">
        <v>1103</v>
      </c>
      <c r="F113" s="174" t="s">
        <v>182</v>
      </c>
      <c r="G113" s="174" t="s">
        <v>769</v>
      </c>
      <c r="H113" s="174"/>
      <c r="I113" s="174" t="s">
        <v>169</v>
      </c>
      <c r="J113" s="175">
        <v>4</v>
      </c>
      <c r="K113" s="180">
        <v>5</v>
      </c>
      <c r="L113" s="180" t="s">
        <v>177</v>
      </c>
      <c r="N113" s="78"/>
    </row>
    <row r="114" spans="1:14" ht="11.25" customHeight="1">
      <c r="A114" s="172" t="s">
        <v>1104</v>
      </c>
      <c r="B114" s="172" t="s">
        <v>1105</v>
      </c>
      <c r="C114" s="172" t="s">
        <v>1106</v>
      </c>
      <c r="D114" s="179" t="s">
        <v>773</v>
      </c>
      <c r="E114" s="174" t="s">
        <v>1107</v>
      </c>
      <c r="F114" s="174" t="s">
        <v>182</v>
      </c>
      <c r="G114" s="174" t="s">
        <v>775</v>
      </c>
      <c r="H114" s="174"/>
      <c r="I114" s="174" t="s">
        <v>169</v>
      </c>
      <c r="J114" s="175">
        <v>4</v>
      </c>
      <c r="K114" s="180">
        <v>5</v>
      </c>
      <c r="L114" s="180" t="s">
        <v>177</v>
      </c>
      <c r="N114" s="78"/>
    </row>
    <row r="115" spans="1:14" ht="11.25" customHeight="1">
      <c r="A115" s="172" t="s">
        <v>1108</v>
      </c>
      <c r="B115" s="172" t="s">
        <v>1109</v>
      </c>
      <c r="C115" s="172" t="s">
        <v>1110</v>
      </c>
      <c r="D115" s="179" t="s">
        <v>773</v>
      </c>
      <c r="E115" s="174" t="s">
        <v>1111</v>
      </c>
      <c r="F115" s="174" t="s">
        <v>182</v>
      </c>
      <c r="G115" s="174" t="s">
        <v>775</v>
      </c>
      <c r="H115" s="174"/>
      <c r="I115" s="174" t="s">
        <v>169</v>
      </c>
      <c r="J115" s="175">
        <v>4</v>
      </c>
      <c r="K115" s="180">
        <v>5</v>
      </c>
      <c r="L115" s="180" t="s">
        <v>177</v>
      </c>
      <c r="N115" s="78"/>
    </row>
    <row r="116" spans="1:14" ht="11.25" customHeight="1">
      <c r="A116" s="172" t="s">
        <v>1112</v>
      </c>
      <c r="B116" s="172" t="s">
        <v>1113</v>
      </c>
      <c r="C116" s="172" t="s">
        <v>1114</v>
      </c>
      <c r="D116" s="179" t="s">
        <v>773</v>
      </c>
      <c r="E116" s="174" t="s">
        <v>1115</v>
      </c>
      <c r="F116" s="174" t="s">
        <v>182</v>
      </c>
      <c r="G116" s="174" t="s">
        <v>775</v>
      </c>
      <c r="H116" s="174"/>
      <c r="I116" s="174" t="s">
        <v>169</v>
      </c>
      <c r="J116" s="175">
        <v>4</v>
      </c>
      <c r="K116" s="180">
        <v>5</v>
      </c>
      <c r="L116" s="180" t="s">
        <v>177</v>
      </c>
      <c r="N116" s="78"/>
    </row>
    <row r="117" spans="1:14" ht="11.25" customHeight="1">
      <c r="A117" s="172" t="s">
        <v>1116</v>
      </c>
      <c r="B117" s="172" t="s">
        <v>1117</v>
      </c>
      <c r="C117" s="172" t="s">
        <v>1118</v>
      </c>
      <c r="D117" s="179" t="s">
        <v>773</v>
      </c>
      <c r="E117" s="174" t="s">
        <v>1119</v>
      </c>
      <c r="F117" s="174" t="s">
        <v>182</v>
      </c>
      <c r="G117" s="174" t="s">
        <v>775</v>
      </c>
      <c r="H117" s="174"/>
      <c r="I117" s="174" t="s">
        <v>169</v>
      </c>
      <c r="J117" s="175">
        <v>4</v>
      </c>
      <c r="K117" s="180">
        <v>5</v>
      </c>
      <c r="L117" s="180" t="s">
        <v>177</v>
      </c>
      <c r="N117" s="78"/>
    </row>
    <row r="118" spans="1:14" ht="11.25" customHeight="1">
      <c r="A118" s="172" t="s">
        <v>1120</v>
      </c>
      <c r="B118" s="172" t="s">
        <v>1121</v>
      </c>
      <c r="C118" s="172" t="s">
        <v>1122</v>
      </c>
      <c r="D118" s="179" t="s">
        <v>773</v>
      </c>
      <c r="E118" s="174" t="s">
        <v>1123</v>
      </c>
      <c r="F118" s="174" t="s">
        <v>182</v>
      </c>
      <c r="G118" s="174" t="s">
        <v>775</v>
      </c>
      <c r="H118" s="174"/>
      <c r="I118" s="174" t="s">
        <v>169</v>
      </c>
      <c r="J118" s="175">
        <v>4</v>
      </c>
      <c r="K118" s="180">
        <v>5</v>
      </c>
      <c r="L118" s="180" t="s">
        <v>177</v>
      </c>
      <c r="N118" s="78"/>
    </row>
    <row r="119" spans="1:14" ht="11.25" customHeight="1">
      <c r="A119" s="172" t="s">
        <v>1124</v>
      </c>
      <c r="B119" s="172" t="s">
        <v>1125</v>
      </c>
      <c r="C119" s="172" t="s">
        <v>1126</v>
      </c>
      <c r="D119" s="179" t="s">
        <v>773</v>
      </c>
      <c r="E119" s="174" t="s">
        <v>1127</v>
      </c>
      <c r="F119" s="174" t="s">
        <v>182</v>
      </c>
      <c r="G119" s="174" t="s">
        <v>775</v>
      </c>
      <c r="H119" s="174"/>
      <c r="I119" s="174" t="s">
        <v>169</v>
      </c>
      <c r="J119" s="175">
        <v>4</v>
      </c>
      <c r="K119" s="180">
        <v>5</v>
      </c>
      <c r="L119" s="180" t="s">
        <v>177</v>
      </c>
      <c r="N119" s="78"/>
    </row>
    <row r="120" spans="1:14" ht="11.25" customHeight="1">
      <c r="A120" s="172" t="s">
        <v>1128</v>
      </c>
      <c r="B120" s="172" t="s">
        <v>1129</v>
      </c>
      <c r="C120" s="172" t="s">
        <v>1130</v>
      </c>
      <c r="D120" s="179" t="s">
        <v>773</v>
      </c>
      <c r="E120" s="174" t="s">
        <v>1131</v>
      </c>
      <c r="F120" s="174" t="s">
        <v>182</v>
      </c>
      <c r="G120" s="174" t="s">
        <v>775</v>
      </c>
      <c r="H120" s="174"/>
      <c r="I120" s="174" t="s">
        <v>169</v>
      </c>
      <c r="J120" s="175">
        <v>4</v>
      </c>
      <c r="K120" s="180">
        <v>5</v>
      </c>
      <c r="L120" s="180" t="s">
        <v>177</v>
      </c>
      <c r="N120" s="78"/>
    </row>
    <row r="121" spans="1:14" ht="11.25" customHeight="1">
      <c r="A121" s="172" t="s">
        <v>1132</v>
      </c>
      <c r="B121" s="172" t="s">
        <v>1133</v>
      </c>
      <c r="C121" s="172" t="s">
        <v>1134</v>
      </c>
      <c r="D121" s="179" t="s">
        <v>773</v>
      </c>
      <c r="E121" s="174" t="s">
        <v>1095</v>
      </c>
      <c r="F121" s="174" t="s">
        <v>182</v>
      </c>
      <c r="G121" s="174" t="s">
        <v>775</v>
      </c>
      <c r="H121" s="174"/>
      <c r="I121" s="174" t="s">
        <v>169</v>
      </c>
      <c r="J121" s="175">
        <v>4</v>
      </c>
      <c r="K121" s="180">
        <v>5</v>
      </c>
      <c r="L121" s="180" t="s">
        <v>177</v>
      </c>
      <c r="N121" s="78"/>
    </row>
    <row r="122" spans="1:14" ht="11.25" customHeight="1">
      <c r="A122" s="172" t="s">
        <v>1135</v>
      </c>
      <c r="B122" s="172" t="s">
        <v>1136</v>
      </c>
      <c r="C122" s="172" t="s">
        <v>1137</v>
      </c>
      <c r="D122" s="179" t="s">
        <v>773</v>
      </c>
      <c r="E122" s="174" t="s">
        <v>1138</v>
      </c>
      <c r="F122" s="174" t="s">
        <v>182</v>
      </c>
      <c r="G122" s="174" t="s">
        <v>775</v>
      </c>
      <c r="H122" s="174"/>
      <c r="I122" s="174" t="s">
        <v>169</v>
      </c>
      <c r="J122" s="175">
        <v>4</v>
      </c>
      <c r="K122" s="180">
        <v>5</v>
      </c>
      <c r="L122" s="180" t="s">
        <v>177</v>
      </c>
      <c r="N122" s="78"/>
    </row>
    <row r="123" spans="1:14" ht="11.25" customHeight="1">
      <c r="A123" s="172" t="s">
        <v>1139</v>
      </c>
      <c r="B123" s="172" t="s">
        <v>1140</v>
      </c>
      <c r="C123" s="172" t="s">
        <v>1141</v>
      </c>
      <c r="D123" s="179" t="s">
        <v>773</v>
      </c>
      <c r="E123" s="174" t="s">
        <v>1142</v>
      </c>
      <c r="F123" s="174" t="s">
        <v>182</v>
      </c>
      <c r="G123" s="174" t="s">
        <v>769</v>
      </c>
      <c r="H123" s="174"/>
      <c r="I123" s="174" t="s">
        <v>169</v>
      </c>
      <c r="J123" s="175">
        <v>4</v>
      </c>
      <c r="K123" s="180">
        <v>5</v>
      </c>
      <c r="L123" s="180" t="s">
        <v>177</v>
      </c>
      <c r="N123" s="78"/>
    </row>
    <row r="124" spans="1:14" ht="11.25" customHeight="1">
      <c r="A124" s="172" t="s">
        <v>1143</v>
      </c>
      <c r="B124" s="172" t="s">
        <v>1144</v>
      </c>
      <c r="C124" s="172" t="s">
        <v>1145</v>
      </c>
      <c r="D124" s="179" t="s">
        <v>773</v>
      </c>
      <c r="E124" s="174" t="s">
        <v>1146</v>
      </c>
      <c r="F124" s="174" t="s">
        <v>182</v>
      </c>
      <c r="G124" s="174" t="s">
        <v>775</v>
      </c>
      <c r="H124" s="174"/>
      <c r="I124" s="174" t="s">
        <v>169</v>
      </c>
      <c r="J124" s="175">
        <v>4</v>
      </c>
      <c r="K124" s="180">
        <v>5</v>
      </c>
      <c r="L124" s="180" t="s">
        <v>177</v>
      </c>
      <c r="N124" s="78"/>
    </row>
    <row r="125" spans="1:14" ht="11.25" customHeight="1">
      <c r="A125" s="172" t="s">
        <v>1147</v>
      </c>
      <c r="B125" s="172" t="s">
        <v>1148</v>
      </c>
      <c r="C125" s="172" t="s">
        <v>1149</v>
      </c>
      <c r="D125" s="179" t="s">
        <v>773</v>
      </c>
      <c r="E125" s="174" t="s">
        <v>1150</v>
      </c>
      <c r="F125" s="174" t="s">
        <v>182</v>
      </c>
      <c r="G125" s="174" t="s">
        <v>775</v>
      </c>
      <c r="H125" s="174"/>
      <c r="I125" s="174" t="s">
        <v>169</v>
      </c>
      <c r="J125" s="175">
        <v>4</v>
      </c>
      <c r="K125" s="180">
        <v>5</v>
      </c>
      <c r="L125" s="180" t="s">
        <v>177</v>
      </c>
      <c r="N125" s="78"/>
    </row>
    <row r="126" spans="1:14" ht="11.25" customHeight="1">
      <c r="A126" s="172" t="s">
        <v>1151</v>
      </c>
      <c r="B126" s="172" t="s">
        <v>1152</v>
      </c>
      <c r="C126" s="172" t="s">
        <v>1153</v>
      </c>
      <c r="D126" s="179" t="s">
        <v>773</v>
      </c>
      <c r="E126" s="174" t="s">
        <v>1154</v>
      </c>
      <c r="F126" s="174" t="s">
        <v>182</v>
      </c>
      <c r="G126" s="174" t="s">
        <v>775</v>
      </c>
      <c r="H126" s="174"/>
      <c r="I126" s="174" t="s">
        <v>169</v>
      </c>
      <c r="J126" s="175">
        <v>4</v>
      </c>
      <c r="K126" s="180">
        <v>5</v>
      </c>
      <c r="L126" s="180" t="s">
        <v>177</v>
      </c>
      <c r="N126" s="78"/>
    </row>
    <row r="127" spans="1:14" ht="11.25" customHeight="1">
      <c r="A127" s="172" t="s">
        <v>1155</v>
      </c>
      <c r="B127" s="172" t="s">
        <v>1156</v>
      </c>
      <c r="C127" s="172" t="s">
        <v>1157</v>
      </c>
      <c r="D127" s="179" t="s">
        <v>773</v>
      </c>
      <c r="E127" s="174" t="s">
        <v>1158</v>
      </c>
      <c r="F127" s="174" t="s">
        <v>182</v>
      </c>
      <c r="G127" s="174" t="s">
        <v>775</v>
      </c>
      <c r="H127" s="174"/>
      <c r="I127" s="174" t="s">
        <v>169</v>
      </c>
      <c r="J127" s="175">
        <v>4</v>
      </c>
      <c r="K127" s="180">
        <v>5</v>
      </c>
      <c r="L127" s="180" t="s">
        <v>177</v>
      </c>
      <c r="N127" s="78"/>
    </row>
    <row r="128" spans="1:14" ht="11.25" customHeight="1">
      <c r="A128" s="172" t="s">
        <v>1159</v>
      </c>
      <c r="B128" s="172" t="s">
        <v>1160</v>
      </c>
      <c r="C128" s="172" t="s">
        <v>1161</v>
      </c>
      <c r="D128" s="179" t="s">
        <v>773</v>
      </c>
      <c r="E128" s="174" t="s">
        <v>1162</v>
      </c>
      <c r="F128" s="174" t="s">
        <v>182</v>
      </c>
      <c r="G128" s="174" t="s">
        <v>775</v>
      </c>
      <c r="H128" s="174"/>
      <c r="I128" s="174" t="s">
        <v>169</v>
      </c>
      <c r="J128" s="175">
        <v>4</v>
      </c>
      <c r="K128" s="180">
        <v>5</v>
      </c>
      <c r="L128" s="180" t="s">
        <v>177</v>
      </c>
      <c r="N128" s="78"/>
    </row>
    <row r="129" spans="1:14" ht="11.25" customHeight="1">
      <c r="A129" s="172" t="s">
        <v>1163</v>
      </c>
      <c r="B129" s="172" t="s">
        <v>1164</v>
      </c>
      <c r="C129" s="172" t="s">
        <v>1165</v>
      </c>
      <c r="D129" s="179" t="s">
        <v>773</v>
      </c>
      <c r="E129" s="174" t="s">
        <v>1166</v>
      </c>
      <c r="F129" s="174" t="s">
        <v>182</v>
      </c>
      <c r="G129" s="174" t="s">
        <v>775</v>
      </c>
      <c r="H129" s="174"/>
      <c r="I129" s="174" t="s">
        <v>169</v>
      </c>
      <c r="J129" s="175">
        <v>4</v>
      </c>
      <c r="K129" s="180">
        <v>5</v>
      </c>
      <c r="L129" s="180" t="s">
        <v>177</v>
      </c>
      <c r="N129" s="78"/>
    </row>
    <row r="130" spans="1:14" ht="11.25" customHeight="1">
      <c r="A130" s="172" t="s">
        <v>1167</v>
      </c>
      <c r="B130" s="172" t="s">
        <v>1168</v>
      </c>
      <c r="C130" s="172" t="s">
        <v>1169</v>
      </c>
      <c r="D130" s="179" t="s">
        <v>773</v>
      </c>
      <c r="E130" s="174" t="s">
        <v>1170</v>
      </c>
      <c r="F130" s="174" t="s">
        <v>182</v>
      </c>
      <c r="G130" s="174" t="s">
        <v>775</v>
      </c>
      <c r="H130" s="174"/>
      <c r="I130" s="174" t="s">
        <v>169</v>
      </c>
      <c r="J130" s="175">
        <v>4</v>
      </c>
      <c r="K130" s="180">
        <v>5</v>
      </c>
      <c r="L130" s="180" t="s">
        <v>177</v>
      </c>
      <c r="N130" s="78"/>
    </row>
    <row r="131" spans="1:14" ht="11.25" customHeight="1">
      <c r="A131" s="172" t="s">
        <v>1171</v>
      </c>
      <c r="B131" s="172" t="s">
        <v>1172</v>
      </c>
      <c r="C131" s="172" t="s">
        <v>1173</v>
      </c>
      <c r="D131" s="179" t="s">
        <v>773</v>
      </c>
      <c r="E131" s="174" t="s">
        <v>1095</v>
      </c>
      <c r="F131" s="174" t="s">
        <v>182</v>
      </c>
      <c r="G131" s="174" t="s">
        <v>775</v>
      </c>
      <c r="H131" s="174"/>
      <c r="I131" s="174" t="s">
        <v>169</v>
      </c>
      <c r="J131" s="175">
        <v>4</v>
      </c>
      <c r="K131" s="180">
        <v>5</v>
      </c>
      <c r="L131" s="180" t="s">
        <v>177</v>
      </c>
      <c r="N131" s="78"/>
    </row>
    <row r="132" spans="1:14" ht="11.25" customHeight="1">
      <c r="A132" s="172" t="s">
        <v>1174</v>
      </c>
      <c r="B132" s="172" t="s">
        <v>1175</v>
      </c>
      <c r="C132" s="172" t="s">
        <v>1176</v>
      </c>
      <c r="D132" s="179" t="s">
        <v>773</v>
      </c>
      <c r="E132" s="174" t="s">
        <v>1177</v>
      </c>
      <c r="F132" s="174" t="s">
        <v>182</v>
      </c>
      <c r="G132" s="174" t="s">
        <v>775</v>
      </c>
      <c r="H132" s="174"/>
      <c r="I132" s="174" t="s">
        <v>169</v>
      </c>
      <c r="J132" s="175">
        <v>4</v>
      </c>
      <c r="K132" s="180">
        <v>5</v>
      </c>
      <c r="L132" s="180" t="s">
        <v>177</v>
      </c>
      <c r="N132" s="78"/>
    </row>
    <row r="133" spans="1:14" ht="11.25" customHeight="1">
      <c r="A133" s="172" t="s">
        <v>1178</v>
      </c>
      <c r="B133" s="172" t="s">
        <v>1179</v>
      </c>
      <c r="C133" s="172"/>
      <c r="D133" s="179" t="s">
        <v>749</v>
      </c>
      <c r="E133" s="174" t="s">
        <v>1180</v>
      </c>
      <c r="F133" s="174" t="s">
        <v>182</v>
      </c>
      <c r="G133" s="174" t="s">
        <v>769</v>
      </c>
      <c r="H133" s="174"/>
      <c r="I133" s="174" t="s">
        <v>169</v>
      </c>
      <c r="J133" s="175">
        <v>4</v>
      </c>
      <c r="K133" s="180">
        <v>5</v>
      </c>
      <c r="L133" s="180" t="s">
        <v>177</v>
      </c>
      <c r="N133" s="78"/>
    </row>
    <row r="134" spans="1:14" ht="11.25" customHeight="1">
      <c r="A134" s="172" t="s">
        <v>1181</v>
      </c>
      <c r="B134" s="172" t="s">
        <v>1182</v>
      </c>
      <c r="C134" s="172" t="s">
        <v>1183</v>
      </c>
      <c r="D134" s="179" t="s">
        <v>773</v>
      </c>
      <c r="E134" s="174" t="s">
        <v>1184</v>
      </c>
      <c r="F134" s="174" t="s">
        <v>182</v>
      </c>
      <c r="G134" s="174" t="s">
        <v>769</v>
      </c>
      <c r="H134" s="174"/>
      <c r="I134" s="174" t="s">
        <v>169</v>
      </c>
      <c r="J134" s="175">
        <v>4</v>
      </c>
      <c r="K134" s="180">
        <v>5</v>
      </c>
      <c r="L134" s="180" t="s">
        <v>177</v>
      </c>
      <c r="N134" s="78"/>
    </row>
    <row r="135" spans="1:14" ht="11.25" customHeight="1">
      <c r="A135" s="172" t="s">
        <v>1185</v>
      </c>
      <c r="B135" s="172" t="s">
        <v>1186</v>
      </c>
      <c r="C135" s="172" t="s">
        <v>1187</v>
      </c>
      <c r="D135" s="179" t="s">
        <v>773</v>
      </c>
      <c r="E135" s="174" t="s">
        <v>1188</v>
      </c>
      <c r="F135" s="174" t="s">
        <v>182</v>
      </c>
      <c r="G135" s="174" t="s">
        <v>775</v>
      </c>
      <c r="H135" s="174"/>
      <c r="I135" s="174" t="s">
        <v>169</v>
      </c>
      <c r="J135" s="175">
        <v>4</v>
      </c>
      <c r="K135" s="180">
        <v>5</v>
      </c>
      <c r="L135" s="180" t="s">
        <v>177</v>
      </c>
      <c r="N135" s="78"/>
    </row>
    <row r="136" spans="1:14" ht="11.25" customHeight="1">
      <c r="A136" s="172" t="s">
        <v>1189</v>
      </c>
      <c r="B136" s="172" t="s">
        <v>1190</v>
      </c>
      <c r="C136" s="172" t="s">
        <v>1191</v>
      </c>
      <c r="D136" s="179" t="s">
        <v>773</v>
      </c>
      <c r="E136" s="174" t="s">
        <v>1192</v>
      </c>
      <c r="F136" s="174" t="s">
        <v>182</v>
      </c>
      <c r="G136" s="174" t="s">
        <v>775</v>
      </c>
      <c r="H136" s="174"/>
      <c r="I136" s="174" t="s">
        <v>169</v>
      </c>
      <c r="J136" s="175">
        <v>4</v>
      </c>
      <c r="K136" s="180">
        <v>5</v>
      </c>
      <c r="L136" s="180" t="s">
        <v>177</v>
      </c>
      <c r="N136" s="78"/>
    </row>
    <row r="137" spans="1:14" ht="11.25" customHeight="1">
      <c r="A137" s="172" t="s">
        <v>1193</v>
      </c>
      <c r="B137" s="172" t="s">
        <v>1194</v>
      </c>
      <c r="C137" s="172" t="s">
        <v>1195</v>
      </c>
      <c r="D137" s="179" t="s">
        <v>773</v>
      </c>
      <c r="E137" s="174" t="s">
        <v>1196</v>
      </c>
      <c r="F137" s="174" t="s">
        <v>182</v>
      </c>
      <c r="G137" s="174" t="s">
        <v>775</v>
      </c>
      <c r="H137" s="174"/>
      <c r="I137" s="174" t="s">
        <v>169</v>
      </c>
      <c r="J137" s="175">
        <v>4</v>
      </c>
      <c r="K137" s="180">
        <v>5</v>
      </c>
      <c r="L137" s="180" t="s">
        <v>177</v>
      </c>
      <c r="N137" s="78"/>
    </row>
    <row r="138" spans="1:14" ht="11.25" customHeight="1">
      <c r="A138" s="172" t="s">
        <v>1197</v>
      </c>
      <c r="B138" s="172" t="s">
        <v>1198</v>
      </c>
      <c r="C138" s="172" t="s">
        <v>1199</v>
      </c>
      <c r="D138" s="179" t="s">
        <v>773</v>
      </c>
      <c r="E138" s="174" t="s">
        <v>1200</v>
      </c>
      <c r="F138" s="174" t="s">
        <v>182</v>
      </c>
      <c r="G138" s="174" t="s">
        <v>775</v>
      </c>
      <c r="H138" s="174"/>
      <c r="I138" s="174" t="s">
        <v>169</v>
      </c>
      <c r="J138" s="175">
        <v>4</v>
      </c>
      <c r="K138" s="180">
        <v>5</v>
      </c>
      <c r="L138" s="180" t="s">
        <v>177</v>
      </c>
      <c r="N138" s="78"/>
    </row>
    <row r="139" spans="1:14" ht="11.25" customHeight="1">
      <c r="A139" s="172" t="s">
        <v>1201</v>
      </c>
      <c r="B139" s="172" t="s">
        <v>1202</v>
      </c>
      <c r="C139" s="172" t="s">
        <v>1203</v>
      </c>
      <c r="D139" s="179" t="s">
        <v>773</v>
      </c>
      <c r="E139" s="174" t="s">
        <v>1204</v>
      </c>
      <c r="F139" s="174" t="s">
        <v>182</v>
      </c>
      <c r="G139" s="174" t="s">
        <v>775</v>
      </c>
      <c r="H139" s="174"/>
      <c r="I139" s="174" t="s">
        <v>169</v>
      </c>
      <c r="J139" s="175">
        <v>4</v>
      </c>
      <c r="K139" s="180">
        <v>5</v>
      </c>
      <c r="L139" s="180" t="s">
        <v>177</v>
      </c>
      <c r="N139" s="78"/>
    </row>
    <row r="140" spans="1:14" ht="11.25" customHeight="1">
      <c r="A140" s="172" t="s">
        <v>1205</v>
      </c>
      <c r="B140" s="172" t="s">
        <v>1206</v>
      </c>
      <c r="C140" s="172" t="s">
        <v>1207</v>
      </c>
      <c r="D140" s="179" t="s">
        <v>773</v>
      </c>
      <c r="E140" s="174" t="s">
        <v>1208</v>
      </c>
      <c r="F140" s="174" t="s">
        <v>182</v>
      </c>
      <c r="G140" s="174" t="s">
        <v>775</v>
      </c>
      <c r="H140" s="174"/>
      <c r="I140" s="174" t="s">
        <v>169</v>
      </c>
      <c r="J140" s="175">
        <v>4</v>
      </c>
      <c r="K140" s="180">
        <v>5</v>
      </c>
      <c r="L140" s="180" t="s">
        <v>177</v>
      </c>
      <c r="N140" s="78"/>
    </row>
    <row r="141" spans="1:14" ht="11.25" customHeight="1">
      <c r="A141" s="172" t="s">
        <v>1209</v>
      </c>
      <c r="B141" s="172" t="s">
        <v>1210</v>
      </c>
      <c r="C141" s="172" t="s">
        <v>1211</v>
      </c>
      <c r="D141" s="179" t="s">
        <v>773</v>
      </c>
      <c r="E141" s="174" t="s">
        <v>1212</v>
      </c>
      <c r="F141" s="174" t="s">
        <v>182</v>
      </c>
      <c r="G141" s="174" t="s">
        <v>775</v>
      </c>
      <c r="H141" s="174"/>
      <c r="I141" s="174" t="s">
        <v>169</v>
      </c>
      <c r="J141" s="175">
        <v>4</v>
      </c>
      <c r="K141" s="180">
        <v>5</v>
      </c>
      <c r="L141" s="180" t="s">
        <v>177</v>
      </c>
      <c r="N141" s="78"/>
    </row>
    <row r="142" spans="1:14" ht="11.25" customHeight="1">
      <c r="A142" s="172" t="s">
        <v>1213</v>
      </c>
      <c r="B142" s="172" t="s">
        <v>1214</v>
      </c>
      <c r="C142" s="172" t="s">
        <v>1215</v>
      </c>
      <c r="D142" s="179" t="s">
        <v>773</v>
      </c>
      <c r="E142" s="174" t="s">
        <v>1216</v>
      </c>
      <c r="F142" s="174" t="s">
        <v>182</v>
      </c>
      <c r="G142" s="174" t="s">
        <v>775</v>
      </c>
      <c r="H142" s="174"/>
      <c r="I142" s="174" t="s">
        <v>169</v>
      </c>
      <c r="J142" s="175">
        <v>4</v>
      </c>
      <c r="K142" s="180">
        <v>5</v>
      </c>
      <c r="L142" s="180" t="s">
        <v>177</v>
      </c>
      <c r="N142" s="78"/>
    </row>
    <row r="143" spans="1:14" ht="11.25" customHeight="1">
      <c r="A143" s="172" t="s">
        <v>1217</v>
      </c>
      <c r="B143" s="172" t="s">
        <v>1218</v>
      </c>
      <c r="C143" s="172" t="s">
        <v>1219</v>
      </c>
      <c r="D143" s="179" t="s">
        <v>773</v>
      </c>
      <c r="E143" s="174" t="s">
        <v>1220</v>
      </c>
      <c r="F143" s="174" t="s">
        <v>182</v>
      </c>
      <c r="G143" s="174" t="s">
        <v>775</v>
      </c>
      <c r="H143" s="174"/>
      <c r="I143" s="174" t="s">
        <v>169</v>
      </c>
      <c r="J143" s="175">
        <v>4</v>
      </c>
      <c r="K143" s="180">
        <v>5</v>
      </c>
      <c r="L143" s="180" t="s">
        <v>177</v>
      </c>
      <c r="N143" s="78"/>
    </row>
    <row r="144" spans="1:14" ht="11.25" customHeight="1">
      <c r="A144" s="172" t="s">
        <v>1221</v>
      </c>
      <c r="B144" s="172" t="s">
        <v>1222</v>
      </c>
      <c r="C144" s="172" t="s">
        <v>1223</v>
      </c>
      <c r="D144" s="179" t="s">
        <v>773</v>
      </c>
      <c r="E144" s="174" t="s">
        <v>1224</v>
      </c>
      <c r="F144" s="174" t="s">
        <v>182</v>
      </c>
      <c r="G144" s="174" t="s">
        <v>769</v>
      </c>
      <c r="H144" s="174"/>
      <c r="I144" s="174" t="s">
        <v>169</v>
      </c>
      <c r="J144" s="175">
        <v>4</v>
      </c>
      <c r="K144" s="180">
        <v>5</v>
      </c>
      <c r="L144" s="180" t="s">
        <v>177</v>
      </c>
      <c r="N144" s="78"/>
    </row>
    <row r="145" spans="1:14" ht="11.25" customHeight="1">
      <c r="A145" s="172" t="s">
        <v>1225</v>
      </c>
      <c r="B145" s="172" t="s">
        <v>1226</v>
      </c>
      <c r="C145" s="172" t="s">
        <v>1227</v>
      </c>
      <c r="D145" s="179" t="s">
        <v>773</v>
      </c>
      <c r="E145" s="174" t="s">
        <v>1228</v>
      </c>
      <c r="F145" s="174" t="s">
        <v>182</v>
      </c>
      <c r="G145" s="174" t="s">
        <v>775</v>
      </c>
      <c r="H145" s="174"/>
      <c r="I145" s="174" t="s">
        <v>169</v>
      </c>
      <c r="J145" s="175">
        <v>4</v>
      </c>
      <c r="K145" s="180">
        <v>5</v>
      </c>
      <c r="L145" s="180" t="s">
        <v>177</v>
      </c>
      <c r="N145" s="78"/>
    </row>
    <row r="146" spans="1:14" ht="11.25" customHeight="1">
      <c r="A146" s="172" t="s">
        <v>1229</v>
      </c>
      <c r="B146" s="172" t="s">
        <v>1230</v>
      </c>
      <c r="C146" s="172" t="s">
        <v>1231</v>
      </c>
      <c r="D146" s="179" t="s">
        <v>773</v>
      </c>
      <c r="E146" s="174" t="s">
        <v>1232</v>
      </c>
      <c r="F146" s="174" t="s">
        <v>182</v>
      </c>
      <c r="G146" s="174" t="s">
        <v>775</v>
      </c>
      <c r="H146" s="174"/>
      <c r="I146" s="174" t="s">
        <v>169</v>
      </c>
      <c r="J146" s="175">
        <v>4</v>
      </c>
      <c r="K146" s="180">
        <v>5</v>
      </c>
      <c r="L146" s="180" t="s">
        <v>177</v>
      </c>
      <c r="N146" s="78"/>
    </row>
    <row r="147" spans="1:14" ht="11.25" customHeight="1">
      <c r="A147" s="172" t="s">
        <v>1233</v>
      </c>
      <c r="B147" s="172" t="s">
        <v>1234</v>
      </c>
      <c r="C147" s="172" t="s">
        <v>1235</v>
      </c>
      <c r="D147" s="179" t="s">
        <v>773</v>
      </c>
      <c r="E147" s="174" t="s">
        <v>1236</v>
      </c>
      <c r="F147" s="174" t="s">
        <v>182</v>
      </c>
      <c r="G147" s="174" t="s">
        <v>775</v>
      </c>
      <c r="H147" s="174"/>
      <c r="I147" s="174" t="s">
        <v>169</v>
      </c>
      <c r="J147" s="175">
        <v>4</v>
      </c>
      <c r="K147" s="180">
        <v>5</v>
      </c>
      <c r="L147" s="180" t="s">
        <v>177</v>
      </c>
      <c r="N147" s="78"/>
    </row>
    <row r="148" spans="1:14" ht="11.25" customHeight="1">
      <c r="A148" s="172" t="s">
        <v>1237</v>
      </c>
      <c r="B148" s="172" t="s">
        <v>1238</v>
      </c>
      <c r="C148" s="172" t="s">
        <v>1239</v>
      </c>
      <c r="D148" s="179" t="s">
        <v>773</v>
      </c>
      <c r="E148" s="174" t="s">
        <v>1240</v>
      </c>
      <c r="F148" s="174" t="s">
        <v>182</v>
      </c>
      <c r="G148" s="174" t="s">
        <v>775</v>
      </c>
      <c r="H148" s="174"/>
      <c r="I148" s="174" t="s">
        <v>169</v>
      </c>
      <c r="J148" s="175">
        <v>4</v>
      </c>
      <c r="K148" s="180">
        <v>5</v>
      </c>
      <c r="L148" s="180" t="s">
        <v>177</v>
      </c>
      <c r="N148" s="78"/>
    </row>
    <row r="149" spans="1:14" ht="11.25" customHeight="1">
      <c r="A149" s="172" t="s">
        <v>1241</v>
      </c>
      <c r="B149" s="172" t="s">
        <v>1242</v>
      </c>
      <c r="C149" s="172" t="s">
        <v>1243</v>
      </c>
      <c r="D149" s="179" t="s">
        <v>773</v>
      </c>
      <c r="E149" s="174" t="s">
        <v>1244</v>
      </c>
      <c r="F149" s="174" t="s">
        <v>182</v>
      </c>
      <c r="G149" s="174" t="s">
        <v>775</v>
      </c>
      <c r="H149" s="174"/>
      <c r="I149" s="174" t="s">
        <v>169</v>
      </c>
      <c r="J149" s="175">
        <v>4</v>
      </c>
      <c r="K149" s="180">
        <v>5</v>
      </c>
      <c r="L149" s="180" t="s">
        <v>177</v>
      </c>
      <c r="N149" s="78"/>
    </row>
    <row r="150" spans="1:14" ht="11.25" customHeight="1">
      <c r="A150" s="172" t="s">
        <v>1245</v>
      </c>
      <c r="B150" s="172" t="s">
        <v>1246</v>
      </c>
      <c r="C150" s="172" t="s">
        <v>1247</v>
      </c>
      <c r="D150" s="179" t="s">
        <v>773</v>
      </c>
      <c r="E150" s="174" t="s">
        <v>1248</v>
      </c>
      <c r="F150" s="174" t="s">
        <v>182</v>
      </c>
      <c r="G150" s="174" t="s">
        <v>775</v>
      </c>
      <c r="H150" s="174"/>
      <c r="I150" s="174" t="s">
        <v>169</v>
      </c>
      <c r="J150" s="175">
        <v>4</v>
      </c>
      <c r="K150" s="180">
        <v>5</v>
      </c>
      <c r="L150" s="180" t="s">
        <v>177</v>
      </c>
      <c r="N150" s="78"/>
    </row>
    <row r="151" spans="1:14" ht="11.25" customHeight="1">
      <c r="A151" s="172" t="s">
        <v>1249</v>
      </c>
      <c r="B151" s="172" t="s">
        <v>1250</v>
      </c>
      <c r="C151" s="172" t="s">
        <v>1251</v>
      </c>
      <c r="D151" s="179" t="s">
        <v>773</v>
      </c>
      <c r="E151" s="174" t="s">
        <v>1252</v>
      </c>
      <c r="F151" s="174" t="s">
        <v>182</v>
      </c>
      <c r="G151" s="174" t="s">
        <v>775</v>
      </c>
      <c r="H151" s="174"/>
      <c r="I151" s="174" t="s">
        <v>169</v>
      </c>
      <c r="J151" s="175">
        <v>4</v>
      </c>
      <c r="K151" s="180">
        <v>5</v>
      </c>
      <c r="L151" s="180" t="s">
        <v>177</v>
      </c>
      <c r="N151" s="78"/>
    </row>
    <row r="152" spans="1:14" ht="11.25" customHeight="1">
      <c r="A152" s="172" t="s">
        <v>1253</v>
      </c>
      <c r="B152" s="172" t="s">
        <v>1254</v>
      </c>
      <c r="C152" s="172" t="s">
        <v>1255</v>
      </c>
      <c r="D152" s="179" t="s">
        <v>773</v>
      </c>
      <c r="E152" s="174" t="s">
        <v>1256</v>
      </c>
      <c r="F152" s="174" t="s">
        <v>182</v>
      </c>
      <c r="G152" s="174" t="s">
        <v>775</v>
      </c>
      <c r="H152" s="174"/>
      <c r="I152" s="174" t="s">
        <v>169</v>
      </c>
      <c r="J152" s="175">
        <v>4</v>
      </c>
      <c r="K152" s="180">
        <v>5</v>
      </c>
      <c r="L152" s="180" t="s">
        <v>177</v>
      </c>
      <c r="N152" s="78"/>
    </row>
    <row r="153" spans="1:14" ht="11.25" customHeight="1">
      <c r="A153" s="172" t="s">
        <v>1257</v>
      </c>
      <c r="B153" s="172" t="s">
        <v>1258</v>
      </c>
      <c r="C153" s="172" t="s">
        <v>1259</v>
      </c>
      <c r="D153" s="179" t="s">
        <v>773</v>
      </c>
      <c r="E153" s="174" t="s">
        <v>1260</v>
      </c>
      <c r="F153" s="174" t="s">
        <v>182</v>
      </c>
      <c r="G153" s="174" t="s">
        <v>775</v>
      </c>
      <c r="H153" s="174"/>
      <c r="I153" s="174" t="s">
        <v>169</v>
      </c>
      <c r="J153" s="175">
        <v>4</v>
      </c>
      <c r="K153" s="180">
        <v>5</v>
      </c>
      <c r="L153" s="180" t="s">
        <v>177</v>
      </c>
      <c r="N153" s="78"/>
    </row>
    <row r="154" spans="1:14" ht="11.25" customHeight="1">
      <c r="A154" s="172" t="s">
        <v>1261</v>
      </c>
      <c r="B154" s="172" t="s">
        <v>1262</v>
      </c>
      <c r="C154" s="172" t="s">
        <v>1263</v>
      </c>
      <c r="D154" s="179" t="s">
        <v>773</v>
      </c>
      <c r="E154" s="174" t="s">
        <v>1264</v>
      </c>
      <c r="F154" s="174" t="s">
        <v>182</v>
      </c>
      <c r="G154" s="174" t="s">
        <v>769</v>
      </c>
      <c r="H154" s="174"/>
      <c r="I154" s="174" t="s">
        <v>169</v>
      </c>
      <c r="J154" s="175">
        <v>4</v>
      </c>
      <c r="K154" s="180">
        <v>5</v>
      </c>
      <c r="L154" s="180" t="s">
        <v>177</v>
      </c>
      <c r="N154" s="78"/>
    </row>
    <row r="155" spans="1:14" ht="11.25" customHeight="1">
      <c r="A155" s="172" t="s">
        <v>1265</v>
      </c>
      <c r="B155" s="172" t="s">
        <v>1266</v>
      </c>
      <c r="C155" s="172" t="s">
        <v>1267</v>
      </c>
      <c r="D155" s="179" t="s">
        <v>773</v>
      </c>
      <c r="E155" s="174" t="s">
        <v>1268</v>
      </c>
      <c r="F155" s="174" t="s">
        <v>182</v>
      </c>
      <c r="G155" s="174" t="s">
        <v>775</v>
      </c>
      <c r="H155" s="174"/>
      <c r="I155" s="174" t="s">
        <v>169</v>
      </c>
      <c r="J155" s="175">
        <v>4</v>
      </c>
      <c r="K155" s="180">
        <v>5</v>
      </c>
      <c r="L155" s="180" t="s">
        <v>177</v>
      </c>
      <c r="N155" s="78"/>
    </row>
    <row r="156" spans="1:14" ht="11.25" customHeight="1">
      <c r="A156" s="172" t="s">
        <v>1269</v>
      </c>
      <c r="B156" s="172" t="s">
        <v>1270</v>
      </c>
      <c r="C156" s="172" t="s">
        <v>1271</v>
      </c>
      <c r="D156" s="179" t="s">
        <v>773</v>
      </c>
      <c r="E156" s="174" t="s">
        <v>1272</v>
      </c>
      <c r="F156" s="174" t="s">
        <v>182</v>
      </c>
      <c r="G156" s="174" t="s">
        <v>775</v>
      </c>
      <c r="H156" s="174"/>
      <c r="I156" s="174" t="s">
        <v>169</v>
      </c>
      <c r="J156" s="175">
        <v>4</v>
      </c>
      <c r="K156" s="180">
        <v>5</v>
      </c>
      <c r="L156" s="180" t="s">
        <v>177</v>
      </c>
      <c r="N156" s="78"/>
    </row>
    <row r="157" spans="1:14" ht="11.25" customHeight="1">
      <c r="A157" s="172" t="s">
        <v>1273</v>
      </c>
      <c r="B157" s="172" t="s">
        <v>1274</v>
      </c>
      <c r="C157" s="172" t="s">
        <v>1275</v>
      </c>
      <c r="D157" s="179" t="s">
        <v>773</v>
      </c>
      <c r="E157" s="174" t="s">
        <v>1276</v>
      </c>
      <c r="F157" s="174" t="s">
        <v>182</v>
      </c>
      <c r="G157" s="174" t="s">
        <v>775</v>
      </c>
      <c r="H157" s="174"/>
      <c r="I157" s="174" t="s">
        <v>169</v>
      </c>
      <c r="J157" s="175">
        <v>4</v>
      </c>
      <c r="K157" s="180">
        <v>5</v>
      </c>
      <c r="L157" s="180" t="s">
        <v>177</v>
      </c>
      <c r="N157" s="78"/>
    </row>
    <row r="158" spans="1:14" ht="11.25" customHeight="1">
      <c r="A158" s="172" t="s">
        <v>1277</v>
      </c>
      <c r="B158" s="172" t="s">
        <v>1278</v>
      </c>
      <c r="C158" s="172" t="s">
        <v>1279</v>
      </c>
      <c r="D158" s="179" t="s">
        <v>773</v>
      </c>
      <c r="E158" s="174" t="s">
        <v>1280</v>
      </c>
      <c r="F158" s="174" t="s">
        <v>182</v>
      </c>
      <c r="G158" s="174" t="s">
        <v>775</v>
      </c>
      <c r="H158" s="174"/>
      <c r="I158" s="174" t="s">
        <v>169</v>
      </c>
      <c r="J158" s="175">
        <v>4</v>
      </c>
      <c r="K158" s="180">
        <v>5</v>
      </c>
      <c r="L158" s="180" t="s">
        <v>177</v>
      </c>
      <c r="N158" s="78"/>
    </row>
    <row r="159" spans="1:14" ht="11.25" customHeight="1">
      <c r="A159" s="172" t="s">
        <v>1281</v>
      </c>
      <c r="B159" s="172" t="s">
        <v>1282</v>
      </c>
      <c r="C159" s="172" t="s">
        <v>1283</v>
      </c>
      <c r="D159" s="179" t="s">
        <v>773</v>
      </c>
      <c r="E159" s="174" t="s">
        <v>1284</v>
      </c>
      <c r="F159" s="174" t="s">
        <v>182</v>
      </c>
      <c r="G159" s="174" t="s">
        <v>775</v>
      </c>
      <c r="H159" s="174"/>
      <c r="I159" s="174" t="s">
        <v>169</v>
      </c>
      <c r="J159" s="175">
        <v>4</v>
      </c>
      <c r="K159" s="180">
        <v>5</v>
      </c>
      <c r="L159" s="180" t="s">
        <v>177</v>
      </c>
      <c r="N159" s="78"/>
    </row>
    <row r="160" spans="1:14" ht="11.25" customHeight="1">
      <c r="A160" s="172" t="s">
        <v>1285</v>
      </c>
      <c r="B160" s="172" t="s">
        <v>1286</v>
      </c>
      <c r="C160" s="172" t="s">
        <v>1287</v>
      </c>
      <c r="D160" s="179" t="s">
        <v>773</v>
      </c>
      <c r="E160" s="174" t="s">
        <v>1288</v>
      </c>
      <c r="F160" s="174" t="s">
        <v>182</v>
      </c>
      <c r="G160" s="174" t="s">
        <v>775</v>
      </c>
      <c r="H160" s="174"/>
      <c r="I160" s="174" t="s">
        <v>169</v>
      </c>
      <c r="J160" s="175">
        <v>4</v>
      </c>
      <c r="K160" s="180">
        <v>5</v>
      </c>
      <c r="L160" s="180" t="s">
        <v>177</v>
      </c>
      <c r="N160" s="78"/>
    </row>
    <row r="161" spans="1:14" ht="11.25" customHeight="1">
      <c r="A161" s="172" t="s">
        <v>1289</v>
      </c>
      <c r="B161" s="172" t="s">
        <v>1290</v>
      </c>
      <c r="C161" s="172" t="s">
        <v>1291</v>
      </c>
      <c r="D161" s="179" t="s">
        <v>773</v>
      </c>
      <c r="E161" s="174" t="s">
        <v>1292</v>
      </c>
      <c r="F161" s="174" t="s">
        <v>182</v>
      </c>
      <c r="G161" s="174" t="s">
        <v>775</v>
      </c>
      <c r="H161" s="174"/>
      <c r="I161" s="174" t="s">
        <v>169</v>
      </c>
      <c r="J161" s="175">
        <v>4</v>
      </c>
      <c r="K161" s="180">
        <v>5</v>
      </c>
      <c r="L161" s="180" t="s">
        <v>177</v>
      </c>
      <c r="N161" s="78"/>
    </row>
    <row r="162" spans="1:14" ht="11.25" customHeight="1">
      <c r="A162" s="172" t="s">
        <v>1293</v>
      </c>
      <c r="B162" s="172" t="s">
        <v>1294</v>
      </c>
      <c r="C162" s="172" t="s">
        <v>1295</v>
      </c>
      <c r="D162" s="179" t="s">
        <v>773</v>
      </c>
      <c r="E162" s="174" t="s">
        <v>1296</v>
      </c>
      <c r="F162" s="174" t="s">
        <v>182</v>
      </c>
      <c r="G162" s="174" t="s">
        <v>775</v>
      </c>
      <c r="H162" s="174"/>
      <c r="I162" s="174" t="s">
        <v>169</v>
      </c>
      <c r="J162" s="175">
        <v>4</v>
      </c>
      <c r="K162" s="180">
        <v>5</v>
      </c>
      <c r="L162" s="180" t="s">
        <v>177</v>
      </c>
      <c r="N162" s="78"/>
    </row>
    <row r="163" spans="1:14" ht="11.25" customHeight="1">
      <c r="A163" s="172" t="s">
        <v>1297</v>
      </c>
      <c r="B163" s="172" t="s">
        <v>1298</v>
      </c>
      <c r="C163" s="172" t="s">
        <v>1299</v>
      </c>
      <c r="D163" s="179" t="s">
        <v>773</v>
      </c>
      <c r="E163" s="174" t="s">
        <v>1300</v>
      </c>
      <c r="F163" s="174" t="s">
        <v>182</v>
      </c>
      <c r="G163" s="174" t="s">
        <v>775</v>
      </c>
      <c r="H163" s="174"/>
      <c r="I163" s="174" t="s">
        <v>169</v>
      </c>
      <c r="J163" s="175">
        <v>4</v>
      </c>
      <c r="K163" s="180">
        <v>5</v>
      </c>
      <c r="L163" s="180" t="s">
        <v>177</v>
      </c>
      <c r="N163" s="78"/>
    </row>
    <row r="164" spans="1:14" ht="11.25" customHeight="1">
      <c r="A164" s="172" t="s">
        <v>1301</v>
      </c>
      <c r="B164" s="172" t="s">
        <v>1302</v>
      </c>
      <c r="C164" s="172" t="s">
        <v>1303</v>
      </c>
      <c r="D164" s="179" t="s">
        <v>749</v>
      </c>
      <c r="E164" s="174" t="s">
        <v>1304</v>
      </c>
      <c r="F164" s="174" t="s">
        <v>182</v>
      </c>
      <c r="G164" s="174" t="s">
        <v>1305</v>
      </c>
      <c r="H164" s="174"/>
      <c r="I164" s="174" t="s">
        <v>169</v>
      </c>
      <c r="J164" s="175">
        <v>4</v>
      </c>
      <c r="K164" s="180">
        <v>5</v>
      </c>
      <c r="L164" s="180" t="s">
        <v>177</v>
      </c>
      <c r="N164" s="78"/>
    </row>
    <row r="165" spans="1:14" ht="11.25" customHeight="1">
      <c r="A165" s="172" t="s">
        <v>1306</v>
      </c>
      <c r="B165" s="172" t="s">
        <v>1307</v>
      </c>
      <c r="C165" s="172" t="s">
        <v>1308</v>
      </c>
      <c r="D165" s="179" t="s">
        <v>749</v>
      </c>
      <c r="E165" s="177" t="s">
        <v>1309</v>
      </c>
      <c r="F165" s="174" t="s">
        <v>182</v>
      </c>
      <c r="G165" s="174" t="s">
        <v>1310</v>
      </c>
      <c r="H165" s="174"/>
      <c r="I165" s="174" t="s">
        <v>169</v>
      </c>
      <c r="J165" s="175">
        <v>4</v>
      </c>
      <c r="K165" s="180">
        <v>5</v>
      </c>
      <c r="L165" s="180" t="s">
        <v>177</v>
      </c>
      <c r="N165" s="78"/>
    </row>
    <row r="166" spans="1:14" ht="11.25" customHeight="1">
      <c r="N166" s="78"/>
    </row>
    <row r="167" spans="1:14" ht="11.25" customHeight="1">
      <c r="N167" s="78"/>
    </row>
    <row r="168" spans="1:14" ht="11.25" customHeight="1">
      <c r="N168" s="78"/>
    </row>
    <row r="169" spans="1:14" ht="11.25" customHeight="1">
      <c r="N169" s="78"/>
    </row>
    <row r="170" spans="1:14" ht="11.25" customHeight="1">
      <c r="N170" s="78"/>
    </row>
  </sheetData>
  <autoFilter ref="A5:N17" xr:uid="{00000000-0009-0000-0000-000007000000}"/>
  <mergeCells count="2">
    <mergeCell ref="A1:B1"/>
    <mergeCell ref="A19:B19"/>
  </mergeCells>
  <phoneticPr fontId="39" type="noConversion"/>
  <conditionalFormatting sqref="M6:M17">
    <cfRule type="containsText" dxfId="25" priority="4" operator="containsText" text="Yes">
      <formula>NOT(ISERROR(SEARCH("Yes",M6)))</formula>
    </cfRule>
  </conditionalFormatting>
  <dataValidations count="1">
    <dataValidation type="list" allowBlank="1" showInputMessage="1" showErrorMessage="1" sqref="M6:M17" xr:uid="{00000000-0002-0000-0700-000000000000}">
      <formula1>"No,Yes"</formula1>
    </dataValidation>
  </dataValidations>
  <pageMargins left="0.17" right="0.17" top="0.36000000000000004" bottom="0.35000000000000003" header="0.17" footer="0.17"/>
  <pageSetup paperSize="9" scale="70" fitToWidth="0" fitToHeight="0" orientation="landscape" r:id="rId1"/>
  <headerFooter alignWithMargins="0">
    <oddHeader>&amp;C&amp;F</oddHeader>
    <oddFooter>&amp;L&amp;8&amp;A&amp;CPage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AI43"/>
  <sheetViews>
    <sheetView showGridLines="0" zoomScale="85" zoomScaleNormal="85" workbookViewId="0">
      <pane xSplit="1" ySplit="5" topLeftCell="B31" activePane="bottomRight" state="frozen"/>
      <selection pane="topRight" activeCell="A101" sqref="A101"/>
      <selection pane="bottomLeft" activeCell="A101" sqref="A101"/>
      <selection pane="bottomRight" activeCell="N19" sqref="N19:O19"/>
    </sheetView>
  </sheetViews>
  <sheetFormatPr defaultColWidth="9" defaultRowHeight="14.5"/>
  <cols>
    <col min="1" max="1" width="27" style="67" customWidth="1"/>
    <col min="2" max="2" width="25" style="67" customWidth="1"/>
    <col min="3" max="3" width="25" style="67" hidden="1" customWidth="1"/>
    <col min="4" max="4" width="7" style="67" hidden="1" customWidth="1"/>
    <col min="5" max="5" width="14.6328125" style="68" customWidth="1"/>
    <col min="6" max="6" width="39" style="67" customWidth="1"/>
    <col min="7" max="7" width="11.26953125" style="67" hidden="1" customWidth="1"/>
    <col min="8" max="8" width="33.6328125" style="67" customWidth="1"/>
    <col min="9" max="10" width="5.6328125" style="67" hidden="1" customWidth="1"/>
    <col min="11" max="11" width="12" style="67" customWidth="1"/>
    <col min="12" max="12" width="10.26953125" style="100" customWidth="1"/>
    <col min="13" max="13" width="7.6328125" style="100" bestFit="1" customWidth="1"/>
    <col min="14" max="14" width="14" style="78" customWidth="1"/>
    <col min="15" max="15" width="19.26953125" style="78" customWidth="1"/>
    <col min="16" max="18" width="9" style="78"/>
    <col min="19" max="19" width="9" style="133"/>
    <col min="20" max="31" width="9" style="78"/>
    <col min="32" max="33" width="16" style="78" customWidth="1"/>
    <col min="36" max="16384" width="9" style="78"/>
  </cols>
  <sheetData>
    <row r="1" spans="1:35">
      <c r="A1" s="68" t="s">
        <v>1311</v>
      </c>
      <c r="B1" s="68"/>
      <c r="C1" s="68"/>
      <c r="D1" s="68"/>
      <c r="E1" s="67"/>
      <c r="K1" s="100"/>
      <c r="M1" s="78"/>
      <c r="R1" s="133"/>
      <c r="S1" s="78"/>
      <c r="AG1"/>
      <c r="AI1" s="78"/>
    </row>
    <row r="2" spans="1:35">
      <c r="A2" s="68"/>
      <c r="B2" s="68"/>
      <c r="C2" s="68"/>
      <c r="D2" s="68"/>
      <c r="E2" s="67"/>
      <c r="K2" s="100"/>
      <c r="M2" s="78"/>
      <c r="R2" s="133"/>
      <c r="S2" s="78"/>
      <c r="AG2"/>
      <c r="AI2" s="78"/>
    </row>
    <row r="3" spans="1:35">
      <c r="A3" s="171" t="s">
        <v>141</v>
      </c>
      <c r="B3" s="68"/>
      <c r="C3" s="68"/>
      <c r="D3" s="68"/>
      <c r="E3" s="67"/>
      <c r="K3" s="100"/>
      <c r="M3" s="78"/>
      <c r="O3"/>
      <c r="S3" s="78"/>
      <c r="AH3" s="78"/>
      <c r="AI3" s="78"/>
    </row>
    <row r="4" spans="1:35">
      <c r="D4" s="68"/>
      <c r="E4" s="67"/>
      <c r="J4" s="78"/>
      <c r="K4" s="100"/>
      <c r="M4" s="78"/>
      <c r="O4"/>
      <c r="S4" s="78"/>
      <c r="AH4" s="78"/>
      <c r="AI4" s="78"/>
    </row>
    <row r="5" spans="1:35" ht="31.5">
      <c r="A5" s="107" t="s">
        <v>143</v>
      </c>
      <c r="B5" s="107" t="s">
        <v>144</v>
      </c>
      <c r="C5" s="86" t="s">
        <v>146</v>
      </c>
      <c r="D5" s="86" t="s">
        <v>147</v>
      </c>
      <c r="E5" s="108" t="s">
        <v>148</v>
      </c>
      <c r="F5" s="109" t="s">
        <v>18</v>
      </c>
      <c r="G5" s="86" t="s">
        <v>149</v>
      </c>
      <c r="H5" s="110" t="s">
        <v>150</v>
      </c>
      <c r="I5" s="86" t="s">
        <v>152</v>
      </c>
      <c r="J5" s="86" t="s">
        <v>153</v>
      </c>
      <c r="K5" s="87" t="s">
        <v>154</v>
      </c>
      <c r="L5" s="88" t="s">
        <v>632</v>
      </c>
      <c r="M5" s="88" t="s">
        <v>157</v>
      </c>
      <c r="N5" s="424" t="s">
        <v>158</v>
      </c>
      <c r="O5" s="419" t="s">
        <v>159</v>
      </c>
      <c r="P5"/>
      <c r="S5" s="78"/>
      <c r="AH5" s="78"/>
      <c r="AI5" s="78"/>
    </row>
    <row r="6" spans="1:35" ht="90">
      <c r="A6" s="89" t="s">
        <v>1312</v>
      </c>
      <c r="B6" s="71" t="s">
        <v>161</v>
      </c>
      <c r="C6" s="71" t="s">
        <v>163</v>
      </c>
      <c r="D6" s="71"/>
      <c r="E6" s="302" t="s">
        <v>1313</v>
      </c>
      <c r="F6" s="91" t="s">
        <v>165</v>
      </c>
      <c r="G6" s="91" t="s">
        <v>182</v>
      </c>
      <c r="H6" s="71" t="s">
        <v>1314</v>
      </c>
      <c r="I6" s="71"/>
      <c r="J6" s="71" t="s">
        <v>169</v>
      </c>
      <c r="K6" s="92">
        <v>4</v>
      </c>
      <c r="L6" s="106">
        <v>5</v>
      </c>
      <c r="M6" s="271" t="s">
        <v>170</v>
      </c>
      <c r="N6" s="425" t="s">
        <v>10</v>
      </c>
      <c r="O6" s="411" t="s">
        <v>13991</v>
      </c>
      <c r="P6"/>
      <c r="S6" s="78"/>
      <c r="AH6" s="78"/>
      <c r="AI6" s="78"/>
    </row>
    <row r="7" spans="1:35">
      <c r="A7" s="89" t="s">
        <v>1315</v>
      </c>
      <c r="B7" s="89" t="s">
        <v>1316</v>
      </c>
      <c r="C7" s="250" t="s">
        <v>163</v>
      </c>
      <c r="D7" s="250"/>
      <c r="E7" s="302" t="s">
        <v>1313</v>
      </c>
      <c r="F7" s="91" t="s">
        <v>175</v>
      </c>
      <c r="G7" s="249" t="s">
        <v>176</v>
      </c>
      <c r="H7" s="71"/>
      <c r="I7" s="251"/>
      <c r="J7" s="251" t="s">
        <v>169</v>
      </c>
      <c r="K7" s="92">
        <v>2</v>
      </c>
      <c r="L7" s="101">
        <v>5</v>
      </c>
      <c r="M7" s="271" t="s">
        <v>177</v>
      </c>
      <c r="N7" s="425"/>
      <c r="O7" s="411"/>
      <c r="P7"/>
      <c r="S7" s="78"/>
      <c r="AH7" s="78"/>
      <c r="AI7" s="78"/>
    </row>
    <row r="8" spans="1:35">
      <c r="A8" s="89" t="s">
        <v>1317</v>
      </c>
      <c r="B8" s="89" t="s">
        <v>1318</v>
      </c>
      <c r="C8" s="250" t="s">
        <v>163</v>
      </c>
      <c r="D8" s="250"/>
      <c r="E8" s="302" t="s">
        <v>1313</v>
      </c>
      <c r="F8" s="91" t="s">
        <v>181</v>
      </c>
      <c r="G8" s="249" t="s">
        <v>182</v>
      </c>
      <c r="H8" s="71" t="s">
        <v>1319</v>
      </c>
      <c r="I8" s="251"/>
      <c r="J8" s="251" t="s">
        <v>169</v>
      </c>
      <c r="K8" s="92">
        <v>2</v>
      </c>
      <c r="L8" s="101">
        <v>5</v>
      </c>
      <c r="M8" s="271" t="s">
        <v>177</v>
      </c>
      <c r="N8" s="425"/>
      <c r="O8" s="411"/>
      <c r="P8"/>
      <c r="S8" s="78"/>
      <c r="AH8" s="78"/>
      <c r="AI8" s="78"/>
    </row>
    <row r="9" spans="1:35">
      <c r="A9" s="89" t="s">
        <v>1320</v>
      </c>
      <c r="B9" s="89" t="s">
        <v>185</v>
      </c>
      <c r="C9" s="250" t="s">
        <v>163</v>
      </c>
      <c r="D9" s="250"/>
      <c r="E9" s="302" t="s">
        <v>1313</v>
      </c>
      <c r="F9" s="91" t="s">
        <v>187</v>
      </c>
      <c r="G9" s="249" t="s">
        <v>176</v>
      </c>
      <c r="H9" s="71"/>
      <c r="I9" s="251"/>
      <c r="J9" s="251" t="s">
        <v>169</v>
      </c>
      <c r="K9" s="92">
        <v>2</v>
      </c>
      <c r="L9" s="101">
        <v>5</v>
      </c>
      <c r="M9" s="271" t="s">
        <v>177</v>
      </c>
      <c r="N9" s="425" t="s">
        <v>10</v>
      </c>
      <c r="O9" s="411" t="s">
        <v>13991</v>
      </c>
      <c r="P9"/>
      <c r="S9" s="78"/>
      <c r="AH9" s="78"/>
      <c r="AI9" s="78"/>
    </row>
    <row r="10" spans="1:35" ht="16.5" customHeight="1">
      <c r="A10" s="89" t="s">
        <v>1321</v>
      </c>
      <c r="B10" s="89" t="s">
        <v>189</v>
      </c>
      <c r="C10" s="250" t="s">
        <v>163</v>
      </c>
      <c r="D10" s="250"/>
      <c r="E10" s="302" t="s">
        <v>1313</v>
      </c>
      <c r="F10" s="91" t="s">
        <v>191</v>
      </c>
      <c r="G10" s="249" t="s">
        <v>182</v>
      </c>
      <c r="H10" s="71" t="s">
        <v>1322</v>
      </c>
      <c r="I10" s="251"/>
      <c r="J10" s="251" t="s">
        <v>169</v>
      </c>
      <c r="K10" s="92">
        <v>2</v>
      </c>
      <c r="L10" s="101">
        <v>5</v>
      </c>
      <c r="M10" s="271" t="s">
        <v>177</v>
      </c>
      <c r="N10" s="425" t="s">
        <v>10</v>
      </c>
      <c r="O10" s="411" t="s">
        <v>13991</v>
      </c>
      <c r="P10"/>
      <c r="S10" s="78"/>
      <c r="AH10" s="78"/>
      <c r="AI10" s="78"/>
    </row>
    <row r="11" spans="1:35">
      <c r="A11" s="89" t="s">
        <v>1323</v>
      </c>
      <c r="B11" s="71" t="s">
        <v>194</v>
      </c>
      <c r="C11" s="251" t="s">
        <v>163</v>
      </c>
      <c r="D11" s="251"/>
      <c r="E11" s="302" t="s">
        <v>1313</v>
      </c>
      <c r="F11" s="91" t="s">
        <v>1324</v>
      </c>
      <c r="G11" s="249" t="s">
        <v>182</v>
      </c>
      <c r="H11" s="71"/>
      <c r="I11" s="251"/>
      <c r="J11" s="251" t="s">
        <v>169</v>
      </c>
      <c r="K11" s="92">
        <v>1</v>
      </c>
      <c r="L11" s="106">
        <v>4</v>
      </c>
      <c r="M11" s="271" t="s">
        <v>200</v>
      </c>
      <c r="N11" s="425"/>
      <c r="O11" s="411"/>
      <c r="P11"/>
      <c r="S11" s="78"/>
      <c r="AH11" s="78"/>
      <c r="AI11" s="78"/>
    </row>
    <row r="12" spans="1:35" ht="230">
      <c r="A12" s="71" t="s">
        <v>1325</v>
      </c>
      <c r="B12" s="71" t="s">
        <v>208</v>
      </c>
      <c r="C12" s="251" t="s">
        <v>163</v>
      </c>
      <c r="D12" s="251"/>
      <c r="E12" s="302" t="s">
        <v>1313</v>
      </c>
      <c r="F12" s="91" t="s">
        <v>643</v>
      </c>
      <c r="G12" s="249" t="s">
        <v>182</v>
      </c>
      <c r="H12" s="91" t="s">
        <v>211</v>
      </c>
      <c r="I12" s="249"/>
      <c r="J12" s="251" t="s">
        <v>169</v>
      </c>
      <c r="K12" s="92">
        <v>2</v>
      </c>
      <c r="L12" s="101">
        <v>4</v>
      </c>
      <c r="M12" s="271" t="s">
        <v>200</v>
      </c>
      <c r="N12" s="425" t="s">
        <v>10</v>
      </c>
      <c r="O12" s="411" t="s">
        <v>13991</v>
      </c>
      <c r="P12"/>
      <c r="S12" s="78"/>
      <c r="AH12" s="78"/>
      <c r="AI12" s="78"/>
    </row>
    <row r="13" spans="1:35" ht="70">
      <c r="A13" s="71" t="s">
        <v>1326</v>
      </c>
      <c r="B13" s="71" t="s">
        <v>213</v>
      </c>
      <c r="C13" s="251" t="s">
        <v>163</v>
      </c>
      <c r="D13" s="251"/>
      <c r="E13" s="302" t="s">
        <v>1313</v>
      </c>
      <c r="F13" s="91" t="s">
        <v>646</v>
      </c>
      <c r="G13" s="249" t="s">
        <v>182</v>
      </c>
      <c r="H13" s="91" t="s">
        <v>216</v>
      </c>
      <c r="I13" s="249"/>
      <c r="J13" s="251" t="s">
        <v>169</v>
      </c>
      <c r="K13" s="92">
        <v>2</v>
      </c>
      <c r="L13" s="101">
        <v>5</v>
      </c>
      <c r="M13" s="271" t="s">
        <v>200</v>
      </c>
      <c r="N13" s="425"/>
      <c r="O13" s="411"/>
      <c r="P13"/>
      <c r="S13" s="78"/>
      <c r="AH13" s="78"/>
      <c r="AI13" s="78"/>
    </row>
    <row r="14" spans="1:35" ht="50">
      <c r="A14" s="89" t="s">
        <v>1327</v>
      </c>
      <c r="B14" s="71" t="s">
        <v>1328</v>
      </c>
      <c r="C14" s="251" t="s">
        <v>163</v>
      </c>
      <c r="D14" s="251"/>
      <c r="E14" s="303" t="s">
        <v>1329</v>
      </c>
      <c r="F14" s="91" t="s">
        <v>227</v>
      </c>
      <c r="G14" s="249" t="s">
        <v>166</v>
      </c>
      <c r="H14" s="71" t="s">
        <v>228</v>
      </c>
      <c r="I14" s="251"/>
      <c r="J14" s="251" t="s">
        <v>169</v>
      </c>
      <c r="K14" s="92">
        <v>2</v>
      </c>
      <c r="L14" s="101">
        <v>5</v>
      </c>
      <c r="M14" s="271" t="s">
        <v>170</v>
      </c>
      <c r="N14" s="425" t="s">
        <v>10</v>
      </c>
      <c r="O14" s="411" t="s">
        <v>13991</v>
      </c>
      <c r="P14"/>
      <c r="S14" s="78"/>
      <c r="AH14" s="78"/>
      <c r="AI14" s="78"/>
    </row>
    <row r="15" spans="1:35" ht="50">
      <c r="A15" s="89" t="s">
        <v>1327</v>
      </c>
      <c r="B15" s="71" t="s">
        <v>225</v>
      </c>
      <c r="C15" s="251" t="s">
        <v>163</v>
      </c>
      <c r="D15" s="251"/>
      <c r="E15" s="302" t="s">
        <v>1329</v>
      </c>
      <c r="F15" s="91" t="s">
        <v>1330</v>
      </c>
      <c r="G15" s="249" t="s">
        <v>166</v>
      </c>
      <c r="H15" s="71" t="s">
        <v>228</v>
      </c>
      <c r="I15" s="251"/>
      <c r="J15" s="251" t="s">
        <v>169</v>
      </c>
      <c r="K15" s="92">
        <v>2</v>
      </c>
      <c r="L15" s="101">
        <v>5</v>
      </c>
      <c r="M15" s="271" t="s">
        <v>170</v>
      </c>
      <c r="N15" s="425"/>
      <c r="O15" s="411"/>
      <c r="P15"/>
      <c r="S15" s="78"/>
      <c r="AH15" s="78"/>
      <c r="AI15" s="78"/>
    </row>
    <row r="16" spans="1:35" ht="40">
      <c r="A16" s="89" t="s">
        <v>1331</v>
      </c>
      <c r="B16" s="71" t="s">
        <v>276</v>
      </c>
      <c r="C16" s="251" t="s">
        <v>278</v>
      </c>
      <c r="D16" s="251"/>
      <c r="E16" s="302" t="s">
        <v>1332</v>
      </c>
      <c r="F16" s="71" t="s">
        <v>280</v>
      </c>
      <c r="G16" s="251" t="s">
        <v>182</v>
      </c>
      <c r="H16" s="71" t="s">
        <v>281</v>
      </c>
      <c r="I16" s="251"/>
      <c r="J16" s="251" t="s">
        <v>169</v>
      </c>
      <c r="K16" s="92">
        <v>1</v>
      </c>
      <c r="L16" s="101">
        <v>5</v>
      </c>
      <c r="M16" s="271" t="s">
        <v>170</v>
      </c>
      <c r="N16" s="425"/>
      <c r="O16" s="411"/>
      <c r="P16"/>
      <c r="S16" s="78"/>
      <c r="AH16" s="78"/>
      <c r="AI16" s="78"/>
    </row>
    <row r="17" spans="1:35" ht="80">
      <c r="A17" s="89" t="s">
        <v>1333</v>
      </c>
      <c r="B17" s="71" t="s">
        <v>1334</v>
      </c>
      <c r="C17" s="251" t="s">
        <v>163</v>
      </c>
      <c r="D17" s="251"/>
      <c r="E17" s="302" t="s">
        <v>1313</v>
      </c>
      <c r="F17" s="91" t="s">
        <v>1335</v>
      </c>
      <c r="G17" s="249" t="s">
        <v>182</v>
      </c>
      <c r="H17" s="71" t="s">
        <v>1336</v>
      </c>
      <c r="I17" s="251"/>
      <c r="J17" s="251" t="s">
        <v>169</v>
      </c>
      <c r="K17" s="92">
        <v>2</v>
      </c>
      <c r="L17" s="101">
        <v>5</v>
      </c>
      <c r="M17" s="271" t="s">
        <v>200</v>
      </c>
      <c r="N17" s="425" t="s">
        <v>10</v>
      </c>
      <c r="O17" s="411" t="s">
        <v>13991</v>
      </c>
      <c r="P17"/>
      <c r="S17" s="78"/>
      <c r="AH17" s="78"/>
      <c r="AI17" s="78"/>
    </row>
    <row r="18" spans="1:35" ht="160">
      <c r="A18" s="89" t="s">
        <v>1337</v>
      </c>
      <c r="B18" s="71" t="s">
        <v>318</v>
      </c>
      <c r="C18" s="251" t="s">
        <v>163</v>
      </c>
      <c r="D18" s="251"/>
      <c r="E18" s="302" t="s">
        <v>1338</v>
      </c>
      <c r="F18" s="91" t="s">
        <v>1339</v>
      </c>
      <c r="G18" s="249" t="s">
        <v>182</v>
      </c>
      <c r="H18" s="71" t="s">
        <v>1340</v>
      </c>
      <c r="I18" s="251"/>
      <c r="J18" s="251" t="s">
        <v>169</v>
      </c>
      <c r="K18" s="92">
        <v>1</v>
      </c>
      <c r="L18" s="101">
        <v>5</v>
      </c>
      <c r="M18" s="271" t="s">
        <v>200</v>
      </c>
      <c r="N18" s="425" t="s">
        <v>10</v>
      </c>
      <c r="O18" s="411" t="s">
        <v>13992</v>
      </c>
      <c r="P18"/>
      <c r="S18" s="78"/>
      <c r="AH18" s="78"/>
      <c r="AI18" s="78"/>
    </row>
    <row r="19" spans="1:35" ht="160">
      <c r="A19" s="89" t="s">
        <v>1341</v>
      </c>
      <c r="B19" s="71" t="s">
        <v>324</v>
      </c>
      <c r="C19" s="251" t="s">
        <v>163</v>
      </c>
      <c r="D19" s="251"/>
      <c r="E19" s="302" t="s">
        <v>1338</v>
      </c>
      <c r="F19" s="91" t="s">
        <v>1342</v>
      </c>
      <c r="G19" s="249" t="s">
        <v>182</v>
      </c>
      <c r="H19" s="71" t="s">
        <v>1340</v>
      </c>
      <c r="I19" s="251"/>
      <c r="J19" s="251" t="s">
        <v>169</v>
      </c>
      <c r="K19" s="92">
        <v>1</v>
      </c>
      <c r="L19" s="101">
        <v>5</v>
      </c>
      <c r="M19" s="271" t="s">
        <v>200</v>
      </c>
      <c r="N19" s="425" t="s">
        <v>10</v>
      </c>
      <c r="O19" s="411" t="s">
        <v>13992</v>
      </c>
      <c r="P19"/>
      <c r="S19" s="78"/>
      <c r="AH19" s="78"/>
      <c r="AI19" s="78"/>
    </row>
    <row r="20" spans="1:35" ht="50">
      <c r="A20" s="89" t="s">
        <v>1343</v>
      </c>
      <c r="B20" s="71" t="s">
        <v>1344</v>
      </c>
      <c r="C20" s="251" t="s">
        <v>163</v>
      </c>
      <c r="D20" s="251"/>
      <c r="E20" s="302" t="s">
        <v>1345</v>
      </c>
      <c r="F20" s="71" t="s">
        <v>1346</v>
      </c>
      <c r="G20" s="251" t="s">
        <v>182</v>
      </c>
      <c r="H20" s="71"/>
      <c r="I20" s="251"/>
      <c r="J20" s="251" t="s">
        <v>169</v>
      </c>
      <c r="K20" s="92">
        <v>1</v>
      </c>
      <c r="L20" s="101">
        <v>4</v>
      </c>
      <c r="M20" s="271" t="s">
        <v>177</v>
      </c>
      <c r="N20" s="425"/>
      <c r="O20" s="411"/>
      <c r="P20"/>
      <c r="S20" s="78"/>
      <c r="AH20" s="78"/>
      <c r="AI20" s="78"/>
    </row>
    <row r="21" spans="1:35" ht="30">
      <c r="A21" s="89" t="s">
        <v>1347</v>
      </c>
      <c r="B21" s="71" t="s">
        <v>1348</v>
      </c>
      <c r="C21" s="251" t="s">
        <v>163</v>
      </c>
      <c r="D21" s="251"/>
      <c r="E21" s="302" t="s">
        <v>1345</v>
      </c>
      <c r="F21" s="71" t="s">
        <v>1349</v>
      </c>
      <c r="G21" s="251" t="s">
        <v>182</v>
      </c>
      <c r="H21" s="71"/>
      <c r="I21" s="251"/>
      <c r="J21" s="251" t="s">
        <v>169</v>
      </c>
      <c r="K21" s="92">
        <v>1</v>
      </c>
      <c r="L21" s="101">
        <v>4</v>
      </c>
      <c r="M21" s="271" t="s">
        <v>177</v>
      </c>
      <c r="N21" s="425"/>
      <c r="O21" s="411"/>
      <c r="P21"/>
      <c r="S21" s="78"/>
      <c r="AH21" s="78"/>
      <c r="AI21" s="78"/>
    </row>
    <row r="22" spans="1:35" ht="40">
      <c r="A22" s="89" t="s">
        <v>1350</v>
      </c>
      <c r="B22" s="71" t="s">
        <v>1351</v>
      </c>
      <c r="C22" s="251" t="s">
        <v>163</v>
      </c>
      <c r="D22" s="251"/>
      <c r="E22" s="302" t="s">
        <v>1345</v>
      </c>
      <c r="F22" s="71" t="s">
        <v>1352</v>
      </c>
      <c r="G22" s="251" t="s">
        <v>182</v>
      </c>
      <c r="H22" s="71"/>
      <c r="I22" s="251"/>
      <c r="J22" s="251" t="s">
        <v>169</v>
      </c>
      <c r="K22" s="92">
        <v>1</v>
      </c>
      <c r="L22" s="101">
        <v>4</v>
      </c>
      <c r="M22" s="271" t="s">
        <v>177</v>
      </c>
      <c r="N22" s="425"/>
      <c r="O22" s="411"/>
      <c r="P22"/>
      <c r="S22" s="78"/>
      <c r="AH22" s="78"/>
      <c r="AI22" s="78"/>
    </row>
    <row r="23" spans="1:35">
      <c r="A23" s="89" t="s">
        <v>1353</v>
      </c>
      <c r="B23" s="71" t="s">
        <v>1354</v>
      </c>
      <c r="C23" s="251" t="s">
        <v>163</v>
      </c>
      <c r="D23" s="251"/>
      <c r="E23" s="302" t="s">
        <v>1345</v>
      </c>
      <c r="F23" s="71" t="s">
        <v>1355</v>
      </c>
      <c r="G23" s="251" t="s">
        <v>182</v>
      </c>
      <c r="H23" s="71"/>
      <c r="I23" s="251"/>
      <c r="J23" s="251" t="s">
        <v>169</v>
      </c>
      <c r="K23" s="92">
        <v>1</v>
      </c>
      <c r="L23" s="106">
        <v>4</v>
      </c>
      <c r="M23" s="271" t="s">
        <v>177</v>
      </c>
      <c r="N23" s="425"/>
      <c r="O23" s="411"/>
      <c r="P23"/>
      <c r="S23" s="78"/>
      <c r="AH23" s="78"/>
      <c r="AI23" s="78"/>
    </row>
    <row r="24" spans="1:35" s="704" customFormat="1" ht="40">
      <c r="A24" s="240" t="s">
        <v>1356</v>
      </c>
      <c r="B24" s="244" t="s">
        <v>423</v>
      </c>
      <c r="C24" s="705" t="s">
        <v>163</v>
      </c>
      <c r="D24" s="705"/>
      <c r="E24" s="706" t="s">
        <v>1313</v>
      </c>
      <c r="F24" s="244" t="s">
        <v>1357</v>
      </c>
      <c r="G24" s="705" t="s">
        <v>182</v>
      </c>
      <c r="H24" s="244"/>
      <c r="I24" s="705"/>
      <c r="J24" s="705" t="s">
        <v>169</v>
      </c>
      <c r="K24" s="242">
        <v>4</v>
      </c>
      <c r="L24" s="245">
        <v>5</v>
      </c>
      <c r="M24" s="707" t="s">
        <v>177</v>
      </c>
      <c r="N24" s="708"/>
      <c r="O24" s="709"/>
      <c r="P24" s="597"/>
    </row>
    <row r="25" spans="1:35">
      <c r="A25" s="113"/>
      <c r="B25" s="113"/>
      <c r="C25" s="113"/>
      <c r="D25" s="113"/>
      <c r="E25" s="170"/>
      <c r="F25" s="113"/>
      <c r="G25" s="113"/>
      <c r="H25" s="72"/>
      <c r="I25" s="72"/>
      <c r="J25" s="72"/>
      <c r="K25" s="129"/>
      <c r="N25" s="77"/>
      <c r="O25" s="77"/>
      <c r="P25"/>
      <c r="S25" s="78"/>
      <c r="AH25" s="78"/>
      <c r="AI25" s="78"/>
    </row>
    <row r="27" spans="1:35">
      <c r="A27" s="68" t="s">
        <v>1311</v>
      </c>
    </row>
    <row r="28" spans="1:35">
      <c r="A28" s="68"/>
    </row>
    <row r="29" spans="1:35">
      <c r="A29" s="68" t="s">
        <v>465</v>
      </c>
    </row>
    <row r="30" spans="1:35">
      <c r="A30" s="74" t="s">
        <v>466</v>
      </c>
      <c r="O30"/>
      <c r="P30"/>
      <c r="S30" s="78"/>
      <c r="AH30" s="78"/>
      <c r="AI30" s="78"/>
    </row>
    <row r="31" spans="1:35" ht="13">
      <c r="A31" s="68"/>
      <c r="S31" s="78"/>
      <c r="AH31" s="78"/>
      <c r="AI31" s="78"/>
    </row>
    <row r="32" spans="1:35" ht="31.5">
      <c r="A32" s="107" t="s">
        <v>143</v>
      </c>
      <c r="B32" s="107" t="s">
        <v>144</v>
      </c>
      <c r="C32" s="86" t="s">
        <v>146</v>
      </c>
      <c r="D32" s="86" t="s">
        <v>147</v>
      </c>
      <c r="E32" s="108" t="s">
        <v>148</v>
      </c>
      <c r="F32" s="109" t="s">
        <v>18</v>
      </c>
      <c r="G32" s="86" t="s">
        <v>149</v>
      </c>
      <c r="H32" s="110" t="s">
        <v>150</v>
      </c>
      <c r="I32" s="86" t="s">
        <v>152</v>
      </c>
      <c r="J32" s="86" t="s">
        <v>153</v>
      </c>
      <c r="K32" s="87" t="s">
        <v>154</v>
      </c>
      <c r="L32" s="88" t="s">
        <v>632</v>
      </c>
      <c r="M32" s="158" t="s">
        <v>157</v>
      </c>
      <c r="S32" s="78"/>
      <c r="AH32" s="78"/>
      <c r="AI32" s="78"/>
    </row>
    <row r="33" spans="1:35" ht="12.5">
      <c r="A33" s="172" t="s">
        <v>1358</v>
      </c>
      <c r="B33" s="172" t="s">
        <v>747</v>
      </c>
      <c r="C33" s="172" t="s">
        <v>470</v>
      </c>
      <c r="D33" s="172"/>
      <c r="E33" s="173" t="s">
        <v>1329</v>
      </c>
      <c r="F33" s="174" t="s">
        <v>480</v>
      </c>
      <c r="G33" s="174" t="s">
        <v>176</v>
      </c>
      <c r="H33" s="177"/>
      <c r="I33" s="177"/>
      <c r="J33" s="177" t="s">
        <v>169</v>
      </c>
      <c r="K33" s="175">
        <v>4</v>
      </c>
      <c r="L33" s="180">
        <v>5</v>
      </c>
      <c r="M33" s="181" t="s">
        <v>177</v>
      </c>
      <c r="S33" s="78"/>
      <c r="AH33" s="78"/>
      <c r="AI33" s="78"/>
    </row>
    <row r="34" spans="1:35" ht="12.5">
      <c r="A34" s="172" t="s">
        <v>1359</v>
      </c>
      <c r="B34" s="177" t="s">
        <v>1359</v>
      </c>
      <c r="C34" s="177" t="s">
        <v>163</v>
      </c>
      <c r="D34" s="177"/>
      <c r="E34" s="173" t="s">
        <v>1329</v>
      </c>
      <c r="F34" s="177" t="s">
        <v>1360</v>
      </c>
      <c r="G34" s="177" t="s">
        <v>176</v>
      </c>
      <c r="H34" s="177"/>
      <c r="I34" s="177"/>
      <c r="J34" s="177" t="s">
        <v>169</v>
      </c>
      <c r="K34" s="175">
        <v>4</v>
      </c>
      <c r="L34" s="183">
        <v>5</v>
      </c>
      <c r="M34" s="180" t="s">
        <v>177</v>
      </c>
      <c r="S34" s="78"/>
      <c r="AH34" s="78"/>
      <c r="AI34" s="78"/>
    </row>
    <row r="35" spans="1:35" ht="12.5">
      <c r="A35" s="172" t="s">
        <v>1361</v>
      </c>
      <c r="B35" s="172" t="s">
        <v>468</v>
      </c>
      <c r="C35" s="172" t="s">
        <v>470</v>
      </c>
      <c r="D35" s="172"/>
      <c r="E35" s="173" t="s">
        <v>1329</v>
      </c>
      <c r="F35" s="174" t="s">
        <v>471</v>
      </c>
      <c r="G35" s="174" t="s">
        <v>443</v>
      </c>
      <c r="H35" s="177"/>
      <c r="I35" s="177"/>
      <c r="J35" s="177" t="s">
        <v>169</v>
      </c>
      <c r="K35" s="175">
        <v>4</v>
      </c>
      <c r="L35" s="183">
        <v>3</v>
      </c>
      <c r="M35" s="180" t="s">
        <v>177</v>
      </c>
      <c r="S35" s="78"/>
      <c r="AH35" s="78"/>
      <c r="AI35" s="78"/>
    </row>
    <row r="36" spans="1:35" ht="310">
      <c r="A36" s="172" t="s">
        <v>1362</v>
      </c>
      <c r="B36" s="172" t="s">
        <v>1363</v>
      </c>
      <c r="C36" s="252" t="s">
        <v>470</v>
      </c>
      <c r="D36" s="172"/>
      <c r="E36" s="173" t="s">
        <v>1364</v>
      </c>
      <c r="F36" s="174" t="s">
        <v>475</v>
      </c>
      <c r="G36" s="174" t="s">
        <v>182</v>
      </c>
      <c r="H36" s="177" t="s">
        <v>1365</v>
      </c>
      <c r="I36" s="177"/>
      <c r="J36" s="177" t="s">
        <v>169</v>
      </c>
      <c r="K36" s="175">
        <v>4</v>
      </c>
      <c r="L36" s="183">
        <v>5</v>
      </c>
      <c r="M36" s="180" t="s">
        <v>177</v>
      </c>
      <c r="S36" s="78"/>
      <c r="AH36" s="78"/>
      <c r="AI36" s="78"/>
    </row>
    <row r="37" spans="1:35" ht="40">
      <c r="A37" s="172" t="s">
        <v>1366</v>
      </c>
      <c r="B37" s="177" t="s">
        <v>1367</v>
      </c>
      <c r="C37" s="177" t="s">
        <v>163</v>
      </c>
      <c r="D37" s="177"/>
      <c r="E37" s="173" t="s">
        <v>1364</v>
      </c>
      <c r="F37" s="177" t="s">
        <v>1368</v>
      </c>
      <c r="G37" s="177" t="s">
        <v>166</v>
      </c>
      <c r="H37" s="177" t="s">
        <v>228</v>
      </c>
      <c r="I37" s="177"/>
      <c r="J37" s="177" t="s">
        <v>169</v>
      </c>
      <c r="K37" s="175">
        <v>4</v>
      </c>
      <c r="L37" s="183">
        <v>5</v>
      </c>
      <c r="M37" s="180" t="s">
        <v>177</v>
      </c>
      <c r="S37" s="78"/>
      <c r="AH37" s="78"/>
      <c r="AI37" s="78"/>
    </row>
    <row r="38" spans="1:35" ht="50">
      <c r="A38" s="172" t="s">
        <v>1369</v>
      </c>
      <c r="B38" s="177" t="s">
        <v>1370</v>
      </c>
      <c r="C38" s="177" t="s">
        <v>163</v>
      </c>
      <c r="D38" s="177"/>
      <c r="E38" s="173" t="s">
        <v>1371</v>
      </c>
      <c r="F38" s="174" t="s">
        <v>1372</v>
      </c>
      <c r="G38" s="174" t="s">
        <v>182</v>
      </c>
      <c r="H38" s="177" t="s">
        <v>1373</v>
      </c>
      <c r="I38" s="177"/>
      <c r="J38" s="177" t="s">
        <v>169</v>
      </c>
      <c r="K38" s="175">
        <v>4</v>
      </c>
      <c r="L38" s="180">
        <v>5</v>
      </c>
      <c r="M38" s="180" t="s">
        <v>177</v>
      </c>
      <c r="S38" s="78"/>
      <c r="AH38" s="78"/>
      <c r="AI38" s="78"/>
    </row>
    <row r="39" spans="1:35" ht="40">
      <c r="A39" s="172" t="s">
        <v>1369</v>
      </c>
      <c r="B39" s="177" t="s">
        <v>1374</v>
      </c>
      <c r="C39" s="177" t="s">
        <v>163</v>
      </c>
      <c r="D39" s="177"/>
      <c r="E39" s="173" t="s">
        <v>1375</v>
      </c>
      <c r="F39" s="174" t="s">
        <v>1372</v>
      </c>
      <c r="G39" s="174" t="s">
        <v>182</v>
      </c>
      <c r="H39" s="177" t="s">
        <v>1376</v>
      </c>
      <c r="I39" s="177"/>
      <c r="J39" s="177" t="s">
        <v>169</v>
      </c>
      <c r="K39" s="175">
        <v>4</v>
      </c>
      <c r="L39" s="180">
        <v>5</v>
      </c>
      <c r="M39" s="180" t="s">
        <v>177</v>
      </c>
      <c r="S39" s="78"/>
      <c r="AH39" s="78"/>
      <c r="AI39" s="78"/>
    </row>
    <row r="40" spans="1:35" ht="40">
      <c r="A40" s="172" t="s">
        <v>1366</v>
      </c>
      <c r="B40" s="177" t="s">
        <v>1377</v>
      </c>
      <c r="C40" s="177" t="s">
        <v>163</v>
      </c>
      <c r="D40" s="177"/>
      <c r="E40" s="173" t="s">
        <v>1364</v>
      </c>
      <c r="F40" s="174" t="s">
        <v>1368</v>
      </c>
      <c r="G40" s="174" t="s">
        <v>166</v>
      </c>
      <c r="H40" s="177" t="s">
        <v>764</v>
      </c>
      <c r="I40" s="177"/>
      <c r="J40" s="177" t="s">
        <v>169</v>
      </c>
      <c r="K40" s="175">
        <v>4</v>
      </c>
      <c r="L40" s="180">
        <v>5</v>
      </c>
      <c r="M40" s="180" t="s">
        <v>177</v>
      </c>
      <c r="S40" s="78"/>
      <c r="AH40" s="78"/>
      <c r="AI40" s="78"/>
    </row>
    <row r="41" spans="1:35" ht="13">
      <c r="S41" s="78"/>
      <c r="AH41" s="78"/>
      <c r="AI41" s="78"/>
    </row>
    <row r="42" spans="1:35" ht="13">
      <c r="S42" s="78"/>
      <c r="AH42" s="78"/>
      <c r="AI42" s="78"/>
    </row>
    <row r="43" spans="1:35">
      <c r="O43"/>
      <c r="P43"/>
      <c r="S43" s="78"/>
      <c r="AH43" s="78"/>
      <c r="AI43" s="78"/>
    </row>
  </sheetData>
  <autoFilter ref="A5:O24" xr:uid="{00000000-0009-0000-0000-000006000000}"/>
  <phoneticPr fontId="39" type="noConversion"/>
  <conditionalFormatting sqref="N6:N25">
    <cfRule type="containsText" dxfId="24" priority="4" operator="containsText" text="Yes">
      <formula>NOT(ISERROR(SEARCH("Yes",N6)))</formula>
    </cfRule>
  </conditionalFormatting>
  <dataValidations count="1">
    <dataValidation type="list" allowBlank="1" showInputMessage="1" showErrorMessage="1" sqref="N6:N25" xr:uid="{00000000-0002-0000-0600-000000000000}">
      <formula1>"No,Yes"</formula1>
    </dataValidation>
  </dataValidations>
  <pageMargins left="0.15748031496063003" right="0.15748031496063003" top="0.47244094488189015" bottom="0.43307086614173201" header="0.15748031496063003" footer="0.15748031496063003"/>
  <pageSetup paperSize="9" scale="80" fitToWidth="0" fitToHeight="0" orientation="landscape" r:id="rId1"/>
  <headerFooter alignWithMargins="0">
    <oddHeader>&amp;C&amp;F</oddHeader>
    <oddFooter>&amp;L&amp;A&amp;CPage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P129"/>
  <sheetViews>
    <sheetView showGridLines="0" zoomScale="80" zoomScaleNormal="80" workbookViewId="0">
      <pane xSplit="1" ySplit="5" topLeftCell="F11" activePane="bottomRight" state="frozen"/>
      <selection pane="topRight" activeCell="A101" sqref="A101"/>
      <selection pane="bottomLeft" activeCell="A101" sqref="A101"/>
      <selection pane="bottomRight" activeCell="P13" sqref="P13"/>
    </sheetView>
  </sheetViews>
  <sheetFormatPr defaultColWidth="9" defaultRowHeight="12.5"/>
  <cols>
    <col min="1" max="1" width="28.6328125" style="82" customWidth="1"/>
    <col min="2" max="2" width="25.6328125" style="82" bestFit="1" customWidth="1"/>
    <col min="3" max="3" width="11" style="82" customWidth="1"/>
    <col min="4" max="5" width="11" style="113" hidden="1" customWidth="1"/>
    <col min="6" max="6" width="32.08984375" style="114" customWidth="1"/>
    <col min="7" max="7" width="46.6328125" style="82" customWidth="1"/>
    <col min="8" max="8" width="9" style="82" hidden="1" customWidth="1"/>
    <col min="9" max="9" width="36" style="82" customWidth="1"/>
    <col min="10" max="11" width="4" style="82" hidden="1" customWidth="1"/>
    <col min="12" max="12" width="12.26953125" style="67" customWidth="1"/>
    <col min="13" max="13" width="10.6328125" style="100" customWidth="1"/>
    <col min="14" max="14" width="7.6328125" style="100" bestFit="1" customWidth="1"/>
    <col min="15" max="15" width="16" style="78" customWidth="1"/>
    <col min="16" max="16" width="35.81640625" style="78" customWidth="1"/>
    <col min="17" max="17" width="31.26953125" style="78" customWidth="1"/>
    <col min="18" max="28" width="9" style="78"/>
    <col min="29" max="29" width="26" style="78" customWidth="1"/>
    <col min="30" max="30" width="26.81640625" style="78" customWidth="1"/>
    <col min="31" max="31" width="19" style="78" customWidth="1"/>
    <col min="32" max="32" width="17.26953125" style="78" customWidth="1"/>
    <col min="33" max="16384" width="9" style="78"/>
  </cols>
  <sheetData>
    <row r="1" spans="1:16" ht="13">
      <c r="A1" s="68" t="s">
        <v>108</v>
      </c>
      <c r="B1" s="68"/>
      <c r="C1" s="128"/>
      <c r="D1" s="128"/>
      <c r="E1" s="114"/>
      <c r="F1" s="82"/>
      <c r="K1" s="67"/>
      <c r="L1" s="100"/>
      <c r="N1" s="78"/>
    </row>
    <row r="2" spans="1:16" ht="13">
      <c r="A2" s="68"/>
      <c r="B2" s="68"/>
      <c r="C2" s="128"/>
      <c r="D2" s="128"/>
      <c r="E2" s="114"/>
      <c r="F2" s="82"/>
      <c r="K2" s="67"/>
      <c r="L2" s="100"/>
      <c r="N2" s="78"/>
    </row>
    <row r="3" spans="1:16" ht="13">
      <c r="A3" s="171" t="s">
        <v>141</v>
      </c>
      <c r="B3" s="68"/>
      <c r="C3" s="128"/>
      <c r="D3" s="128"/>
      <c r="E3" s="114"/>
      <c r="F3" s="82"/>
      <c r="K3" s="67"/>
      <c r="L3" s="100"/>
      <c r="N3" s="78"/>
    </row>
    <row r="4" spans="1:16">
      <c r="C4" s="113"/>
      <c r="E4" s="114"/>
      <c r="F4" s="82"/>
      <c r="K4" s="78"/>
      <c r="L4" s="100"/>
      <c r="N4" s="78"/>
    </row>
    <row r="5" spans="1:16" ht="52.5">
      <c r="A5" s="104" t="s">
        <v>143</v>
      </c>
      <c r="B5" s="107" t="s">
        <v>144</v>
      </c>
      <c r="C5" s="104" t="s">
        <v>145</v>
      </c>
      <c r="D5" s="86" t="s">
        <v>146</v>
      </c>
      <c r="E5" s="86" t="s">
        <v>147</v>
      </c>
      <c r="F5" s="111" t="s">
        <v>148</v>
      </c>
      <c r="G5" s="104" t="s">
        <v>18</v>
      </c>
      <c r="H5" s="86" t="s">
        <v>149</v>
      </c>
      <c r="I5" s="104" t="s">
        <v>150</v>
      </c>
      <c r="J5" s="86" t="s">
        <v>152</v>
      </c>
      <c r="K5" s="86" t="s">
        <v>153</v>
      </c>
      <c r="L5" s="87" t="s">
        <v>154</v>
      </c>
      <c r="M5" s="88" t="s">
        <v>632</v>
      </c>
      <c r="N5" s="88" t="s">
        <v>157</v>
      </c>
      <c r="O5" s="330" t="s">
        <v>158</v>
      </c>
      <c r="P5" s="419" t="s">
        <v>159</v>
      </c>
    </row>
    <row r="6" spans="1:16" ht="80">
      <c r="A6" s="89" t="s">
        <v>1378</v>
      </c>
      <c r="B6" s="89" t="s">
        <v>708</v>
      </c>
      <c r="C6" s="115" t="s">
        <v>1379</v>
      </c>
      <c r="D6" s="115" t="s">
        <v>163</v>
      </c>
      <c r="E6" s="115"/>
      <c r="F6" s="286" t="s">
        <v>1380</v>
      </c>
      <c r="G6" s="91" t="s">
        <v>165</v>
      </c>
      <c r="H6" s="260" t="s">
        <v>166</v>
      </c>
      <c r="I6" s="118" t="s">
        <v>167</v>
      </c>
      <c r="J6" s="118"/>
      <c r="K6" s="117" t="s">
        <v>169</v>
      </c>
      <c r="L6" s="92">
        <v>4</v>
      </c>
      <c r="M6" s="101">
        <v>5</v>
      </c>
      <c r="N6" s="101" t="s">
        <v>170</v>
      </c>
      <c r="O6" s="427"/>
      <c r="P6" s="411"/>
    </row>
    <row r="7" spans="1:16">
      <c r="A7" s="89" t="s">
        <v>1381</v>
      </c>
      <c r="B7" s="89" t="s">
        <v>712</v>
      </c>
      <c r="C7" s="115" t="s">
        <v>1382</v>
      </c>
      <c r="D7" s="115" t="s">
        <v>163</v>
      </c>
      <c r="E7" s="115"/>
      <c r="F7" s="286" t="s">
        <v>1380</v>
      </c>
      <c r="G7" s="89" t="s">
        <v>175</v>
      </c>
      <c r="H7" s="260" t="s">
        <v>176</v>
      </c>
      <c r="I7" s="117"/>
      <c r="J7" s="117"/>
      <c r="K7" s="117" t="s">
        <v>169</v>
      </c>
      <c r="L7" s="98">
        <v>2</v>
      </c>
      <c r="M7" s="101">
        <v>5</v>
      </c>
      <c r="N7" s="103" t="s">
        <v>177</v>
      </c>
      <c r="O7" s="318"/>
      <c r="P7" s="411"/>
    </row>
    <row r="8" spans="1:16">
      <c r="A8" s="89" t="s">
        <v>1383</v>
      </c>
      <c r="B8" s="89" t="s">
        <v>715</v>
      </c>
      <c r="C8" s="115" t="s">
        <v>1384</v>
      </c>
      <c r="D8" s="115" t="s">
        <v>163</v>
      </c>
      <c r="E8" s="115"/>
      <c r="F8" s="286" t="s">
        <v>1380</v>
      </c>
      <c r="G8" s="89" t="s">
        <v>181</v>
      </c>
      <c r="H8" s="260" t="s">
        <v>182</v>
      </c>
      <c r="I8" s="117"/>
      <c r="J8" s="117"/>
      <c r="K8" s="117" t="s">
        <v>169</v>
      </c>
      <c r="L8" s="98">
        <v>2</v>
      </c>
      <c r="M8" s="101">
        <v>5</v>
      </c>
      <c r="N8" s="102" t="s">
        <v>177</v>
      </c>
      <c r="O8" s="318"/>
      <c r="P8" s="411"/>
    </row>
    <row r="9" spans="1:16">
      <c r="A9" s="89" t="s">
        <v>1385</v>
      </c>
      <c r="B9" s="89" t="s">
        <v>719</v>
      </c>
      <c r="C9" s="115" t="s">
        <v>1386</v>
      </c>
      <c r="D9" s="115" t="s">
        <v>163</v>
      </c>
      <c r="E9" s="115"/>
      <c r="F9" s="286" t="s">
        <v>1380</v>
      </c>
      <c r="G9" s="89" t="s">
        <v>187</v>
      </c>
      <c r="H9" s="260" t="s">
        <v>176</v>
      </c>
      <c r="I9" s="117"/>
      <c r="J9" s="117"/>
      <c r="K9" s="117" t="s">
        <v>169</v>
      </c>
      <c r="L9" s="98">
        <v>2</v>
      </c>
      <c r="M9" s="101">
        <v>5</v>
      </c>
      <c r="N9" s="103" t="s">
        <v>177</v>
      </c>
      <c r="O9" s="318"/>
      <c r="P9" s="411"/>
    </row>
    <row r="10" spans="1:16">
      <c r="A10" s="89" t="s">
        <v>1387</v>
      </c>
      <c r="B10" s="89" t="s">
        <v>722</v>
      </c>
      <c r="C10" s="115" t="s">
        <v>1388</v>
      </c>
      <c r="D10" s="115" t="s">
        <v>163</v>
      </c>
      <c r="E10" s="115"/>
      <c r="F10" s="286" t="s">
        <v>1380</v>
      </c>
      <c r="G10" s="89" t="s">
        <v>191</v>
      </c>
      <c r="H10" s="260" t="s">
        <v>182</v>
      </c>
      <c r="I10" s="117"/>
      <c r="J10" s="117"/>
      <c r="K10" s="117" t="s">
        <v>169</v>
      </c>
      <c r="L10" s="98">
        <v>2</v>
      </c>
      <c r="M10" s="101">
        <v>5</v>
      </c>
      <c r="N10" s="102" t="s">
        <v>177</v>
      </c>
      <c r="O10" s="318"/>
      <c r="P10" s="411"/>
    </row>
    <row r="11" spans="1:16" ht="30">
      <c r="A11" s="89" t="s">
        <v>1389</v>
      </c>
      <c r="B11" s="89" t="s">
        <v>734</v>
      </c>
      <c r="C11" s="89" t="s">
        <v>1390</v>
      </c>
      <c r="D11" s="89" t="s">
        <v>163</v>
      </c>
      <c r="E11" s="89"/>
      <c r="F11" s="286" t="s">
        <v>1391</v>
      </c>
      <c r="G11" s="91" t="s">
        <v>737</v>
      </c>
      <c r="H11" s="119" t="s">
        <v>176</v>
      </c>
      <c r="I11" s="118"/>
      <c r="J11" s="118"/>
      <c r="K11" s="117" t="s">
        <v>169</v>
      </c>
      <c r="L11" s="92">
        <v>1</v>
      </c>
      <c r="M11" s="101">
        <v>5</v>
      </c>
      <c r="N11" s="102" t="s">
        <v>177</v>
      </c>
      <c r="O11" s="318"/>
      <c r="P11" s="411"/>
    </row>
    <row r="12" spans="1:16" s="704" customFormat="1" ht="50">
      <c r="A12" s="240" t="s">
        <v>1392</v>
      </c>
      <c r="B12" s="240" t="s">
        <v>423</v>
      </c>
      <c r="C12" s="710" t="s">
        <v>1393</v>
      </c>
      <c r="D12" s="710" t="s">
        <v>163</v>
      </c>
      <c r="E12" s="710"/>
      <c r="F12" s="711" t="s">
        <v>1380</v>
      </c>
      <c r="G12" s="241" t="s">
        <v>425</v>
      </c>
      <c r="H12" s="712" t="s">
        <v>182</v>
      </c>
      <c r="I12" s="713" t="s">
        <v>1394</v>
      </c>
      <c r="J12" s="713"/>
      <c r="K12" s="713" t="s">
        <v>169</v>
      </c>
      <c r="L12" s="242">
        <v>1</v>
      </c>
      <c r="M12" s="245">
        <v>5</v>
      </c>
      <c r="N12" s="714" t="s">
        <v>177</v>
      </c>
      <c r="O12" s="698"/>
      <c r="P12" s="709"/>
    </row>
    <row r="13" spans="1:16" s="704" customFormat="1" ht="40">
      <c r="A13" s="240" t="s">
        <v>1395</v>
      </c>
      <c r="B13" s="240" t="s">
        <v>741</v>
      </c>
      <c r="C13" s="710" t="s">
        <v>1396</v>
      </c>
      <c r="D13" s="710" t="s">
        <v>163</v>
      </c>
      <c r="E13" s="710"/>
      <c r="F13" s="711" t="s">
        <v>1380</v>
      </c>
      <c r="G13" s="241" t="s">
        <v>433</v>
      </c>
      <c r="H13" s="712" t="s">
        <v>182</v>
      </c>
      <c r="I13" s="712" t="s">
        <v>1397</v>
      </c>
      <c r="J13" s="712"/>
      <c r="K13" s="713" t="s">
        <v>169</v>
      </c>
      <c r="L13" s="242">
        <v>1</v>
      </c>
      <c r="M13" s="245">
        <v>4</v>
      </c>
      <c r="N13" s="245" t="s">
        <v>177</v>
      </c>
      <c r="O13" s="698" t="s">
        <v>10</v>
      </c>
      <c r="P13" s="709" t="s">
        <v>13993</v>
      </c>
    </row>
    <row r="14" spans="1:16" s="704" customFormat="1">
      <c r="A14" s="240" t="s">
        <v>1398</v>
      </c>
      <c r="B14" s="240" t="s">
        <v>440</v>
      </c>
      <c r="C14" s="710" t="s">
        <v>1399</v>
      </c>
      <c r="D14" s="710" t="s">
        <v>163</v>
      </c>
      <c r="E14" s="710"/>
      <c r="F14" s="711" t="s">
        <v>1380</v>
      </c>
      <c r="G14" s="240" t="s">
        <v>1400</v>
      </c>
      <c r="H14" s="715" t="s">
        <v>443</v>
      </c>
      <c r="I14" s="712"/>
      <c r="J14" s="712"/>
      <c r="K14" s="713" t="s">
        <v>169</v>
      </c>
      <c r="L14" s="242">
        <v>1</v>
      </c>
      <c r="M14" s="245">
        <v>4</v>
      </c>
      <c r="N14" s="714" t="s">
        <v>177</v>
      </c>
      <c r="O14" s="698"/>
      <c r="P14" s="709"/>
    </row>
    <row r="15" spans="1:16">
      <c r="A15" s="113"/>
      <c r="B15" s="113"/>
      <c r="C15" s="113"/>
      <c r="F15" s="150"/>
      <c r="G15" s="73"/>
      <c r="H15" s="73"/>
      <c r="I15" s="72"/>
      <c r="J15" s="72"/>
      <c r="K15" s="72"/>
      <c r="L15" s="129"/>
      <c r="O15" s="77"/>
      <c r="P15" s="77"/>
    </row>
    <row r="17" spans="1:14" ht="13">
      <c r="A17" s="68" t="s">
        <v>108</v>
      </c>
    </row>
    <row r="18" spans="1:14" ht="13">
      <c r="A18" s="68"/>
    </row>
    <row r="19" spans="1:14" ht="13">
      <c r="A19" s="68" t="s">
        <v>465</v>
      </c>
    </row>
    <row r="20" spans="1:14">
      <c r="A20" s="74" t="s">
        <v>466</v>
      </c>
    </row>
    <row r="21" spans="1:14">
      <c r="A21" s="74"/>
    </row>
    <row r="22" spans="1:14" ht="52.5">
      <c r="A22" s="104" t="s">
        <v>143</v>
      </c>
      <c r="B22" s="107" t="s">
        <v>144</v>
      </c>
      <c r="C22" s="104" t="s">
        <v>145</v>
      </c>
      <c r="D22" s="86" t="s">
        <v>146</v>
      </c>
      <c r="E22" s="86" t="s">
        <v>147</v>
      </c>
      <c r="F22" s="111" t="s">
        <v>148</v>
      </c>
      <c r="G22" s="104" t="s">
        <v>18</v>
      </c>
      <c r="H22" s="86" t="s">
        <v>149</v>
      </c>
      <c r="I22" s="104" t="s">
        <v>150</v>
      </c>
      <c r="J22" s="86" t="s">
        <v>152</v>
      </c>
      <c r="K22" s="86" t="s">
        <v>153</v>
      </c>
      <c r="L22" s="87" t="s">
        <v>154</v>
      </c>
      <c r="M22" s="88" t="s">
        <v>632</v>
      </c>
      <c r="N22" s="158" t="s">
        <v>157</v>
      </c>
    </row>
    <row r="23" spans="1:14">
      <c r="A23" s="172" t="s">
        <v>1401</v>
      </c>
      <c r="B23" s="172" t="s">
        <v>747</v>
      </c>
      <c r="C23" s="184" t="s">
        <v>1402</v>
      </c>
      <c r="D23" s="184" t="s">
        <v>470</v>
      </c>
      <c r="E23" s="184"/>
      <c r="F23" s="185" t="s">
        <v>1403</v>
      </c>
      <c r="G23" s="174" t="s">
        <v>480</v>
      </c>
      <c r="H23" s="188" t="s">
        <v>176</v>
      </c>
      <c r="I23" s="186"/>
      <c r="J23" s="186"/>
      <c r="K23" s="186" t="s">
        <v>169</v>
      </c>
      <c r="L23" s="175">
        <v>4</v>
      </c>
      <c r="M23" s="180">
        <v>4</v>
      </c>
      <c r="N23" s="181" t="s">
        <v>177</v>
      </c>
    </row>
    <row r="24" spans="1:14">
      <c r="A24" s="172" t="s">
        <v>1404</v>
      </c>
      <c r="B24" s="172" t="s">
        <v>468</v>
      </c>
      <c r="C24" s="184" t="s">
        <v>1405</v>
      </c>
      <c r="D24" s="184" t="s">
        <v>470</v>
      </c>
      <c r="E24" s="184"/>
      <c r="F24" s="185" t="s">
        <v>1403</v>
      </c>
      <c r="G24" s="172" t="s">
        <v>471</v>
      </c>
      <c r="H24" s="261" t="s">
        <v>443</v>
      </c>
      <c r="I24" s="186"/>
      <c r="J24" s="186"/>
      <c r="K24" s="186" t="s">
        <v>169</v>
      </c>
      <c r="L24" s="175">
        <v>4</v>
      </c>
      <c r="M24" s="180">
        <v>3</v>
      </c>
      <c r="N24" s="180" t="s">
        <v>177</v>
      </c>
    </row>
    <row r="25" spans="1:14">
      <c r="A25" s="172" t="s">
        <v>1406</v>
      </c>
      <c r="B25" s="172" t="s">
        <v>1407</v>
      </c>
      <c r="C25" s="184" t="s">
        <v>1408</v>
      </c>
      <c r="D25" s="184" t="s">
        <v>470</v>
      </c>
      <c r="E25" s="184"/>
      <c r="F25" s="185" t="s">
        <v>1409</v>
      </c>
      <c r="G25" s="174" t="s">
        <v>1410</v>
      </c>
      <c r="H25" s="188" t="s">
        <v>182</v>
      </c>
      <c r="I25" s="186"/>
      <c r="J25" s="186"/>
      <c r="K25" s="186" t="s">
        <v>169</v>
      </c>
      <c r="L25" s="175">
        <v>4</v>
      </c>
      <c r="M25" s="180">
        <v>5</v>
      </c>
      <c r="N25" s="180" t="s">
        <v>177</v>
      </c>
    </row>
    <row r="26" spans="1:14">
      <c r="A26" s="172" t="s">
        <v>1411</v>
      </c>
      <c r="B26" s="172" t="s">
        <v>1412</v>
      </c>
      <c r="C26" s="184" t="s">
        <v>1413</v>
      </c>
      <c r="D26" s="184" t="s">
        <v>163</v>
      </c>
      <c r="E26" s="184"/>
      <c r="F26" s="185" t="s">
        <v>1403</v>
      </c>
      <c r="G26" s="174" t="s">
        <v>1414</v>
      </c>
      <c r="H26" s="188" t="s">
        <v>182</v>
      </c>
      <c r="I26" s="187" t="s">
        <v>759</v>
      </c>
      <c r="J26" s="187"/>
      <c r="K26" s="186" t="s">
        <v>169</v>
      </c>
      <c r="L26" s="175">
        <v>4</v>
      </c>
      <c r="M26" s="180">
        <v>4</v>
      </c>
      <c r="N26" s="180" t="s">
        <v>177</v>
      </c>
    </row>
    <row r="27" spans="1:14">
      <c r="A27" s="172" t="s">
        <v>1415</v>
      </c>
      <c r="B27" s="172" t="s">
        <v>1416</v>
      </c>
      <c r="C27" s="184" t="s">
        <v>1417</v>
      </c>
      <c r="D27" s="184" t="s">
        <v>163</v>
      </c>
      <c r="E27" s="184"/>
      <c r="F27" s="185" t="s">
        <v>1418</v>
      </c>
      <c r="G27" s="172" t="s">
        <v>1419</v>
      </c>
      <c r="H27" s="261" t="s">
        <v>182</v>
      </c>
      <c r="I27" s="187"/>
      <c r="J27" s="187"/>
      <c r="K27" s="186" t="s">
        <v>169</v>
      </c>
      <c r="L27" s="175">
        <v>4</v>
      </c>
      <c r="M27" s="180">
        <v>4</v>
      </c>
      <c r="N27" s="181" t="s">
        <v>177</v>
      </c>
    </row>
    <row r="28" spans="1:14">
      <c r="A28" s="172" t="s">
        <v>1420</v>
      </c>
      <c r="B28" s="172" t="s">
        <v>757</v>
      </c>
      <c r="C28" s="184" t="s">
        <v>1421</v>
      </c>
      <c r="D28" s="184" t="s">
        <v>163</v>
      </c>
      <c r="E28" s="184"/>
      <c r="F28" s="185" t="s">
        <v>1422</v>
      </c>
      <c r="G28" s="172" t="s">
        <v>1423</v>
      </c>
      <c r="H28" s="261" t="s">
        <v>182</v>
      </c>
      <c r="I28" s="187" t="s">
        <v>759</v>
      </c>
      <c r="J28" s="187"/>
      <c r="K28" s="186" t="s">
        <v>169</v>
      </c>
      <c r="L28" s="175">
        <v>4</v>
      </c>
      <c r="M28" s="180">
        <v>4</v>
      </c>
      <c r="N28" s="180" t="s">
        <v>177</v>
      </c>
    </row>
    <row r="29" spans="1:14" ht="30">
      <c r="A29" s="172" t="s">
        <v>1424</v>
      </c>
      <c r="B29" s="172" t="s">
        <v>1425</v>
      </c>
      <c r="C29" s="172" t="s">
        <v>1426</v>
      </c>
      <c r="D29" s="172" t="s">
        <v>163</v>
      </c>
      <c r="E29" s="172"/>
      <c r="F29" s="179" t="s">
        <v>1427</v>
      </c>
      <c r="G29" s="174" t="s">
        <v>1428</v>
      </c>
      <c r="H29" s="188" t="s">
        <v>166</v>
      </c>
      <c r="I29" s="188" t="s">
        <v>1429</v>
      </c>
      <c r="J29" s="188"/>
      <c r="K29" s="186" t="s">
        <v>169</v>
      </c>
      <c r="L29" s="175">
        <v>4</v>
      </c>
      <c r="M29" s="180">
        <v>4</v>
      </c>
      <c r="N29" s="181" t="s">
        <v>177</v>
      </c>
    </row>
    <row r="30" spans="1:14" ht="20">
      <c r="A30" s="172" t="s">
        <v>1430</v>
      </c>
      <c r="B30" s="172" t="s">
        <v>1431</v>
      </c>
      <c r="C30" s="172" t="s">
        <v>1432</v>
      </c>
      <c r="D30" s="172" t="s">
        <v>163</v>
      </c>
      <c r="E30" s="172"/>
      <c r="F30" s="179" t="s">
        <v>1427</v>
      </c>
      <c r="G30" s="174" t="s">
        <v>1433</v>
      </c>
      <c r="H30" s="188" t="s">
        <v>166</v>
      </c>
      <c r="I30" s="188" t="s">
        <v>1429</v>
      </c>
      <c r="J30" s="188"/>
      <c r="K30" s="186" t="s">
        <v>169</v>
      </c>
      <c r="L30" s="175">
        <v>4</v>
      </c>
      <c r="M30" s="180">
        <v>4</v>
      </c>
      <c r="N30" s="180" t="s">
        <v>177</v>
      </c>
    </row>
    <row r="31" spans="1:14" ht="30">
      <c r="A31" s="172" t="s">
        <v>1434</v>
      </c>
      <c r="B31" s="172" t="s">
        <v>1435</v>
      </c>
      <c r="C31" s="172" t="s">
        <v>1436</v>
      </c>
      <c r="D31" s="172" t="s">
        <v>163</v>
      </c>
      <c r="E31" s="172"/>
      <c r="F31" s="179" t="s">
        <v>1427</v>
      </c>
      <c r="G31" s="174" t="s">
        <v>1437</v>
      </c>
      <c r="H31" s="188" t="s">
        <v>166</v>
      </c>
      <c r="I31" s="188" t="s">
        <v>1429</v>
      </c>
      <c r="J31" s="188"/>
      <c r="K31" s="186" t="s">
        <v>169</v>
      </c>
      <c r="L31" s="175">
        <v>4</v>
      </c>
      <c r="M31" s="180">
        <v>4</v>
      </c>
      <c r="N31" s="181" t="s">
        <v>177</v>
      </c>
    </row>
    <row r="32" spans="1:14" ht="30">
      <c r="A32" s="172" t="s">
        <v>1438</v>
      </c>
      <c r="B32" s="172" t="s">
        <v>1439</v>
      </c>
      <c r="C32" s="172" t="s">
        <v>1440</v>
      </c>
      <c r="D32" s="172" t="s">
        <v>163</v>
      </c>
      <c r="E32" s="172"/>
      <c r="F32" s="179" t="s">
        <v>1427</v>
      </c>
      <c r="G32" s="174" t="s">
        <v>1441</v>
      </c>
      <c r="H32" s="188" t="s">
        <v>166</v>
      </c>
      <c r="I32" s="188" t="s">
        <v>1429</v>
      </c>
      <c r="J32" s="188"/>
      <c r="K32" s="186" t="s">
        <v>169</v>
      </c>
      <c r="L32" s="175">
        <v>4</v>
      </c>
      <c r="M32" s="180">
        <v>4</v>
      </c>
      <c r="N32" s="180" t="s">
        <v>177</v>
      </c>
    </row>
    <row r="33" spans="1:14" ht="20">
      <c r="A33" s="172" t="s">
        <v>1442</v>
      </c>
      <c r="B33" s="172" t="s">
        <v>1443</v>
      </c>
      <c r="C33" s="172" t="s">
        <v>1444</v>
      </c>
      <c r="D33" s="172" t="s">
        <v>163</v>
      </c>
      <c r="E33" s="172"/>
      <c r="F33" s="185" t="s">
        <v>1427</v>
      </c>
      <c r="G33" s="177" t="s">
        <v>1445</v>
      </c>
      <c r="H33" s="187" t="s">
        <v>166</v>
      </c>
      <c r="I33" s="187" t="s">
        <v>1429</v>
      </c>
      <c r="J33" s="187"/>
      <c r="K33" s="186" t="s">
        <v>169</v>
      </c>
      <c r="L33" s="175">
        <v>4</v>
      </c>
      <c r="M33" s="180">
        <v>4</v>
      </c>
      <c r="N33" s="181" t="s">
        <v>177</v>
      </c>
    </row>
    <row r="34" spans="1:14" ht="20">
      <c r="A34" s="172" t="s">
        <v>1446</v>
      </c>
      <c r="B34" s="172" t="s">
        <v>1447</v>
      </c>
      <c r="C34" s="172" t="s">
        <v>1448</v>
      </c>
      <c r="D34" s="172" t="s">
        <v>163</v>
      </c>
      <c r="E34" s="172"/>
      <c r="F34" s="185" t="s">
        <v>1427</v>
      </c>
      <c r="G34" s="177" t="s">
        <v>1449</v>
      </c>
      <c r="H34" s="187" t="s">
        <v>166</v>
      </c>
      <c r="I34" s="187" t="s">
        <v>1429</v>
      </c>
      <c r="J34" s="187"/>
      <c r="K34" s="186" t="s">
        <v>169</v>
      </c>
      <c r="L34" s="175">
        <v>4</v>
      </c>
      <c r="M34" s="180">
        <v>4</v>
      </c>
      <c r="N34" s="180" t="s">
        <v>177</v>
      </c>
    </row>
    <row r="35" spans="1:14" ht="20">
      <c r="A35" s="172" t="s">
        <v>1450</v>
      </c>
      <c r="B35" s="172" t="s">
        <v>1451</v>
      </c>
      <c r="C35" s="189" t="s">
        <v>1452</v>
      </c>
      <c r="D35" s="172" t="s">
        <v>220</v>
      </c>
      <c r="E35" s="172"/>
      <c r="F35" s="185" t="s">
        <v>1453</v>
      </c>
      <c r="G35" s="172" t="s">
        <v>1454</v>
      </c>
      <c r="H35" s="187" t="s">
        <v>166</v>
      </c>
      <c r="I35" s="187" t="s">
        <v>1455</v>
      </c>
      <c r="J35" s="187"/>
      <c r="K35" s="186" t="s">
        <v>169</v>
      </c>
      <c r="L35" s="175">
        <v>4</v>
      </c>
      <c r="M35" s="180">
        <v>4</v>
      </c>
      <c r="N35" s="180" t="s">
        <v>177</v>
      </c>
    </row>
    <row r="36" spans="1:14" ht="20">
      <c r="A36" s="172" t="s">
        <v>1456</v>
      </c>
      <c r="B36" s="172" t="s">
        <v>1457</v>
      </c>
      <c r="C36" s="189" t="s">
        <v>1458</v>
      </c>
      <c r="D36" s="172" t="s">
        <v>220</v>
      </c>
      <c r="E36" s="172"/>
      <c r="F36" s="185" t="s">
        <v>1427</v>
      </c>
      <c r="G36" s="172" t="s">
        <v>1454</v>
      </c>
      <c r="H36" s="187" t="s">
        <v>166</v>
      </c>
      <c r="I36" s="187" t="s">
        <v>1455</v>
      </c>
      <c r="J36" s="187"/>
      <c r="K36" s="186" t="s">
        <v>169</v>
      </c>
      <c r="L36" s="175">
        <v>4</v>
      </c>
      <c r="M36" s="180">
        <v>4</v>
      </c>
      <c r="N36" s="181" t="s">
        <v>177</v>
      </c>
    </row>
    <row r="37" spans="1:14" ht="20">
      <c r="A37" s="172" t="s">
        <v>1459</v>
      </c>
      <c r="B37" s="172" t="s">
        <v>1460</v>
      </c>
      <c r="C37" s="189" t="s">
        <v>1461</v>
      </c>
      <c r="D37" s="172" t="s">
        <v>220</v>
      </c>
      <c r="E37" s="172"/>
      <c r="F37" s="185" t="s">
        <v>1427</v>
      </c>
      <c r="G37" s="172" t="s">
        <v>1454</v>
      </c>
      <c r="H37" s="187" t="s">
        <v>166</v>
      </c>
      <c r="I37" s="187" t="s">
        <v>1455</v>
      </c>
      <c r="J37" s="187"/>
      <c r="K37" s="186" t="s">
        <v>169</v>
      </c>
      <c r="L37" s="175">
        <v>4</v>
      </c>
      <c r="M37" s="180">
        <v>4</v>
      </c>
      <c r="N37" s="180" t="s">
        <v>177</v>
      </c>
    </row>
    <row r="38" spans="1:14" ht="20">
      <c r="A38" s="172" t="s">
        <v>1462</v>
      </c>
      <c r="B38" s="172" t="s">
        <v>1463</v>
      </c>
      <c r="C38" s="189" t="s">
        <v>1464</v>
      </c>
      <c r="D38" s="172" t="s">
        <v>220</v>
      </c>
      <c r="E38" s="172"/>
      <c r="F38" s="185" t="s">
        <v>1427</v>
      </c>
      <c r="G38" s="172" t="s">
        <v>1454</v>
      </c>
      <c r="H38" s="187" t="s">
        <v>166</v>
      </c>
      <c r="I38" s="187" t="s">
        <v>1455</v>
      </c>
      <c r="J38" s="187"/>
      <c r="K38" s="186" t="s">
        <v>169</v>
      </c>
      <c r="L38" s="175">
        <v>4</v>
      </c>
      <c r="M38" s="180">
        <v>4</v>
      </c>
      <c r="N38" s="181" t="s">
        <v>177</v>
      </c>
    </row>
    <row r="39" spans="1:14" ht="20">
      <c r="A39" s="172" t="s">
        <v>1465</v>
      </c>
      <c r="B39" s="172" t="s">
        <v>1466</v>
      </c>
      <c r="C39" s="189" t="s">
        <v>1467</v>
      </c>
      <c r="D39" s="172" t="s">
        <v>220</v>
      </c>
      <c r="E39" s="172"/>
      <c r="F39" s="185" t="s">
        <v>1427</v>
      </c>
      <c r="G39" s="172" t="s">
        <v>1454</v>
      </c>
      <c r="H39" s="187" t="s">
        <v>166</v>
      </c>
      <c r="I39" s="187" t="s">
        <v>1455</v>
      </c>
      <c r="J39" s="187"/>
      <c r="K39" s="186" t="s">
        <v>169</v>
      </c>
      <c r="L39" s="175">
        <v>4</v>
      </c>
      <c r="M39" s="180">
        <v>4</v>
      </c>
      <c r="N39" s="180" t="s">
        <v>177</v>
      </c>
    </row>
    <row r="40" spans="1:14">
      <c r="A40" s="177" t="s">
        <v>1468</v>
      </c>
      <c r="B40" s="177" t="s">
        <v>1469</v>
      </c>
      <c r="C40" s="189"/>
      <c r="D40" s="172" t="s">
        <v>220</v>
      </c>
      <c r="E40" s="172"/>
      <c r="F40" s="185" t="s">
        <v>1470</v>
      </c>
      <c r="G40" s="177" t="s">
        <v>1471</v>
      </c>
      <c r="H40" s="272" t="s">
        <v>182</v>
      </c>
      <c r="I40" s="188"/>
      <c r="J40" s="187"/>
      <c r="K40" s="186" t="s">
        <v>169</v>
      </c>
      <c r="L40" s="175">
        <v>4</v>
      </c>
      <c r="M40" s="180">
        <v>4</v>
      </c>
      <c r="N40" s="181" t="s">
        <v>177</v>
      </c>
    </row>
    <row r="41" spans="1:14">
      <c r="A41" s="177" t="s">
        <v>1472</v>
      </c>
      <c r="B41" s="177" t="s">
        <v>1473</v>
      </c>
      <c r="C41" s="189"/>
      <c r="D41" s="172" t="s">
        <v>220</v>
      </c>
      <c r="E41" s="172"/>
      <c r="F41" s="185" t="s">
        <v>1470</v>
      </c>
      <c r="G41" s="177" t="s">
        <v>1474</v>
      </c>
      <c r="H41" s="272" t="s">
        <v>182</v>
      </c>
      <c r="I41" s="188"/>
      <c r="J41" s="187"/>
      <c r="K41" s="186" t="s">
        <v>169</v>
      </c>
      <c r="L41" s="175">
        <v>4</v>
      </c>
      <c r="M41" s="180">
        <v>4</v>
      </c>
      <c r="N41" s="180" t="s">
        <v>177</v>
      </c>
    </row>
    <row r="42" spans="1:14">
      <c r="A42" s="177" t="s">
        <v>1475</v>
      </c>
      <c r="B42" s="177" t="s">
        <v>1476</v>
      </c>
      <c r="C42" s="189"/>
      <c r="D42" s="172" t="s">
        <v>220</v>
      </c>
      <c r="E42" s="172"/>
      <c r="F42" s="185" t="s">
        <v>1470</v>
      </c>
      <c r="G42" s="177" t="s">
        <v>1477</v>
      </c>
      <c r="H42" s="272" t="s">
        <v>182</v>
      </c>
      <c r="I42" s="188"/>
      <c r="J42" s="187"/>
      <c r="K42" s="186" t="s">
        <v>169</v>
      </c>
      <c r="L42" s="175">
        <v>4</v>
      </c>
      <c r="M42" s="180">
        <v>4</v>
      </c>
      <c r="N42" s="181" t="s">
        <v>177</v>
      </c>
    </row>
    <row r="43" spans="1:14">
      <c r="A43" s="177" t="s">
        <v>1478</v>
      </c>
      <c r="B43" s="177" t="s">
        <v>1479</v>
      </c>
      <c r="C43" s="189"/>
      <c r="D43" s="172" t="s">
        <v>220</v>
      </c>
      <c r="E43" s="172"/>
      <c r="F43" s="185" t="s">
        <v>1470</v>
      </c>
      <c r="G43" s="177" t="s">
        <v>1480</v>
      </c>
      <c r="H43" s="272" t="s">
        <v>182</v>
      </c>
      <c r="I43" s="188"/>
      <c r="J43" s="187"/>
      <c r="K43" s="186" t="s">
        <v>169</v>
      </c>
      <c r="L43" s="175">
        <v>4</v>
      </c>
      <c r="M43" s="180">
        <v>4</v>
      </c>
      <c r="N43" s="180" t="s">
        <v>177</v>
      </c>
    </row>
    <row r="44" spans="1:14">
      <c r="A44" s="177" t="s">
        <v>1481</v>
      </c>
      <c r="B44" s="177" t="s">
        <v>1482</v>
      </c>
      <c r="C44" s="189"/>
      <c r="D44" s="172" t="s">
        <v>220</v>
      </c>
      <c r="E44" s="172"/>
      <c r="F44" s="185" t="s">
        <v>1470</v>
      </c>
      <c r="G44" s="177" t="s">
        <v>1483</v>
      </c>
      <c r="H44" s="272" t="s">
        <v>182</v>
      </c>
      <c r="I44" s="188"/>
      <c r="J44" s="187"/>
      <c r="K44" s="186" t="s">
        <v>169</v>
      </c>
      <c r="L44" s="175">
        <v>4</v>
      </c>
      <c r="M44" s="180">
        <v>4</v>
      </c>
      <c r="N44" s="181" t="s">
        <v>177</v>
      </c>
    </row>
    <row r="45" spans="1:14">
      <c r="A45" s="177" t="s">
        <v>1484</v>
      </c>
      <c r="B45" s="177" t="s">
        <v>1485</v>
      </c>
      <c r="C45" s="189"/>
      <c r="D45" s="172" t="s">
        <v>220</v>
      </c>
      <c r="E45" s="172"/>
      <c r="F45" s="185" t="s">
        <v>1470</v>
      </c>
      <c r="G45" s="177" t="s">
        <v>1486</v>
      </c>
      <c r="H45" s="272" t="s">
        <v>182</v>
      </c>
      <c r="I45" s="188"/>
      <c r="J45" s="187"/>
      <c r="K45" s="186" t="s">
        <v>169</v>
      </c>
      <c r="L45" s="175">
        <v>4</v>
      </c>
      <c r="M45" s="180">
        <v>4</v>
      </c>
      <c r="N45" s="180" t="s">
        <v>177</v>
      </c>
    </row>
    <row r="46" spans="1:14">
      <c r="A46" s="177" t="s">
        <v>1487</v>
      </c>
      <c r="B46" s="177" t="s">
        <v>1488</v>
      </c>
      <c r="C46" s="189"/>
      <c r="D46" s="172" t="s">
        <v>220</v>
      </c>
      <c r="E46" s="172"/>
      <c r="F46" s="185" t="s">
        <v>1470</v>
      </c>
      <c r="G46" s="177" t="s">
        <v>1489</v>
      </c>
      <c r="H46" s="272" t="s">
        <v>182</v>
      </c>
      <c r="I46" s="188"/>
      <c r="J46" s="187"/>
      <c r="K46" s="186" t="s">
        <v>169</v>
      </c>
      <c r="L46" s="175">
        <v>4</v>
      </c>
      <c r="M46" s="180">
        <v>4</v>
      </c>
      <c r="N46" s="181" t="s">
        <v>177</v>
      </c>
    </row>
    <row r="47" spans="1:14">
      <c r="A47" s="177" t="s">
        <v>1490</v>
      </c>
      <c r="B47" s="177" t="s">
        <v>1491</v>
      </c>
      <c r="C47" s="189"/>
      <c r="D47" s="172" t="s">
        <v>220</v>
      </c>
      <c r="E47" s="172"/>
      <c r="F47" s="185" t="s">
        <v>1470</v>
      </c>
      <c r="G47" s="177" t="s">
        <v>1492</v>
      </c>
      <c r="H47" s="272" t="s">
        <v>182</v>
      </c>
      <c r="I47" s="188"/>
      <c r="J47" s="187"/>
      <c r="K47" s="186" t="s">
        <v>169</v>
      </c>
      <c r="L47" s="175">
        <v>4</v>
      </c>
      <c r="M47" s="180">
        <v>4</v>
      </c>
      <c r="N47" s="180" t="s">
        <v>177</v>
      </c>
    </row>
    <row r="48" spans="1:14">
      <c r="A48" s="177" t="s">
        <v>1493</v>
      </c>
      <c r="B48" s="177" t="s">
        <v>1494</v>
      </c>
      <c r="C48" s="189"/>
      <c r="D48" s="172" t="s">
        <v>220</v>
      </c>
      <c r="E48" s="172"/>
      <c r="F48" s="185" t="s">
        <v>1470</v>
      </c>
      <c r="G48" s="177" t="s">
        <v>1495</v>
      </c>
      <c r="H48" s="272" t="s">
        <v>182</v>
      </c>
      <c r="I48" s="188"/>
      <c r="J48" s="187"/>
      <c r="K48" s="186" t="s">
        <v>169</v>
      </c>
      <c r="L48" s="175">
        <v>4</v>
      </c>
      <c r="M48" s="180">
        <v>4</v>
      </c>
      <c r="N48" s="181" t="s">
        <v>177</v>
      </c>
    </row>
    <row r="49" spans="1:14">
      <c r="A49" s="177" t="s">
        <v>1496</v>
      </c>
      <c r="B49" s="177" t="s">
        <v>1497</v>
      </c>
      <c r="C49" s="189"/>
      <c r="D49" s="172" t="s">
        <v>220</v>
      </c>
      <c r="E49" s="172"/>
      <c r="F49" s="185" t="s">
        <v>1470</v>
      </c>
      <c r="G49" s="177" t="s">
        <v>1498</v>
      </c>
      <c r="H49" s="272" t="s">
        <v>182</v>
      </c>
      <c r="I49" s="188"/>
      <c r="J49" s="187"/>
      <c r="K49" s="186" t="s">
        <v>169</v>
      </c>
      <c r="L49" s="175">
        <v>4</v>
      </c>
      <c r="M49" s="180">
        <v>4</v>
      </c>
      <c r="N49" s="180" t="s">
        <v>177</v>
      </c>
    </row>
    <row r="50" spans="1:14" ht="20">
      <c r="A50" s="172" t="s">
        <v>1499</v>
      </c>
      <c r="B50" s="172" t="s">
        <v>1500</v>
      </c>
      <c r="C50" s="184" t="s">
        <v>1501</v>
      </c>
      <c r="D50" s="172" t="s">
        <v>220</v>
      </c>
      <c r="E50" s="172"/>
      <c r="F50" s="185" t="s">
        <v>1502</v>
      </c>
      <c r="G50" s="172" t="s">
        <v>1503</v>
      </c>
      <c r="H50" s="261" t="s">
        <v>166</v>
      </c>
      <c r="I50" s="187" t="s">
        <v>1504</v>
      </c>
      <c r="J50" s="187"/>
      <c r="K50" s="186" t="s">
        <v>169</v>
      </c>
      <c r="L50" s="175">
        <v>4</v>
      </c>
      <c r="M50" s="180">
        <v>4</v>
      </c>
      <c r="N50" s="181" t="s">
        <v>177</v>
      </c>
    </row>
    <row r="51" spans="1:14" ht="20">
      <c r="A51" s="172" t="s">
        <v>1505</v>
      </c>
      <c r="B51" s="172" t="s">
        <v>1506</v>
      </c>
      <c r="C51" s="184" t="s">
        <v>1507</v>
      </c>
      <c r="D51" s="172" t="s">
        <v>220</v>
      </c>
      <c r="E51" s="172"/>
      <c r="F51" s="185" t="s">
        <v>1508</v>
      </c>
      <c r="G51" s="172" t="s">
        <v>1509</v>
      </c>
      <c r="H51" s="261" t="s">
        <v>166</v>
      </c>
      <c r="I51" s="187" t="s">
        <v>1510</v>
      </c>
      <c r="J51" s="187"/>
      <c r="K51" s="186" t="s">
        <v>169</v>
      </c>
      <c r="L51" s="175">
        <v>4</v>
      </c>
      <c r="M51" s="180">
        <v>4</v>
      </c>
      <c r="N51" s="180" t="s">
        <v>177</v>
      </c>
    </row>
    <row r="52" spans="1:14" ht="30">
      <c r="A52" s="172" t="s">
        <v>1511</v>
      </c>
      <c r="B52" s="172" t="s">
        <v>1512</v>
      </c>
      <c r="C52" s="184" t="s">
        <v>1513</v>
      </c>
      <c r="D52" s="172" t="s">
        <v>220</v>
      </c>
      <c r="E52" s="172"/>
      <c r="F52" s="185" t="s">
        <v>1418</v>
      </c>
      <c r="G52" s="172" t="s">
        <v>1514</v>
      </c>
      <c r="H52" s="261" t="s">
        <v>182</v>
      </c>
      <c r="I52" s="187" t="s">
        <v>1515</v>
      </c>
      <c r="J52" s="187"/>
      <c r="K52" s="186" t="s">
        <v>169</v>
      </c>
      <c r="L52" s="175">
        <v>4</v>
      </c>
      <c r="M52" s="180">
        <v>4</v>
      </c>
      <c r="N52" s="181" t="s">
        <v>177</v>
      </c>
    </row>
    <row r="53" spans="1:14" ht="20">
      <c r="A53" s="172" t="s">
        <v>1516</v>
      </c>
      <c r="B53" s="172" t="s">
        <v>1517</v>
      </c>
      <c r="C53" s="184" t="s">
        <v>1518</v>
      </c>
      <c r="D53" s="172" t="s">
        <v>220</v>
      </c>
      <c r="E53" s="172"/>
      <c r="F53" s="185" t="s">
        <v>1418</v>
      </c>
      <c r="G53" s="172" t="s">
        <v>1519</v>
      </c>
      <c r="H53" s="261" t="s">
        <v>166</v>
      </c>
      <c r="I53" s="187" t="s">
        <v>1429</v>
      </c>
      <c r="J53" s="187"/>
      <c r="K53" s="186" t="s">
        <v>169</v>
      </c>
      <c r="L53" s="175">
        <v>4</v>
      </c>
      <c r="M53" s="180">
        <v>4</v>
      </c>
      <c r="N53" s="180" t="s">
        <v>177</v>
      </c>
    </row>
    <row r="54" spans="1:14" ht="20">
      <c r="A54" s="172" t="s">
        <v>1520</v>
      </c>
      <c r="B54" s="172" t="s">
        <v>1521</v>
      </c>
      <c r="C54" s="184" t="s">
        <v>1522</v>
      </c>
      <c r="D54" s="172" t="s">
        <v>220</v>
      </c>
      <c r="E54" s="172"/>
      <c r="F54" s="185" t="s">
        <v>1418</v>
      </c>
      <c r="G54" s="172" t="s">
        <v>1523</v>
      </c>
      <c r="H54" s="261" t="s">
        <v>166</v>
      </c>
      <c r="I54" s="187" t="s">
        <v>1429</v>
      </c>
      <c r="J54" s="187"/>
      <c r="K54" s="186" t="s">
        <v>169</v>
      </c>
      <c r="L54" s="175">
        <v>4</v>
      </c>
      <c r="M54" s="180">
        <v>4</v>
      </c>
      <c r="N54" s="181" t="s">
        <v>177</v>
      </c>
    </row>
    <row r="55" spans="1:14" ht="20">
      <c r="A55" s="172" t="s">
        <v>1524</v>
      </c>
      <c r="B55" s="172" t="s">
        <v>1525</v>
      </c>
      <c r="C55" s="184" t="s">
        <v>1526</v>
      </c>
      <c r="D55" s="172" t="s">
        <v>220</v>
      </c>
      <c r="E55" s="172"/>
      <c r="F55" s="185" t="s">
        <v>1418</v>
      </c>
      <c r="G55" s="172" t="s">
        <v>1527</v>
      </c>
      <c r="H55" s="261" t="s">
        <v>166</v>
      </c>
      <c r="I55" s="187" t="s">
        <v>1429</v>
      </c>
      <c r="J55" s="187"/>
      <c r="K55" s="186" t="s">
        <v>169</v>
      </c>
      <c r="L55" s="175">
        <v>4</v>
      </c>
      <c r="M55" s="180">
        <v>4</v>
      </c>
      <c r="N55" s="180" t="s">
        <v>177</v>
      </c>
    </row>
    <row r="56" spans="1:14" ht="20">
      <c r="A56" s="172" t="s">
        <v>1528</v>
      </c>
      <c r="B56" s="172" t="s">
        <v>1529</v>
      </c>
      <c r="C56" s="184" t="s">
        <v>1530</v>
      </c>
      <c r="D56" s="172" t="s">
        <v>220</v>
      </c>
      <c r="E56" s="172"/>
      <c r="F56" s="185" t="s">
        <v>1418</v>
      </c>
      <c r="G56" s="172" t="s">
        <v>1531</v>
      </c>
      <c r="H56" s="261" t="s">
        <v>166</v>
      </c>
      <c r="I56" s="187" t="s">
        <v>1429</v>
      </c>
      <c r="J56" s="187"/>
      <c r="K56" s="186" t="s">
        <v>169</v>
      </c>
      <c r="L56" s="175">
        <v>4</v>
      </c>
      <c r="M56" s="180">
        <v>4</v>
      </c>
      <c r="N56" s="181" t="s">
        <v>177</v>
      </c>
    </row>
    <row r="57" spans="1:14" ht="110">
      <c r="A57" s="172" t="s">
        <v>1532</v>
      </c>
      <c r="B57" s="172" t="s">
        <v>1533</v>
      </c>
      <c r="C57" s="184" t="s">
        <v>1534</v>
      </c>
      <c r="D57" s="172" t="s">
        <v>220</v>
      </c>
      <c r="E57" s="172"/>
      <c r="F57" s="185" t="s">
        <v>1403</v>
      </c>
      <c r="G57" s="174" t="s">
        <v>1535</v>
      </c>
      <c r="H57" s="188" t="s">
        <v>182</v>
      </c>
      <c r="I57" s="187" t="s">
        <v>1536</v>
      </c>
      <c r="J57" s="187"/>
      <c r="K57" s="186" t="s">
        <v>169</v>
      </c>
      <c r="L57" s="175">
        <v>4</v>
      </c>
      <c r="M57" s="180">
        <v>4</v>
      </c>
      <c r="N57" s="180" t="s">
        <v>177</v>
      </c>
    </row>
    <row r="58" spans="1:14" ht="90">
      <c r="A58" s="172" t="s">
        <v>1537</v>
      </c>
      <c r="B58" s="172" t="s">
        <v>1538</v>
      </c>
      <c r="C58" s="184" t="s">
        <v>1539</v>
      </c>
      <c r="D58" s="172" t="s">
        <v>220</v>
      </c>
      <c r="E58" s="172"/>
      <c r="F58" s="185" t="s">
        <v>1540</v>
      </c>
      <c r="G58" s="172" t="s">
        <v>1541</v>
      </c>
      <c r="H58" s="261" t="s">
        <v>182</v>
      </c>
      <c r="I58" s="187" t="s">
        <v>1542</v>
      </c>
      <c r="J58" s="187"/>
      <c r="K58" s="186" t="s">
        <v>169</v>
      </c>
      <c r="L58" s="175">
        <v>4</v>
      </c>
      <c r="M58" s="180">
        <v>4</v>
      </c>
      <c r="N58" s="181" t="s">
        <v>177</v>
      </c>
    </row>
    <row r="59" spans="1:14" ht="110">
      <c r="A59" s="172" t="s">
        <v>1543</v>
      </c>
      <c r="B59" s="172" t="s">
        <v>1544</v>
      </c>
      <c r="C59" s="184" t="s">
        <v>1545</v>
      </c>
      <c r="D59" s="172" t="s">
        <v>220</v>
      </c>
      <c r="E59" s="172"/>
      <c r="F59" s="185" t="s">
        <v>1540</v>
      </c>
      <c r="G59" s="172" t="s">
        <v>1546</v>
      </c>
      <c r="H59" s="261" t="s">
        <v>182</v>
      </c>
      <c r="I59" s="187" t="s">
        <v>1547</v>
      </c>
      <c r="J59" s="187"/>
      <c r="K59" s="186" t="s">
        <v>169</v>
      </c>
      <c r="L59" s="175">
        <v>4</v>
      </c>
      <c r="M59" s="180">
        <v>4</v>
      </c>
      <c r="N59" s="180" t="s">
        <v>177</v>
      </c>
    </row>
    <row r="60" spans="1:14" ht="80">
      <c r="A60" s="172" t="s">
        <v>1548</v>
      </c>
      <c r="B60" s="172" t="s">
        <v>1549</v>
      </c>
      <c r="C60" s="184" t="s">
        <v>1550</v>
      </c>
      <c r="D60" s="172" t="s">
        <v>220</v>
      </c>
      <c r="E60" s="172"/>
      <c r="F60" s="185" t="s">
        <v>1418</v>
      </c>
      <c r="G60" s="172" t="s">
        <v>1551</v>
      </c>
      <c r="H60" s="261" t="s">
        <v>182</v>
      </c>
      <c r="I60" s="187" t="s">
        <v>1552</v>
      </c>
      <c r="J60" s="187"/>
      <c r="K60" s="186" t="s">
        <v>169</v>
      </c>
      <c r="L60" s="175">
        <v>4</v>
      </c>
      <c r="M60" s="180">
        <v>4</v>
      </c>
      <c r="N60" s="181" t="s">
        <v>177</v>
      </c>
    </row>
    <row r="61" spans="1:14" ht="130">
      <c r="A61" s="172" t="s">
        <v>1553</v>
      </c>
      <c r="B61" s="172" t="s">
        <v>1554</v>
      </c>
      <c r="C61" s="184" t="s">
        <v>1555</v>
      </c>
      <c r="D61" s="172" t="s">
        <v>220</v>
      </c>
      <c r="E61" s="172"/>
      <c r="F61" s="185" t="s">
        <v>1556</v>
      </c>
      <c r="G61" s="174" t="s">
        <v>1557</v>
      </c>
      <c r="H61" s="188" t="s">
        <v>182</v>
      </c>
      <c r="I61" s="187" t="s">
        <v>1558</v>
      </c>
      <c r="J61" s="187"/>
      <c r="K61" s="186" t="s">
        <v>169</v>
      </c>
      <c r="L61" s="175">
        <v>4</v>
      </c>
      <c r="M61" s="180">
        <v>4</v>
      </c>
      <c r="N61" s="180" t="s">
        <v>177</v>
      </c>
    </row>
    <row r="62" spans="1:14" ht="100">
      <c r="A62" s="172" t="s">
        <v>1559</v>
      </c>
      <c r="B62" s="172" t="s">
        <v>1560</v>
      </c>
      <c r="C62" s="184" t="s">
        <v>1561</v>
      </c>
      <c r="D62" s="172" t="s">
        <v>220</v>
      </c>
      <c r="E62" s="172"/>
      <c r="F62" s="185" t="s">
        <v>1540</v>
      </c>
      <c r="G62" s="172" t="s">
        <v>1562</v>
      </c>
      <c r="H62" s="261" t="s">
        <v>182</v>
      </c>
      <c r="I62" s="187" t="s">
        <v>1563</v>
      </c>
      <c r="J62" s="187"/>
      <c r="K62" s="186" t="s">
        <v>169</v>
      </c>
      <c r="L62" s="175">
        <v>4</v>
      </c>
      <c r="M62" s="180">
        <v>4</v>
      </c>
      <c r="N62" s="181" t="s">
        <v>177</v>
      </c>
    </row>
    <row r="63" spans="1:14" ht="70">
      <c r="A63" s="172" t="s">
        <v>1564</v>
      </c>
      <c r="B63" s="172" t="s">
        <v>1565</v>
      </c>
      <c r="C63" s="184" t="s">
        <v>1566</v>
      </c>
      <c r="D63" s="172" t="s">
        <v>220</v>
      </c>
      <c r="E63" s="172"/>
      <c r="F63" s="185" t="s">
        <v>1567</v>
      </c>
      <c r="G63" s="172" t="s">
        <v>1568</v>
      </c>
      <c r="H63" s="261" t="s">
        <v>182</v>
      </c>
      <c r="I63" s="187" t="s">
        <v>1569</v>
      </c>
      <c r="J63" s="187"/>
      <c r="K63" s="186" t="s">
        <v>169</v>
      </c>
      <c r="L63" s="175">
        <v>4</v>
      </c>
      <c r="M63" s="180">
        <v>4</v>
      </c>
      <c r="N63" s="180" t="s">
        <v>177</v>
      </c>
    </row>
    <row r="64" spans="1:14" ht="130">
      <c r="A64" s="172" t="s">
        <v>1570</v>
      </c>
      <c r="B64" s="172" t="s">
        <v>1571</v>
      </c>
      <c r="C64" s="184" t="s">
        <v>1572</v>
      </c>
      <c r="D64" s="172" t="s">
        <v>220</v>
      </c>
      <c r="E64" s="172"/>
      <c r="F64" s="185" t="s">
        <v>1573</v>
      </c>
      <c r="G64" s="174" t="s">
        <v>1574</v>
      </c>
      <c r="H64" s="188" t="s">
        <v>182</v>
      </c>
      <c r="I64" s="187" t="s">
        <v>1575</v>
      </c>
      <c r="J64" s="187"/>
      <c r="K64" s="186" t="s">
        <v>169</v>
      </c>
      <c r="L64" s="175">
        <v>4</v>
      </c>
      <c r="M64" s="180">
        <v>4</v>
      </c>
      <c r="N64" s="181" t="s">
        <v>177</v>
      </c>
    </row>
    <row r="65" spans="1:14" ht="90">
      <c r="A65" s="190" t="s">
        <v>1576</v>
      </c>
      <c r="B65" s="184" t="s">
        <v>1577</v>
      </c>
      <c r="C65" s="184" t="s">
        <v>1578</v>
      </c>
      <c r="D65" s="172" t="s">
        <v>220</v>
      </c>
      <c r="E65" s="172"/>
      <c r="F65" s="185" t="s">
        <v>1579</v>
      </c>
      <c r="G65" s="174" t="s">
        <v>1580</v>
      </c>
      <c r="H65" s="188" t="s">
        <v>182</v>
      </c>
      <c r="I65" s="187" t="s">
        <v>1581</v>
      </c>
      <c r="J65" s="187"/>
      <c r="K65" s="186" t="s">
        <v>169</v>
      </c>
      <c r="L65" s="175">
        <v>4</v>
      </c>
      <c r="M65" s="180">
        <v>4</v>
      </c>
      <c r="N65" s="180" t="s">
        <v>177</v>
      </c>
    </row>
    <row r="66" spans="1:14" ht="130">
      <c r="A66" s="172" t="s">
        <v>1582</v>
      </c>
      <c r="B66" s="174" t="s">
        <v>1583</v>
      </c>
      <c r="C66" s="184" t="s">
        <v>1584</v>
      </c>
      <c r="D66" s="172" t="s">
        <v>220</v>
      </c>
      <c r="E66" s="172"/>
      <c r="F66" s="185" t="s">
        <v>1585</v>
      </c>
      <c r="G66" s="174" t="s">
        <v>1580</v>
      </c>
      <c r="H66" s="188" t="s">
        <v>182</v>
      </c>
      <c r="I66" s="187" t="s">
        <v>1586</v>
      </c>
      <c r="J66" s="187"/>
      <c r="K66" s="186" t="s">
        <v>169</v>
      </c>
      <c r="L66" s="175">
        <v>4</v>
      </c>
      <c r="M66" s="180">
        <v>4</v>
      </c>
      <c r="N66" s="181" t="s">
        <v>177</v>
      </c>
    </row>
    <row r="67" spans="1:14" ht="90">
      <c r="A67" s="172" t="s">
        <v>1587</v>
      </c>
      <c r="B67" s="172" t="s">
        <v>1588</v>
      </c>
      <c r="C67" s="184" t="s">
        <v>1589</v>
      </c>
      <c r="D67" s="172" t="s">
        <v>220</v>
      </c>
      <c r="E67" s="172"/>
      <c r="F67" s="185" t="s">
        <v>1540</v>
      </c>
      <c r="G67" s="172" t="s">
        <v>1590</v>
      </c>
      <c r="H67" s="261" t="s">
        <v>182</v>
      </c>
      <c r="I67" s="187" t="s">
        <v>1591</v>
      </c>
      <c r="J67" s="187"/>
      <c r="K67" s="186" t="s">
        <v>169</v>
      </c>
      <c r="L67" s="175">
        <v>4</v>
      </c>
      <c r="M67" s="180">
        <v>4</v>
      </c>
      <c r="N67" s="180" t="s">
        <v>177</v>
      </c>
    </row>
    <row r="68" spans="1:14" ht="90">
      <c r="A68" s="172" t="s">
        <v>1592</v>
      </c>
      <c r="B68" s="172" t="s">
        <v>1593</v>
      </c>
      <c r="C68" s="184" t="s">
        <v>1594</v>
      </c>
      <c r="D68" s="172" t="s">
        <v>220</v>
      </c>
      <c r="E68" s="172"/>
      <c r="F68" s="185" t="s">
        <v>1540</v>
      </c>
      <c r="G68" s="172" t="s">
        <v>1595</v>
      </c>
      <c r="H68" s="261" t="s">
        <v>182</v>
      </c>
      <c r="I68" s="187" t="s">
        <v>1591</v>
      </c>
      <c r="J68" s="187"/>
      <c r="K68" s="186" t="s">
        <v>169</v>
      </c>
      <c r="L68" s="175">
        <v>4</v>
      </c>
      <c r="M68" s="180">
        <v>4</v>
      </c>
      <c r="N68" s="181" t="s">
        <v>177</v>
      </c>
    </row>
    <row r="69" spans="1:14" ht="90">
      <c r="A69" s="172" t="s">
        <v>1596</v>
      </c>
      <c r="B69" s="172" t="s">
        <v>1597</v>
      </c>
      <c r="C69" s="184" t="s">
        <v>1598</v>
      </c>
      <c r="D69" s="172" t="s">
        <v>220</v>
      </c>
      <c r="E69" s="172"/>
      <c r="F69" s="185" t="s">
        <v>1540</v>
      </c>
      <c r="G69" s="172" t="s">
        <v>1599</v>
      </c>
      <c r="H69" s="261" t="s">
        <v>182</v>
      </c>
      <c r="I69" s="187" t="s">
        <v>1591</v>
      </c>
      <c r="J69" s="187"/>
      <c r="K69" s="186" t="s">
        <v>169</v>
      </c>
      <c r="L69" s="175">
        <v>4</v>
      </c>
      <c r="M69" s="180">
        <v>4</v>
      </c>
      <c r="N69" s="180" t="s">
        <v>177</v>
      </c>
    </row>
    <row r="70" spans="1:14" ht="90">
      <c r="A70" s="172" t="s">
        <v>1600</v>
      </c>
      <c r="B70" s="172" t="s">
        <v>1601</v>
      </c>
      <c r="C70" s="184" t="s">
        <v>1602</v>
      </c>
      <c r="D70" s="172" t="s">
        <v>220</v>
      </c>
      <c r="E70" s="172"/>
      <c r="F70" s="185" t="s">
        <v>1540</v>
      </c>
      <c r="G70" s="172" t="s">
        <v>1603</v>
      </c>
      <c r="H70" s="261" t="s">
        <v>182</v>
      </c>
      <c r="I70" s="187" t="s">
        <v>1591</v>
      </c>
      <c r="J70" s="187"/>
      <c r="K70" s="186" t="s">
        <v>169</v>
      </c>
      <c r="L70" s="175">
        <v>4</v>
      </c>
      <c r="M70" s="180">
        <v>4</v>
      </c>
      <c r="N70" s="181" t="s">
        <v>177</v>
      </c>
    </row>
    <row r="71" spans="1:14" ht="100">
      <c r="A71" s="172" t="s">
        <v>1604</v>
      </c>
      <c r="B71" s="172" t="s">
        <v>1605</v>
      </c>
      <c r="C71" s="184" t="s">
        <v>1606</v>
      </c>
      <c r="D71" s="172" t="s">
        <v>220</v>
      </c>
      <c r="E71" s="172"/>
      <c r="F71" s="185" t="s">
        <v>1540</v>
      </c>
      <c r="G71" s="172" t="s">
        <v>1607</v>
      </c>
      <c r="H71" s="261" t="s">
        <v>182</v>
      </c>
      <c r="I71" s="187" t="s">
        <v>1563</v>
      </c>
      <c r="J71" s="187"/>
      <c r="K71" s="186" t="s">
        <v>169</v>
      </c>
      <c r="L71" s="175">
        <v>4</v>
      </c>
      <c r="M71" s="180">
        <v>4</v>
      </c>
      <c r="N71" s="180" t="s">
        <v>177</v>
      </c>
    </row>
    <row r="72" spans="1:14" ht="130">
      <c r="A72" s="172" t="s">
        <v>1608</v>
      </c>
      <c r="B72" s="172" t="s">
        <v>1609</v>
      </c>
      <c r="C72" s="184" t="s">
        <v>1610</v>
      </c>
      <c r="D72" s="172" t="s">
        <v>220</v>
      </c>
      <c r="E72" s="172"/>
      <c r="F72" s="185" t="s">
        <v>1573</v>
      </c>
      <c r="G72" s="174" t="s">
        <v>1611</v>
      </c>
      <c r="H72" s="188" t="s">
        <v>182</v>
      </c>
      <c r="I72" s="187" t="s">
        <v>1612</v>
      </c>
      <c r="J72" s="187"/>
      <c r="K72" s="186" t="s">
        <v>169</v>
      </c>
      <c r="L72" s="175">
        <v>4</v>
      </c>
      <c r="M72" s="180">
        <v>4</v>
      </c>
      <c r="N72" s="181" t="s">
        <v>177</v>
      </c>
    </row>
    <row r="73" spans="1:14" ht="110">
      <c r="A73" s="172" t="s">
        <v>1613</v>
      </c>
      <c r="B73" s="172" t="s">
        <v>1614</v>
      </c>
      <c r="C73" s="184" t="s">
        <v>1615</v>
      </c>
      <c r="D73" s="172" t="s">
        <v>220</v>
      </c>
      <c r="E73" s="172"/>
      <c r="F73" s="185" t="s">
        <v>1573</v>
      </c>
      <c r="G73" s="174" t="s">
        <v>1616</v>
      </c>
      <c r="H73" s="188" t="s">
        <v>182</v>
      </c>
      <c r="I73" s="187" t="s">
        <v>1617</v>
      </c>
      <c r="J73" s="187"/>
      <c r="K73" s="186" t="s">
        <v>169</v>
      </c>
      <c r="L73" s="175">
        <v>4</v>
      </c>
      <c r="M73" s="180">
        <v>4</v>
      </c>
      <c r="N73" s="180" t="s">
        <v>177</v>
      </c>
    </row>
    <row r="74" spans="1:14" ht="110">
      <c r="A74" s="172" t="s">
        <v>1618</v>
      </c>
      <c r="B74" s="172" t="s">
        <v>1619</v>
      </c>
      <c r="C74" s="184" t="s">
        <v>1620</v>
      </c>
      <c r="D74" s="172" t="s">
        <v>220</v>
      </c>
      <c r="E74" s="172"/>
      <c r="F74" s="185" t="s">
        <v>1573</v>
      </c>
      <c r="G74" s="174" t="s">
        <v>1621</v>
      </c>
      <c r="H74" s="188" t="s">
        <v>182</v>
      </c>
      <c r="I74" s="187" t="s">
        <v>1617</v>
      </c>
      <c r="J74" s="187"/>
      <c r="K74" s="186" t="s">
        <v>169</v>
      </c>
      <c r="L74" s="175">
        <v>4</v>
      </c>
      <c r="M74" s="180">
        <v>4</v>
      </c>
      <c r="N74" s="181" t="s">
        <v>177</v>
      </c>
    </row>
    <row r="75" spans="1:14" ht="110">
      <c r="A75" s="172" t="s">
        <v>1622</v>
      </c>
      <c r="B75" s="172" t="s">
        <v>1623</v>
      </c>
      <c r="C75" s="184" t="s">
        <v>1624</v>
      </c>
      <c r="D75" s="172" t="s">
        <v>220</v>
      </c>
      <c r="E75" s="172"/>
      <c r="F75" s="185" t="s">
        <v>1573</v>
      </c>
      <c r="G75" s="174" t="s">
        <v>1625</v>
      </c>
      <c r="H75" s="188" t="s">
        <v>182</v>
      </c>
      <c r="I75" s="187" t="s">
        <v>1617</v>
      </c>
      <c r="J75" s="187"/>
      <c r="K75" s="186" t="s">
        <v>169</v>
      </c>
      <c r="L75" s="175">
        <v>4</v>
      </c>
      <c r="M75" s="180">
        <v>4</v>
      </c>
      <c r="N75" s="180" t="s">
        <v>177</v>
      </c>
    </row>
    <row r="76" spans="1:14" ht="110">
      <c r="A76" s="172" t="s">
        <v>1626</v>
      </c>
      <c r="B76" s="172" t="s">
        <v>1627</v>
      </c>
      <c r="C76" s="184" t="s">
        <v>1628</v>
      </c>
      <c r="D76" s="172" t="s">
        <v>220</v>
      </c>
      <c r="E76" s="172"/>
      <c r="F76" s="185" t="s">
        <v>1573</v>
      </c>
      <c r="G76" s="174" t="s">
        <v>1629</v>
      </c>
      <c r="H76" s="188" t="s">
        <v>182</v>
      </c>
      <c r="I76" s="187" t="s">
        <v>1617</v>
      </c>
      <c r="J76" s="187"/>
      <c r="K76" s="186" t="s">
        <v>169</v>
      </c>
      <c r="L76" s="175">
        <v>4</v>
      </c>
      <c r="M76" s="180">
        <v>4</v>
      </c>
      <c r="N76" s="181" t="s">
        <v>177</v>
      </c>
    </row>
    <row r="77" spans="1:14" ht="100">
      <c r="A77" s="191" t="s">
        <v>1630</v>
      </c>
      <c r="B77" s="191" t="s">
        <v>1631</v>
      </c>
      <c r="C77" s="184" t="s">
        <v>1632</v>
      </c>
      <c r="D77" s="172" t="s">
        <v>220</v>
      </c>
      <c r="E77" s="172"/>
      <c r="F77" s="185" t="s">
        <v>1573</v>
      </c>
      <c r="G77" s="192" t="s">
        <v>1633</v>
      </c>
      <c r="H77" s="262" t="s">
        <v>182</v>
      </c>
      <c r="I77" s="187" t="s">
        <v>1634</v>
      </c>
      <c r="J77" s="187"/>
      <c r="K77" s="186" t="s">
        <v>169</v>
      </c>
      <c r="L77" s="175">
        <v>4</v>
      </c>
      <c r="M77" s="180">
        <v>4</v>
      </c>
      <c r="N77" s="180" t="s">
        <v>177</v>
      </c>
    </row>
    <row r="78" spans="1:14">
      <c r="A78" s="172" t="s">
        <v>1635</v>
      </c>
      <c r="B78" s="174" t="s">
        <v>1636</v>
      </c>
      <c r="C78" s="172" t="s">
        <v>117</v>
      </c>
      <c r="D78" s="172" t="s">
        <v>220</v>
      </c>
      <c r="E78" s="172"/>
      <c r="F78" s="185" t="s">
        <v>1585</v>
      </c>
      <c r="G78" s="174" t="s">
        <v>1637</v>
      </c>
      <c r="H78" s="262" t="s">
        <v>182</v>
      </c>
      <c r="I78" s="187" t="s">
        <v>1638</v>
      </c>
      <c r="J78" s="187"/>
      <c r="K78" s="186" t="s">
        <v>169</v>
      </c>
      <c r="L78" s="175">
        <v>4</v>
      </c>
      <c r="M78" s="180">
        <v>4</v>
      </c>
      <c r="N78" s="181" t="s">
        <v>177</v>
      </c>
    </row>
    <row r="79" spans="1:14">
      <c r="A79" s="172" t="s">
        <v>1639</v>
      </c>
      <c r="B79" s="174" t="s">
        <v>1640</v>
      </c>
      <c r="C79" s="172" t="s">
        <v>117</v>
      </c>
      <c r="D79" s="172" t="s">
        <v>220</v>
      </c>
      <c r="E79" s="172"/>
      <c r="F79" s="185" t="s">
        <v>1585</v>
      </c>
      <c r="G79" s="174" t="s">
        <v>1641</v>
      </c>
      <c r="H79" s="262" t="s">
        <v>182</v>
      </c>
      <c r="I79" s="187" t="s">
        <v>1642</v>
      </c>
      <c r="J79" s="187"/>
      <c r="K79" s="186" t="s">
        <v>169</v>
      </c>
      <c r="L79" s="175">
        <v>4</v>
      </c>
      <c r="M79" s="180">
        <v>4</v>
      </c>
      <c r="N79" s="180" t="s">
        <v>177</v>
      </c>
    </row>
    <row r="80" spans="1:14">
      <c r="A80" s="172" t="s">
        <v>1643</v>
      </c>
      <c r="B80" s="174" t="s">
        <v>1644</v>
      </c>
      <c r="C80" s="172" t="s">
        <v>117</v>
      </c>
      <c r="D80" s="172" t="s">
        <v>220</v>
      </c>
      <c r="E80" s="172"/>
      <c r="F80" s="185" t="s">
        <v>1585</v>
      </c>
      <c r="G80" s="174" t="s">
        <v>1645</v>
      </c>
      <c r="H80" s="262" t="s">
        <v>182</v>
      </c>
      <c r="I80" s="187" t="s">
        <v>1642</v>
      </c>
      <c r="J80" s="187"/>
      <c r="K80" s="186" t="s">
        <v>169</v>
      </c>
      <c r="L80" s="175">
        <v>4</v>
      </c>
      <c r="M80" s="180">
        <v>4</v>
      </c>
      <c r="N80" s="181" t="s">
        <v>177</v>
      </c>
    </row>
    <row r="81" spans="1:14">
      <c r="A81" s="172" t="s">
        <v>1646</v>
      </c>
      <c r="B81" s="174" t="s">
        <v>1647</v>
      </c>
      <c r="C81" s="172" t="s">
        <v>117</v>
      </c>
      <c r="D81" s="172" t="s">
        <v>220</v>
      </c>
      <c r="E81" s="172"/>
      <c r="F81" s="185" t="s">
        <v>1585</v>
      </c>
      <c r="G81" s="174" t="s">
        <v>1648</v>
      </c>
      <c r="H81" s="262" t="s">
        <v>182</v>
      </c>
      <c r="I81" s="187" t="s">
        <v>1642</v>
      </c>
      <c r="J81" s="187"/>
      <c r="K81" s="186" t="s">
        <v>169</v>
      </c>
      <c r="L81" s="175">
        <v>4</v>
      </c>
      <c r="M81" s="180">
        <v>4</v>
      </c>
      <c r="N81" s="180" t="s">
        <v>177</v>
      </c>
    </row>
    <row r="82" spans="1:14">
      <c r="A82" s="172" t="s">
        <v>1649</v>
      </c>
      <c r="B82" s="174" t="s">
        <v>1650</v>
      </c>
      <c r="C82" s="172" t="s">
        <v>117</v>
      </c>
      <c r="D82" s="172" t="s">
        <v>220</v>
      </c>
      <c r="E82" s="172"/>
      <c r="F82" s="185" t="s">
        <v>1585</v>
      </c>
      <c r="G82" s="174" t="s">
        <v>1651</v>
      </c>
      <c r="H82" s="262" t="s">
        <v>182</v>
      </c>
      <c r="I82" s="187" t="s">
        <v>1642</v>
      </c>
      <c r="J82" s="187"/>
      <c r="K82" s="186" t="s">
        <v>169</v>
      </c>
      <c r="L82" s="175">
        <v>4</v>
      </c>
      <c r="M82" s="180">
        <v>4</v>
      </c>
      <c r="N82" s="181" t="s">
        <v>177</v>
      </c>
    </row>
    <row r="83" spans="1:14">
      <c r="A83" s="172" t="s">
        <v>1652</v>
      </c>
      <c r="B83" s="174" t="s">
        <v>1653</v>
      </c>
      <c r="C83" s="172" t="s">
        <v>117</v>
      </c>
      <c r="D83" s="172" t="s">
        <v>220</v>
      </c>
      <c r="E83" s="172"/>
      <c r="F83" s="185" t="s">
        <v>1585</v>
      </c>
      <c r="G83" s="174" t="s">
        <v>1654</v>
      </c>
      <c r="H83" s="262" t="s">
        <v>182</v>
      </c>
      <c r="I83" s="187" t="s">
        <v>1638</v>
      </c>
      <c r="J83" s="187"/>
      <c r="K83" s="186" t="s">
        <v>169</v>
      </c>
      <c r="L83" s="175">
        <v>4</v>
      </c>
      <c r="M83" s="180">
        <v>4</v>
      </c>
      <c r="N83" s="180" t="s">
        <v>177</v>
      </c>
    </row>
    <row r="84" spans="1:14">
      <c r="A84" s="172" t="s">
        <v>1655</v>
      </c>
      <c r="B84" s="174" t="s">
        <v>1656</v>
      </c>
      <c r="C84" s="172" t="s">
        <v>117</v>
      </c>
      <c r="D84" s="172" t="s">
        <v>220</v>
      </c>
      <c r="E84" s="172"/>
      <c r="F84" s="185" t="s">
        <v>1585</v>
      </c>
      <c r="G84" s="174" t="s">
        <v>1657</v>
      </c>
      <c r="H84" s="262" t="s">
        <v>182</v>
      </c>
      <c r="I84" s="187" t="s">
        <v>1642</v>
      </c>
      <c r="J84" s="187"/>
      <c r="K84" s="186" t="s">
        <v>169</v>
      </c>
      <c r="L84" s="175">
        <v>4</v>
      </c>
      <c r="M84" s="180">
        <v>4</v>
      </c>
      <c r="N84" s="181" t="s">
        <v>177</v>
      </c>
    </row>
    <row r="85" spans="1:14">
      <c r="A85" s="172" t="s">
        <v>1658</v>
      </c>
      <c r="B85" s="174" t="s">
        <v>1659</v>
      </c>
      <c r="C85" s="172" t="s">
        <v>117</v>
      </c>
      <c r="D85" s="172" t="s">
        <v>220</v>
      </c>
      <c r="E85" s="172"/>
      <c r="F85" s="185" t="s">
        <v>1585</v>
      </c>
      <c r="G85" s="174" t="s">
        <v>1660</v>
      </c>
      <c r="H85" s="262" t="s">
        <v>182</v>
      </c>
      <c r="I85" s="187" t="s">
        <v>1642</v>
      </c>
      <c r="J85" s="187"/>
      <c r="K85" s="186" t="s">
        <v>169</v>
      </c>
      <c r="L85" s="175">
        <v>4</v>
      </c>
      <c r="M85" s="180">
        <v>4</v>
      </c>
      <c r="N85" s="180" t="s">
        <v>177</v>
      </c>
    </row>
    <row r="86" spans="1:14">
      <c r="A86" s="172" t="s">
        <v>1661</v>
      </c>
      <c r="B86" s="174" t="s">
        <v>1662</v>
      </c>
      <c r="C86" s="172" t="s">
        <v>117</v>
      </c>
      <c r="D86" s="172" t="s">
        <v>220</v>
      </c>
      <c r="E86" s="172"/>
      <c r="F86" s="185" t="s">
        <v>1585</v>
      </c>
      <c r="G86" s="174" t="s">
        <v>1663</v>
      </c>
      <c r="H86" s="262" t="s">
        <v>182</v>
      </c>
      <c r="I86" s="187" t="s">
        <v>1642</v>
      </c>
      <c r="J86" s="187"/>
      <c r="K86" s="186" t="s">
        <v>169</v>
      </c>
      <c r="L86" s="175">
        <v>4</v>
      </c>
      <c r="M86" s="180">
        <v>4</v>
      </c>
      <c r="N86" s="181" t="s">
        <v>177</v>
      </c>
    </row>
    <row r="87" spans="1:14" ht="20">
      <c r="A87" s="172" t="s">
        <v>1664</v>
      </c>
      <c r="B87" s="174" t="s">
        <v>1665</v>
      </c>
      <c r="C87" s="172" t="s">
        <v>117</v>
      </c>
      <c r="D87" s="172" t="s">
        <v>220</v>
      </c>
      <c r="E87" s="172"/>
      <c r="F87" s="185" t="s">
        <v>1585</v>
      </c>
      <c r="G87" s="174" t="s">
        <v>1666</v>
      </c>
      <c r="H87" s="262" t="s">
        <v>182</v>
      </c>
      <c r="I87" s="187" t="s">
        <v>1667</v>
      </c>
      <c r="J87" s="187"/>
      <c r="K87" s="186" t="s">
        <v>169</v>
      </c>
      <c r="L87" s="175">
        <v>4</v>
      </c>
      <c r="M87" s="180">
        <v>4</v>
      </c>
      <c r="N87" s="180" t="s">
        <v>177</v>
      </c>
    </row>
    <row r="88" spans="1:14">
      <c r="A88" s="193" t="s">
        <v>1668</v>
      </c>
      <c r="B88" s="193" t="s">
        <v>1669</v>
      </c>
      <c r="C88" s="172" t="s">
        <v>1670</v>
      </c>
      <c r="D88" s="172" t="s">
        <v>220</v>
      </c>
      <c r="E88" s="172"/>
      <c r="F88" s="185" t="s">
        <v>1671</v>
      </c>
      <c r="G88" s="194" t="s">
        <v>1672</v>
      </c>
      <c r="H88" s="262" t="s">
        <v>182</v>
      </c>
      <c r="I88" s="187" t="s">
        <v>1673</v>
      </c>
      <c r="J88" s="187"/>
      <c r="K88" s="186" t="s">
        <v>169</v>
      </c>
      <c r="L88" s="175">
        <v>4</v>
      </c>
      <c r="M88" s="180">
        <v>4</v>
      </c>
      <c r="N88" s="181" t="s">
        <v>177</v>
      </c>
    </row>
    <row r="89" spans="1:14">
      <c r="A89" s="172" t="s">
        <v>1674</v>
      </c>
      <c r="B89" s="172" t="s">
        <v>1675</v>
      </c>
      <c r="C89" s="172" t="s">
        <v>1676</v>
      </c>
      <c r="D89" s="172" t="s">
        <v>220</v>
      </c>
      <c r="E89" s="172"/>
      <c r="F89" s="185" t="s">
        <v>1671</v>
      </c>
      <c r="G89" s="174" t="s">
        <v>1677</v>
      </c>
      <c r="H89" s="262" t="s">
        <v>182</v>
      </c>
      <c r="I89" s="187" t="s">
        <v>1673</v>
      </c>
      <c r="J89" s="187"/>
      <c r="K89" s="186" t="s">
        <v>169</v>
      </c>
      <c r="L89" s="175">
        <v>4</v>
      </c>
      <c r="M89" s="180">
        <v>4</v>
      </c>
      <c r="N89" s="180" t="s">
        <v>177</v>
      </c>
    </row>
    <row r="90" spans="1:14" ht="20">
      <c r="A90" s="172" t="s">
        <v>1678</v>
      </c>
      <c r="B90" s="174" t="s">
        <v>1679</v>
      </c>
      <c r="C90" s="172" t="s">
        <v>1680</v>
      </c>
      <c r="D90" s="172" t="s">
        <v>220</v>
      </c>
      <c r="E90" s="172"/>
      <c r="F90" s="185" t="s">
        <v>1681</v>
      </c>
      <c r="G90" s="174" t="s">
        <v>1682</v>
      </c>
      <c r="H90" s="262" t="s">
        <v>182</v>
      </c>
      <c r="I90" s="187" t="s">
        <v>1683</v>
      </c>
      <c r="J90" s="187"/>
      <c r="K90" s="186" t="s">
        <v>169</v>
      </c>
      <c r="L90" s="175">
        <v>4</v>
      </c>
      <c r="M90" s="180">
        <v>4</v>
      </c>
      <c r="N90" s="181" t="s">
        <v>177</v>
      </c>
    </row>
    <row r="91" spans="1:14">
      <c r="A91" s="172" t="s">
        <v>1684</v>
      </c>
      <c r="B91" s="172" t="s">
        <v>1685</v>
      </c>
      <c r="C91" s="172" t="s">
        <v>1686</v>
      </c>
      <c r="D91" s="172" t="s">
        <v>220</v>
      </c>
      <c r="E91" s="172"/>
      <c r="F91" s="185" t="s">
        <v>1671</v>
      </c>
      <c r="G91" s="174" t="s">
        <v>1687</v>
      </c>
      <c r="H91" s="262" t="s">
        <v>182</v>
      </c>
      <c r="I91" s="187" t="s">
        <v>1673</v>
      </c>
      <c r="J91" s="187"/>
      <c r="K91" s="186" t="s">
        <v>169</v>
      </c>
      <c r="L91" s="175">
        <v>4</v>
      </c>
      <c r="M91" s="180">
        <v>4</v>
      </c>
      <c r="N91" s="180" t="s">
        <v>177</v>
      </c>
    </row>
    <row r="92" spans="1:14">
      <c r="A92" s="172" t="s">
        <v>1688</v>
      </c>
      <c r="B92" s="172" t="s">
        <v>1689</v>
      </c>
      <c r="C92" s="172" t="s">
        <v>1690</v>
      </c>
      <c r="D92" s="172" t="s">
        <v>220</v>
      </c>
      <c r="E92" s="172"/>
      <c r="F92" s="185" t="s">
        <v>1671</v>
      </c>
      <c r="G92" s="174" t="s">
        <v>1691</v>
      </c>
      <c r="H92" s="262" t="s">
        <v>182</v>
      </c>
      <c r="I92" s="187" t="s">
        <v>1692</v>
      </c>
      <c r="J92" s="187"/>
      <c r="K92" s="186" t="s">
        <v>169</v>
      </c>
      <c r="L92" s="175">
        <v>4</v>
      </c>
      <c r="M92" s="180">
        <v>4</v>
      </c>
      <c r="N92" s="181" t="s">
        <v>177</v>
      </c>
    </row>
    <row r="93" spans="1:14" ht="20">
      <c r="A93" s="172" t="s">
        <v>1693</v>
      </c>
      <c r="B93" s="172" t="s">
        <v>1694</v>
      </c>
      <c r="C93" s="172" t="s">
        <v>1695</v>
      </c>
      <c r="D93" s="172" t="s">
        <v>220</v>
      </c>
      <c r="E93" s="172"/>
      <c r="F93" s="185" t="s">
        <v>1671</v>
      </c>
      <c r="G93" s="174" t="s">
        <v>1696</v>
      </c>
      <c r="H93" s="205" t="s">
        <v>176</v>
      </c>
      <c r="I93" s="195"/>
      <c r="J93" s="195"/>
      <c r="K93" s="186" t="s">
        <v>169</v>
      </c>
      <c r="L93" s="175">
        <v>4</v>
      </c>
      <c r="M93" s="180">
        <v>4</v>
      </c>
      <c r="N93" s="180" t="s">
        <v>177</v>
      </c>
    </row>
    <row r="94" spans="1:14" ht="20">
      <c r="A94" s="172" t="s">
        <v>1697</v>
      </c>
      <c r="B94" s="172" t="s">
        <v>1698</v>
      </c>
      <c r="C94" s="172" t="s">
        <v>117</v>
      </c>
      <c r="D94" s="172" t="s">
        <v>220</v>
      </c>
      <c r="E94" s="172"/>
      <c r="F94" s="185" t="s">
        <v>1699</v>
      </c>
      <c r="G94" s="174" t="s">
        <v>1700</v>
      </c>
      <c r="H94" s="188" t="s">
        <v>176</v>
      </c>
      <c r="I94" s="187"/>
      <c r="J94" s="187"/>
      <c r="K94" s="186" t="s">
        <v>169</v>
      </c>
      <c r="L94" s="175">
        <v>4</v>
      </c>
      <c r="M94" s="180">
        <v>4</v>
      </c>
      <c r="N94" s="181" t="s">
        <v>177</v>
      </c>
    </row>
    <row r="95" spans="1:14" ht="30">
      <c r="A95" s="172" t="s">
        <v>1701</v>
      </c>
      <c r="B95" s="172" t="s">
        <v>761</v>
      </c>
      <c r="C95" s="172" t="s">
        <v>117</v>
      </c>
      <c r="D95" s="172" t="s">
        <v>220</v>
      </c>
      <c r="E95" s="172"/>
      <c r="F95" s="185" t="s">
        <v>1702</v>
      </c>
      <c r="G95" s="174" t="s">
        <v>1703</v>
      </c>
      <c r="H95" s="188" t="s">
        <v>166</v>
      </c>
      <c r="I95" s="187" t="s">
        <v>1429</v>
      </c>
      <c r="J95" s="187"/>
      <c r="K95" s="186" t="s">
        <v>169</v>
      </c>
      <c r="L95" s="175">
        <v>4</v>
      </c>
      <c r="M95" s="180">
        <v>4</v>
      </c>
      <c r="N95" s="180" t="s">
        <v>177</v>
      </c>
    </row>
    <row r="96" spans="1:14" ht="20">
      <c r="A96" s="172" t="s">
        <v>1704</v>
      </c>
      <c r="B96" s="172" t="s">
        <v>1705</v>
      </c>
      <c r="C96" s="172" t="s">
        <v>1706</v>
      </c>
      <c r="D96" s="172" t="s">
        <v>220</v>
      </c>
      <c r="E96" s="172"/>
      <c r="F96" s="185" t="s">
        <v>1671</v>
      </c>
      <c r="G96" s="174" t="s">
        <v>1707</v>
      </c>
      <c r="H96" s="188" t="s">
        <v>166</v>
      </c>
      <c r="I96" s="187" t="s">
        <v>1429</v>
      </c>
      <c r="J96" s="187"/>
      <c r="K96" s="186" t="s">
        <v>169</v>
      </c>
      <c r="L96" s="175">
        <v>4</v>
      </c>
      <c r="M96" s="180">
        <v>4</v>
      </c>
      <c r="N96" s="181" t="s">
        <v>177</v>
      </c>
    </row>
    <row r="97" spans="1:14" ht="20">
      <c r="A97" s="172" t="s">
        <v>1708</v>
      </c>
      <c r="B97" s="172" t="s">
        <v>1709</v>
      </c>
      <c r="C97" s="172" t="s">
        <v>1710</v>
      </c>
      <c r="D97" s="172" t="s">
        <v>220</v>
      </c>
      <c r="E97" s="172"/>
      <c r="F97" s="185" t="s">
        <v>1671</v>
      </c>
      <c r="G97" s="174" t="s">
        <v>1711</v>
      </c>
      <c r="H97" s="188" t="s">
        <v>166</v>
      </c>
      <c r="I97" s="187" t="s">
        <v>1429</v>
      </c>
      <c r="J97" s="187"/>
      <c r="K97" s="186" t="s">
        <v>169</v>
      </c>
      <c r="L97" s="175">
        <v>4</v>
      </c>
      <c r="M97" s="180">
        <v>4</v>
      </c>
      <c r="N97" s="180" t="s">
        <v>177</v>
      </c>
    </row>
    <row r="98" spans="1:14" ht="20">
      <c r="A98" s="172" t="s">
        <v>1712</v>
      </c>
      <c r="B98" s="172" t="s">
        <v>1713</v>
      </c>
      <c r="C98" s="172" t="s">
        <v>1714</v>
      </c>
      <c r="D98" s="172" t="s">
        <v>220</v>
      </c>
      <c r="E98" s="172"/>
      <c r="F98" s="185" t="s">
        <v>1671</v>
      </c>
      <c r="G98" s="174" t="s">
        <v>1715</v>
      </c>
      <c r="H98" s="188" t="s">
        <v>166</v>
      </c>
      <c r="I98" s="187" t="s">
        <v>1429</v>
      </c>
      <c r="J98" s="187"/>
      <c r="K98" s="186" t="s">
        <v>169</v>
      </c>
      <c r="L98" s="175">
        <v>4</v>
      </c>
      <c r="M98" s="180">
        <v>4</v>
      </c>
      <c r="N98" s="181" t="s">
        <v>177</v>
      </c>
    </row>
    <row r="99" spans="1:14" ht="20">
      <c r="A99" s="172" t="s">
        <v>1716</v>
      </c>
      <c r="B99" s="172" t="s">
        <v>1717</v>
      </c>
      <c r="C99" s="172" t="s">
        <v>1718</v>
      </c>
      <c r="D99" s="172" t="s">
        <v>220</v>
      </c>
      <c r="E99" s="172"/>
      <c r="F99" s="185" t="s">
        <v>1671</v>
      </c>
      <c r="G99" s="174" t="s">
        <v>1719</v>
      </c>
      <c r="H99" s="188" t="s">
        <v>166</v>
      </c>
      <c r="I99" s="187" t="s">
        <v>1429</v>
      </c>
      <c r="J99" s="187"/>
      <c r="K99" s="186" t="s">
        <v>169</v>
      </c>
      <c r="L99" s="175">
        <v>4</v>
      </c>
      <c r="M99" s="180">
        <v>4</v>
      </c>
      <c r="N99" s="180" t="s">
        <v>177</v>
      </c>
    </row>
    <row r="100" spans="1:14" ht="20">
      <c r="A100" s="172" t="s">
        <v>1720</v>
      </c>
      <c r="B100" s="172" t="s">
        <v>1721</v>
      </c>
      <c r="C100" s="172" t="s">
        <v>1722</v>
      </c>
      <c r="D100" s="172" t="s">
        <v>220</v>
      </c>
      <c r="E100" s="172"/>
      <c r="F100" s="185" t="s">
        <v>1671</v>
      </c>
      <c r="G100" s="174" t="s">
        <v>1723</v>
      </c>
      <c r="H100" s="188" t="s">
        <v>166</v>
      </c>
      <c r="I100" s="187" t="s">
        <v>1429</v>
      </c>
      <c r="J100" s="187"/>
      <c r="K100" s="186" t="s">
        <v>169</v>
      </c>
      <c r="L100" s="175">
        <v>4</v>
      </c>
      <c r="M100" s="180">
        <v>4</v>
      </c>
      <c r="N100" s="181" t="s">
        <v>177</v>
      </c>
    </row>
    <row r="101" spans="1:14" ht="20">
      <c r="A101" s="172" t="s">
        <v>1724</v>
      </c>
      <c r="B101" s="172" t="s">
        <v>1725</v>
      </c>
      <c r="C101" s="172" t="s">
        <v>1726</v>
      </c>
      <c r="D101" s="172" t="s">
        <v>220</v>
      </c>
      <c r="E101" s="172"/>
      <c r="F101" s="185" t="s">
        <v>1671</v>
      </c>
      <c r="G101" s="174" t="s">
        <v>1727</v>
      </c>
      <c r="H101" s="188" t="s">
        <v>166</v>
      </c>
      <c r="I101" s="187" t="s">
        <v>1429</v>
      </c>
      <c r="J101" s="187"/>
      <c r="K101" s="186" t="s">
        <v>169</v>
      </c>
      <c r="L101" s="175">
        <v>4</v>
      </c>
      <c r="M101" s="180">
        <v>4</v>
      </c>
      <c r="N101" s="180" t="s">
        <v>177</v>
      </c>
    </row>
    <row r="102" spans="1:14" ht="20">
      <c r="A102" s="172" t="s">
        <v>1728</v>
      </c>
      <c r="B102" s="172" t="s">
        <v>1729</v>
      </c>
      <c r="C102" s="172" t="s">
        <v>1730</v>
      </c>
      <c r="D102" s="172" t="s">
        <v>220</v>
      </c>
      <c r="E102" s="172"/>
      <c r="F102" s="185" t="s">
        <v>1671</v>
      </c>
      <c r="G102" s="174" t="s">
        <v>1731</v>
      </c>
      <c r="H102" s="188" t="s">
        <v>166</v>
      </c>
      <c r="I102" s="187" t="s">
        <v>1429</v>
      </c>
      <c r="J102" s="187"/>
      <c r="K102" s="186" t="s">
        <v>169</v>
      </c>
      <c r="L102" s="175">
        <v>4</v>
      </c>
      <c r="M102" s="180">
        <v>4</v>
      </c>
      <c r="N102" s="181" t="s">
        <v>177</v>
      </c>
    </row>
    <row r="103" spans="1:14" ht="20">
      <c r="A103" s="172" t="s">
        <v>1732</v>
      </c>
      <c r="B103" s="172" t="s">
        <v>1733</v>
      </c>
      <c r="C103" s="172" t="s">
        <v>1734</v>
      </c>
      <c r="D103" s="172" t="s">
        <v>220</v>
      </c>
      <c r="E103" s="172"/>
      <c r="F103" s="185" t="s">
        <v>1671</v>
      </c>
      <c r="G103" s="174" t="s">
        <v>1735</v>
      </c>
      <c r="H103" s="188" t="s">
        <v>166</v>
      </c>
      <c r="I103" s="187" t="s">
        <v>1429</v>
      </c>
      <c r="J103" s="187"/>
      <c r="K103" s="186" t="s">
        <v>169</v>
      </c>
      <c r="L103" s="175">
        <v>4</v>
      </c>
      <c r="M103" s="180">
        <v>4</v>
      </c>
      <c r="N103" s="180" t="s">
        <v>177</v>
      </c>
    </row>
    <row r="104" spans="1:14" ht="20">
      <c r="A104" s="172" t="s">
        <v>1736</v>
      </c>
      <c r="B104" s="172" t="s">
        <v>1737</v>
      </c>
      <c r="C104" s="172" t="s">
        <v>1738</v>
      </c>
      <c r="D104" s="172" t="s">
        <v>220</v>
      </c>
      <c r="E104" s="172"/>
      <c r="F104" s="185" t="s">
        <v>1671</v>
      </c>
      <c r="G104" s="174" t="s">
        <v>1739</v>
      </c>
      <c r="H104" s="188" t="s">
        <v>166</v>
      </c>
      <c r="I104" s="187" t="s">
        <v>1429</v>
      </c>
      <c r="J104" s="187"/>
      <c r="K104" s="186" t="s">
        <v>169</v>
      </c>
      <c r="L104" s="175">
        <v>4</v>
      </c>
      <c r="M104" s="180">
        <v>4</v>
      </c>
      <c r="N104" s="181" t="s">
        <v>177</v>
      </c>
    </row>
    <row r="105" spans="1:14" ht="20">
      <c r="A105" s="172" t="s">
        <v>1740</v>
      </c>
      <c r="B105" s="172" t="s">
        <v>1741</v>
      </c>
      <c r="C105" s="172" t="s">
        <v>1742</v>
      </c>
      <c r="D105" s="172" t="s">
        <v>220</v>
      </c>
      <c r="E105" s="172"/>
      <c r="F105" s="185" t="s">
        <v>1671</v>
      </c>
      <c r="G105" s="174" t="s">
        <v>1743</v>
      </c>
      <c r="H105" s="188" t="s">
        <v>166</v>
      </c>
      <c r="I105" s="187" t="s">
        <v>1429</v>
      </c>
      <c r="J105" s="187"/>
      <c r="K105" s="186" t="s">
        <v>169</v>
      </c>
      <c r="L105" s="175">
        <v>4</v>
      </c>
      <c r="M105" s="180">
        <v>4</v>
      </c>
      <c r="N105" s="180" t="s">
        <v>177</v>
      </c>
    </row>
    <row r="106" spans="1:14" ht="20">
      <c r="A106" s="172" t="s">
        <v>1744</v>
      </c>
      <c r="B106" s="172" t="s">
        <v>1745</v>
      </c>
      <c r="C106" s="172" t="s">
        <v>1746</v>
      </c>
      <c r="D106" s="172" t="s">
        <v>220</v>
      </c>
      <c r="E106" s="172"/>
      <c r="F106" s="185" t="s">
        <v>1671</v>
      </c>
      <c r="G106" s="174" t="s">
        <v>1747</v>
      </c>
      <c r="H106" s="188" t="s">
        <v>166</v>
      </c>
      <c r="I106" s="187" t="s">
        <v>1429</v>
      </c>
      <c r="J106" s="187"/>
      <c r="K106" s="186" t="s">
        <v>169</v>
      </c>
      <c r="L106" s="175">
        <v>4</v>
      </c>
      <c r="M106" s="180">
        <v>4</v>
      </c>
      <c r="N106" s="181" t="s">
        <v>177</v>
      </c>
    </row>
    <row r="107" spans="1:14" ht="20">
      <c r="A107" s="172" t="s">
        <v>1748</v>
      </c>
      <c r="B107" s="172" t="s">
        <v>1749</v>
      </c>
      <c r="C107" s="172" t="s">
        <v>1750</v>
      </c>
      <c r="D107" s="172" t="s">
        <v>220</v>
      </c>
      <c r="E107" s="172"/>
      <c r="F107" s="185" t="s">
        <v>1671</v>
      </c>
      <c r="G107" s="174" t="s">
        <v>1751</v>
      </c>
      <c r="H107" s="188" t="s">
        <v>166</v>
      </c>
      <c r="I107" s="187" t="s">
        <v>1429</v>
      </c>
      <c r="J107" s="187"/>
      <c r="K107" s="186" t="s">
        <v>169</v>
      </c>
      <c r="L107" s="175">
        <v>4</v>
      </c>
      <c r="M107" s="180">
        <v>4</v>
      </c>
      <c r="N107" s="180" t="s">
        <v>177</v>
      </c>
    </row>
    <row r="108" spans="1:14" ht="20">
      <c r="A108" s="172" t="s">
        <v>1752</v>
      </c>
      <c r="B108" s="172" t="s">
        <v>1753</v>
      </c>
      <c r="C108" s="172" t="s">
        <v>1754</v>
      </c>
      <c r="D108" s="172" t="s">
        <v>220</v>
      </c>
      <c r="E108" s="172"/>
      <c r="F108" s="185" t="s">
        <v>1671</v>
      </c>
      <c r="G108" s="174" t="s">
        <v>1755</v>
      </c>
      <c r="H108" s="188" t="s">
        <v>166</v>
      </c>
      <c r="I108" s="187" t="s">
        <v>1429</v>
      </c>
      <c r="J108" s="187"/>
      <c r="K108" s="186" t="s">
        <v>169</v>
      </c>
      <c r="L108" s="175">
        <v>4</v>
      </c>
      <c r="M108" s="180">
        <v>4</v>
      </c>
      <c r="N108" s="181" t="s">
        <v>177</v>
      </c>
    </row>
    <row r="109" spans="1:14" ht="20">
      <c r="A109" s="172" t="s">
        <v>1756</v>
      </c>
      <c r="B109" s="172" t="s">
        <v>1757</v>
      </c>
      <c r="C109" s="172" t="s">
        <v>1758</v>
      </c>
      <c r="D109" s="172" t="s">
        <v>220</v>
      </c>
      <c r="E109" s="172"/>
      <c r="F109" s="185" t="s">
        <v>1671</v>
      </c>
      <c r="G109" s="174" t="s">
        <v>1759</v>
      </c>
      <c r="H109" s="188" t="s">
        <v>166</v>
      </c>
      <c r="I109" s="187" t="s">
        <v>1429</v>
      </c>
      <c r="J109" s="187"/>
      <c r="K109" s="186" t="s">
        <v>169</v>
      </c>
      <c r="L109" s="175">
        <v>4</v>
      </c>
      <c r="M109" s="180">
        <v>4</v>
      </c>
      <c r="N109" s="180" t="s">
        <v>177</v>
      </c>
    </row>
    <row r="110" spans="1:14" ht="20">
      <c r="A110" s="172" t="s">
        <v>1760</v>
      </c>
      <c r="B110" s="172" t="s">
        <v>1761</v>
      </c>
      <c r="C110" s="172" t="s">
        <v>1762</v>
      </c>
      <c r="D110" s="172" t="s">
        <v>220</v>
      </c>
      <c r="E110" s="172"/>
      <c r="F110" s="185" t="s">
        <v>1671</v>
      </c>
      <c r="G110" s="174" t="s">
        <v>1763</v>
      </c>
      <c r="H110" s="188" t="s">
        <v>166</v>
      </c>
      <c r="I110" s="187" t="s">
        <v>1429</v>
      </c>
      <c r="J110" s="187"/>
      <c r="K110" s="186" t="s">
        <v>169</v>
      </c>
      <c r="L110" s="175">
        <v>4</v>
      </c>
      <c r="M110" s="180">
        <v>4</v>
      </c>
      <c r="N110" s="181" t="s">
        <v>177</v>
      </c>
    </row>
    <row r="111" spans="1:14" ht="20">
      <c r="A111" s="172" t="s">
        <v>1764</v>
      </c>
      <c r="B111" s="172" t="s">
        <v>1765</v>
      </c>
      <c r="C111" s="172" t="s">
        <v>1766</v>
      </c>
      <c r="D111" s="172" t="s">
        <v>220</v>
      </c>
      <c r="E111" s="172"/>
      <c r="F111" s="185" t="s">
        <v>1671</v>
      </c>
      <c r="G111" s="174" t="s">
        <v>1767</v>
      </c>
      <c r="H111" s="188" t="s">
        <v>166</v>
      </c>
      <c r="I111" s="187" t="s">
        <v>1429</v>
      </c>
      <c r="J111" s="187"/>
      <c r="K111" s="186" t="s">
        <v>169</v>
      </c>
      <c r="L111" s="175">
        <v>4</v>
      </c>
      <c r="M111" s="180">
        <v>4</v>
      </c>
      <c r="N111" s="180" t="s">
        <v>177</v>
      </c>
    </row>
    <row r="112" spans="1:14" ht="20">
      <c r="A112" s="172" t="s">
        <v>1768</v>
      </c>
      <c r="B112" s="172" t="s">
        <v>1769</v>
      </c>
      <c r="C112" s="172" t="s">
        <v>1770</v>
      </c>
      <c r="D112" s="172" t="s">
        <v>220</v>
      </c>
      <c r="E112" s="172"/>
      <c r="F112" s="185" t="s">
        <v>1671</v>
      </c>
      <c r="G112" s="174" t="s">
        <v>1771</v>
      </c>
      <c r="H112" s="188" t="s">
        <v>166</v>
      </c>
      <c r="I112" s="187" t="s">
        <v>1429</v>
      </c>
      <c r="J112" s="187"/>
      <c r="K112" s="186" t="s">
        <v>169</v>
      </c>
      <c r="L112" s="175">
        <v>4</v>
      </c>
      <c r="M112" s="180">
        <v>4</v>
      </c>
      <c r="N112" s="181" t="s">
        <v>177</v>
      </c>
    </row>
    <row r="113" spans="1:14" ht="20">
      <c r="A113" s="172" t="s">
        <v>1772</v>
      </c>
      <c r="B113" s="172" t="s">
        <v>1773</v>
      </c>
      <c r="C113" s="172" t="s">
        <v>1774</v>
      </c>
      <c r="D113" s="172" t="s">
        <v>220</v>
      </c>
      <c r="E113" s="172"/>
      <c r="F113" s="185" t="s">
        <v>1671</v>
      </c>
      <c r="G113" s="174" t="s">
        <v>1775</v>
      </c>
      <c r="H113" s="188" t="s">
        <v>166</v>
      </c>
      <c r="I113" s="187" t="s">
        <v>1429</v>
      </c>
      <c r="J113" s="187"/>
      <c r="K113" s="186" t="s">
        <v>169</v>
      </c>
      <c r="L113" s="175">
        <v>4</v>
      </c>
      <c r="M113" s="180">
        <v>4</v>
      </c>
      <c r="N113" s="180" t="s">
        <v>177</v>
      </c>
    </row>
    <row r="114" spans="1:14" ht="20">
      <c r="A114" s="172" t="s">
        <v>1776</v>
      </c>
      <c r="B114" s="172" t="s">
        <v>1777</v>
      </c>
      <c r="C114" s="184" t="s">
        <v>1778</v>
      </c>
      <c r="D114" s="172" t="s">
        <v>220</v>
      </c>
      <c r="E114" s="172"/>
      <c r="F114" s="185" t="s">
        <v>1418</v>
      </c>
      <c r="G114" s="172" t="s">
        <v>1779</v>
      </c>
      <c r="H114" s="188" t="s">
        <v>166</v>
      </c>
      <c r="I114" s="187" t="s">
        <v>1429</v>
      </c>
      <c r="J114" s="187"/>
      <c r="K114" s="186" t="s">
        <v>169</v>
      </c>
      <c r="L114" s="175">
        <v>4</v>
      </c>
      <c r="M114" s="180">
        <v>4</v>
      </c>
      <c r="N114" s="181" t="s">
        <v>177</v>
      </c>
    </row>
    <row r="115" spans="1:14" ht="20">
      <c r="A115" s="172" t="s">
        <v>1780</v>
      </c>
      <c r="B115" s="172" t="s">
        <v>1781</v>
      </c>
      <c r="C115" s="184" t="s">
        <v>1782</v>
      </c>
      <c r="D115" s="172" t="s">
        <v>220</v>
      </c>
      <c r="E115" s="172"/>
      <c r="F115" s="185" t="s">
        <v>1418</v>
      </c>
      <c r="G115" s="172" t="s">
        <v>1783</v>
      </c>
      <c r="H115" s="188" t="s">
        <v>166</v>
      </c>
      <c r="I115" s="187" t="s">
        <v>1429</v>
      </c>
      <c r="J115" s="187"/>
      <c r="K115" s="186" t="s">
        <v>169</v>
      </c>
      <c r="L115" s="175">
        <v>4</v>
      </c>
      <c r="M115" s="180">
        <v>4</v>
      </c>
      <c r="N115" s="180" t="s">
        <v>177</v>
      </c>
    </row>
    <row r="116" spans="1:14" ht="20">
      <c r="A116" s="172" t="s">
        <v>1784</v>
      </c>
      <c r="B116" s="172" t="s">
        <v>1785</v>
      </c>
      <c r="C116" s="184" t="s">
        <v>1786</v>
      </c>
      <c r="D116" s="172" t="s">
        <v>220</v>
      </c>
      <c r="E116" s="172"/>
      <c r="F116" s="185" t="s">
        <v>1418</v>
      </c>
      <c r="G116" s="172" t="s">
        <v>1787</v>
      </c>
      <c r="H116" s="188" t="s">
        <v>166</v>
      </c>
      <c r="I116" s="187" t="s">
        <v>1429</v>
      </c>
      <c r="J116" s="187"/>
      <c r="K116" s="186" t="s">
        <v>169</v>
      </c>
      <c r="L116" s="175">
        <v>4</v>
      </c>
      <c r="M116" s="180">
        <v>4</v>
      </c>
      <c r="N116" s="181" t="s">
        <v>177</v>
      </c>
    </row>
    <row r="117" spans="1:14" ht="20">
      <c r="A117" s="172" t="s">
        <v>1788</v>
      </c>
      <c r="B117" s="172" t="s">
        <v>1789</v>
      </c>
      <c r="C117" s="184" t="s">
        <v>1790</v>
      </c>
      <c r="D117" s="172" t="s">
        <v>220</v>
      </c>
      <c r="E117" s="172"/>
      <c r="F117" s="185" t="s">
        <v>1418</v>
      </c>
      <c r="G117" s="172" t="s">
        <v>1791</v>
      </c>
      <c r="H117" s="188" t="s">
        <v>166</v>
      </c>
      <c r="I117" s="187" t="s">
        <v>1429</v>
      </c>
      <c r="J117" s="187"/>
      <c r="K117" s="186" t="s">
        <v>169</v>
      </c>
      <c r="L117" s="175">
        <v>4</v>
      </c>
      <c r="M117" s="180">
        <v>4</v>
      </c>
      <c r="N117" s="180" t="s">
        <v>177</v>
      </c>
    </row>
    <row r="118" spans="1:14" ht="20">
      <c r="A118" s="172" t="s">
        <v>1792</v>
      </c>
      <c r="B118" s="172" t="s">
        <v>1793</v>
      </c>
      <c r="C118" s="184" t="s">
        <v>1794</v>
      </c>
      <c r="D118" s="172" t="s">
        <v>220</v>
      </c>
      <c r="E118" s="172"/>
      <c r="F118" s="185" t="s">
        <v>1418</v>
      </c>
      <c r="G118" s="172" t="s">
        <v>1795</v>
      </c>
      <c r="H118" s="188" t="s">
        <v>166</v>
      </c>
      <c r="I118" s="187" t="s">
        <v>1429</v>
      </c>
      <c r="J118" s="187"/>
      <c r="K118" s="186" t="s">
        <v>169</v>
      </c>
      <c r="L118" s="175">
        <v>4</v>
      </c>
      <c r="M118" s="180">
        <v>4</v>
      </c>
      <c r="N118" s="181" t="s">
        <v>177</v>
      </c>
    </row>
    <row r="119" spans="1:14" ht="20">
      <c r="A119" s="172" t="s">
        <v>1796</v>
      </c>
      <c r="B119" s="172" t="s">
        <v>1797</v>
      </c>
      <c r="C119" s="184" t="s">
        <v>1798</v>
      </c>
      <c r="D119" s="172" t="s">
        <v>220</v>
      </c>
      <c r="E119" s="172"/>
      <c r="F119" s="185" t="s">
        <v>1418</v>
      </c>
      <c r="G119" s="172" t="s">
        <v>1799</v>
      </c>
      <c r="H119" s="188" t="s">
        <v>166</v>
      </c>
      <c r="I119" s="187" t="s">
        <v>1429</v>
      </c>
      <c r="J119" s="187"/>
      <c r="K119" s="186" t="s">
        <v>169</v>
      </c>
      <c r="L119" s="175">
        <v>4</v>
      </c>
      <c r="M119" s="180">
        <v>4</v>
      </c>
      <c r="N119" s="180" t="s">
        <v>177</v>
      </c>
    </row>
    <row r="120" spans="1:14" ht="20">
      <c r="A120" s="172" t="s">
        <v>1800</v>
      </c>
      <c r="B120" s="172" t="s">
        <v>1801</v>
      </c>
      <c r="C120" s="184" t="s">
        <v>1802</v>
      </c>
      <c r="D120" s="172" t="s">
        <v>220</v>
      </c>
      <c r="E120" s="172"/>
      <c r="F120" s="185" t="s">
        <v>1418</v>
      </c>
      <c r="G120" s="172" t="s">
        <v>1803</v>
      </c>
      <c r="H120" s="188" t="s">
        <v>166</v>
      </c>
      <c r="I120" s="187" t="s">
        <v>1429</v>
      </c>
      <c r="J120" s="187"/>
      <c r="K120" s="186" t="s">
        <v>169</v>
      </c>
      <c r="L120" s="175">
        <v>4</v>
      </c>
      <c r="M120" s="180">
        <v>4</v>
      </c>
      <c r="N120" s="181" t="s">
        <v>177</v>
      </c>
    </row>
    <row r="121" spans="1:14" ht="20">
      <c r="A121" s="172" t="s">
        <v>1804</v>
      </c>
      <c r="B121" s="172" t="s">
        <v>1805</v>
      </c>
      <c r="C121" s="184" t="s">
        <v>1806</v>
      </c>
      <c r="D121" s="172" t="s">
        <v>220</v>
      </c>
      <c r="E121" s="172"/>
      <c r="F121" s="185" t="s">
        <v>1418</v>
      </c>
      <c r="G121" s="172" t="s">
        <v>1807</v>
      </c>
      <c r="H121" s="188" t="s">
        <v>166</v>
      </c>
      <c r="I121" s="187" t="s">
        <v>1429</v>
      </c>
      <c r="J121" s="187"/>
      <c r="K121" s="186" t="s">
        <v>169</v>
      </c>
      <c r="L121" s="175">
        <v>4</v>
      </c>
      <c r="M121" s="180">
        <v>4</v>
      </c>
      <c r="N121" s="180" t="s">
        <v>177</v>
      </c>
    </row>
    <row r="122" spans="1:14" ht="20">
      <c r="A122" s="172" t="s">
        <v>1808</v>
      </c>
      <c r="B122" s="172" t="s">
        <v>1809</v>
      </c>
      <c r="C122" s="184" t="s">
        <v>1810</v>
      </c>
      <c r="D122" s="172" t="s">
        <v>220</v>
      </c>
      <c r="E122" s="172"/>
      <c r="F122" s="185" t="s">
        <v>1418</v>
      </c>
      <c r="G122" s="172" t="s">
        <v>1811</v>
      </c>
      <c r="H122" s="188" t="s">
        <v>166</v>
      </c>
      <c r="I122" s="187" t="s">
        <v>1429</v>
      </c>
      <c r="J122" s="187"/>
      <c r="K122" s="186" t="s">
        <v>169</v>
      </c>
      <c r="L122" s="175">
        <v>4</v>
      </c>
      <c r="M122" s="180">
        <v>4</v>
      </c>
      <c r="N122" s="181" t="s">
        <v>177</v>
      </c>
    </row>
    <row r="123" spans="1:14" ht="20">
      <c r="A123" s="172" t="s">
        <v>1812</v>
      </c>
      <c r="B123" s="172" t="s">
        <v>1813</v>
      </c>
      <c r="C123" s="184" t="s">
        <v>1814</v>
      </c>
      <c r="D123" s="172" t="s">
        <v>220</v>
      </c>
      <c r="E123" s="172"/>
      <c r="F123" s="185" t="s">
        <v>1418</v>
      </c>
      <c r="G123" s="172" t="s">
        <v>1815</v>
      </c>
      <c r="H123" s="188" t="s">
        <v>166</v>
      </c>
      <c r="I123" s="187" t="s">
        <v>1429</v>
      </c>
      <c r="J123" s="187"/>
      <c r="K123" s="186" t="s">
        <v>169</v>
      </c>
      <c r="L123" s="175">
        <v>4</v>
      </c>
      <c r="M123" s="180">
        <v>4</v>
      </c>
      <c r="N123" s="180" t="s">
        <v>177</v>
      </c>
    </row>
    <row r="124" spans="1:14" ht="20">
      <c r="A124" s="172" t="s">
        <v>1816</v>
      </c>
      <c r="B124" s="172" t="s">
        <v>1817</v>
      </c>
      <c r="C124" s="184" t="s">
        <v>1818</v>
      </c>
      <c r="D124" s="172" t="s">
        <v>220</v>
      </c>
      <c r="E124" s="172"/>
      <c r="F124" s="185" t="s">
        <v>1418</v>
      </c>
      <c r="G124" s="172" t="s">
        <v>1819</v>
      </c>
      <c r="H124" s="188" t="s">
        <v>166</v>
      </c>
      <c r="I124" s="187" t="s">
        <v>1429</v>
      </c>
      <c r="J124" s="187"/>
      <c r="K124" s="186" t="s">
        <v>169</v>
      </c>
      <c r="L124" s="175">
        <v>4</v>
      </c>
      <c r="M124" s="180">
        <v>4</v>
      </c>
      <c r="N124" s="181" t="s">
        <v>177</v>
      </c>
    </row>
    <row r="125" spans="1:14">
      <c r="A125" s="172" t="s">
        <v>1820</v>
      </c>
      <c r="B125" s="172" t="s">
        <v>1821</v>
      </c>
      <c r="C125" s="184" t="s">
        <v>1822</v>
      </c>
      <c r="D125" s="172" t="s">
        <v>220</v>
      </c>
      <c r="E125" s="172"/>
      <c r="F125" s="185" t="s">
        <v>1418</v>
      </c>
      <c r="G125" s="172" t="s">
        <v>1823</v>
      </c>
      <c r="H125" s="261" t="s">
        <v>176</v>
      </c>
      <c r="I125" s="186"/>
      <c r="J125" s="186"/>
      <c r="K125" s="186" t="s">
        <v>169</v>
      </c>
      <c r="L125" s="175">
        <v>4</v>
      </c>
      <c r="M125" s="180">
        <v>4</v>
      </c>
      <c r="N125" s="180" t="s">
        <v>177</v>
      </c>
    </row>
    <row r="126" spans="1:14">
      <c r="A126" s="172" t="s">
        <v>1824</v>
      </c>
      <c r="B126" s="172" t="s">
        <v>1825</v>
      </c>
      <c r="C126" s="184" t="s">
        <v>1826</v>
      </c>
      <c r="D126" s="172" t="s">
        <v>220</v>
      </c>
      <c r="E126" s="172"/>
      <c r="F126" s="185" t="s">
        <v>1418</v>
      </c>
      <c r="G126" s="172" t="s">
        <v>1827</v>
      </c>
      <c r="H126" s="261" t="s">
        <v>176</v>
      </c>
      <c r="I126" s="186"/>
      <c r="J126" s="186"/>
      <c r="K126" s="186" t="s">
        <v>169</v>
      </c>
      <c r="L126" s="175">
        <v>4</v>
      </c>
      <c r="M126" s="180">
        <v>4</v>
      </c>
      <c r="N126" s="181" t="s">
        <v>177</v>
      </c>
    </row>
    <row r="127" spans="1:14">
      <c r="A127" s="172" t="s">
        <v>1828</v>
      </c>
      <c r="B127" s="172" t="s">
        <v>1829</v>
      </c>
      <c r="C127" s="184" t="s">
        <v>1830</v>
      </c>
      <c r="D127" s="172" t="s">
        <v>220</v>
      </c>
      <c r="E127" s="172"/>
      <c r="F127" s="185" t="s">
        <v>1418</v>
      </c>
      <c r="G127" s="172" t="s">
        <v>1831</v>
      </c>
      <c r="H127" s="261" t="s">
        <v>176</v>
      </c>
      <c r="I127" s="186"/>
      <c r="J127" s="186"/>
      <c r="K127" s="186" t="s">
        <v>169</v>
      </c>
      <c r="L127" s="175">
        <v>4</v>
      </c>
      <c r="M127" s="180">
        <v>4</v>
      </c>
      <c r="N127" s="180" t="s">
        <v>177</v>
      </c>
    </row>
    <row r="128" spans="1:14">
      <c r="A128" s="172" t="s">
        <v>1832</v>
      </c>
      <c r="B128" s="172" t="s">
        <v>1833</v>
      </c>
      <c r="C128" s="184" t="s">
        <v>1834</v>
      </c>
      <c r="D128" s="172" t="s">
        <v>220</v>
      </c>
      <c r="E128" s="172"/>
      <c r="F128" s="185" t="s">
        <v>1418</v>
      </c>
      <c r="G128" s="172" t="s">
        <v>1835</v>
      </c>
      <c r="H128" s="261" t="s">
        <v>176</v>
      </c>
      <c r="I128" s="186"/>
      <c r="J128" s="186"/>
      <c r="K128" s="186" t="s">
        <v>169</v>
      </c>
      <c r="L128" s="175">
        <v>4</v>
      </c>
      <c r="M128" s="180">
        <v>4</v>
      </c>
      <c r="N128" s="181" t="s">
        <v>177</v>
      </c>
    </row>
    <row r="129" spans="1:14" ht="30">
      <c r="A129" s="172" t="s">
        <v>1836</v>
      </c>
      <c r="B129" s="172" t="s">
        <v>1307</v>
      </c>
      <c r="C129" s="184" t="s">
        <v>1837</v>
      </c>
      <c r="D129" s="184" t="s">
        <v>470</v>
      </c>
      <c r="E129" s="184"/>
      <c r="F129" s="185" t="s">
        <v>1403</v>
      </c>
      <c r="G129" s="177" t="s">
        <v>1309</v>
      </c>
      <c r="H129" s="187" t="s">
        <v>182</v>
      </c>
      <c r="I129" s="187" t="s">
        <v>1838</v>
      </c>
      <c r="J129" s="187"/>
      <c r="K129" s="186" t="s">
        <v>169</v>
      </c>
      <c r="L129" s="175">
        <v>4</v>
      </c>
      <c r="M129" s="180">
        <v>4</v>
      </c>
      <c r="N129" s="180" t="s">
        <v>177</v>
      </c>
    </row>
  </sheetData>
  <autoFilter ref="A5:P14" xr:uid="{00000000-0009-0000-0000-000008000000}"/>
  <phoneticPr fontId="39" type="noConversion"/>
  <conditionalFormatting sqref="O6:O15">
    <cfRule type="containsText" dxfId="23" priority="5" operator="containsText" text="Yes">
      <formula>NOT(ISERROR(SEARCH("Yes",O6)))</formula>
    </cfRule>
  </conditionalFormatting>
  <dataValidations count="1">
    <dataValidation type="list" allowBlank="1" showInputMessage="1" showErrorMessage="1" sqref="O6:O15" xr:uid="{00000000-0002-0000-0800-000000000000}">
      <formula1>"No,Yes"</formula1>
    </dataValidation>
  </dataValidations>
  <pageMargins left="0.17" right="0.17" top="0.34" bottom="0.33000000000000007" header="0.17" footer="0.17"/>
  <pageSetup paperSize="9" scale="65" fitToWidth="0" fitToHeight="0" orientation="landscape" r:id="rId1"/>
  <headerFooter alignWithMargins="0">
    <oddHeader>&amp;C&amp;F</oddHeader>
    <oddFooter>&amp;L&amp;8&amp;A&amp;CPage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3aeeece8-b15a-4c45-88bc-5078a17e9f04">
      <Terms xmlns="http://schemas.microsoft.com/office/infopath/2007/PartnerControls"/>
    </lcf76f155ced4ddcb4097134ff3c332f>
    <ReferenceNumber xmlns="3aeeece8-b15a-4c45-88bc-5078a17e9f04">GR-2981</Reference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178A87-788B-4A84-8EA3-C241F95570C3}">
  <ds:schemaRefs>
    <ds:schemaRef ds:uri="http://schemas.microsoft.com/office/2006/metadata/properties"/>
    <ds:schemaRef ds:uri="http://schemas.microsoft.com/office/infopath/2007/PartnerControls"/>
    <ds:schemaRef ds:uri="6dab36e7-c487-4780-8e35-3b48fa83d7a8"/>
    <ds:schemaRef ds:uri="f6bd9c22-8df3-4ea5-a182-0981b60b2558"/>
    <ds:schemaRef ds:uri="96a98433-1569-4222-be80-afd48d89a184"/>
    <ds:schemaRef ds:uri="3aeeece8-b15a-4c45-88bc-5078a17e9f04"/>
  </ds:schemaRefs>
</ds:datastoreItem>
</file>

<file path=customXml/itemProps2.xml><?xml version="1.0" encoding="utf-8"?>
<ds:datastoreItem xmlns:ds="http://schemas.openxmlformats.org/officeDocument/2006/customXml" ds:itemID="{A8B44890-522C-40B4-B936-2D3345DDA1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eeece8-b15a-4c45-88bc-5078a17e9f04"/>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EAB7B2-3034-4D60-B681-6146479A38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Front Cover</vt:lpstr>
      <vt:lpstr>Overview</vt:lpstr>
      <vt:lpstr>Data Tables</vt:lpstr>
      <vt:lpstr>COVID19 Impact</vt:lpstr>
      <vt:lpstr>SC_Pupil_01-02_to_20-21</vt:lpstr>
      <vt:lpstr>PRU_Census_09-10_to_12-13</vt:lpstr>
      <vt:lpstr>EYFSP_02-03_to_09-10</vt:lpstr>
      <vt:lpstr>Alt_Provision_07-08_to_20-21</vt:lpstr>
      <vt:lpstr>KS1_97-98_to_11-12</vt:lpstr>
      <vt:lpstr>KS2_95-96_to_15-16 </vt:lpstr>
      <vt:lpstr>KS3_97-98_to_12-13</vt:lpstr>
      <vt:lpstr>KS4_01-02_to_20-21</vt:lpstr>
      <vt:lpstr>KS5_01-02_to_20-21</vt:lpstr>
      <vt:lpstr>CIN_08-09_to_20-21</vt:lpstr>
      <vt:lpstr>CLA_05-06_to_20-21</vt:lpstr>
      <vt:lpstr>Absence_05-06_to_20-21</vt:lpstr>
      <vt:lpstr>Exclusions_01-02_to_04-05</vt:lpstr>
      <vt:lpstr>Exclusions_05-06_to_20-21</vt:lpstr>
      <vt:lpstr>PLAMS_07-08_to_20-21</vt:lpstr>
      <vt:lpstr>NCCIS_10-11_to_20-21</vt:lpstr>
      <vt:lpstr>YPMAD_01-02_to_20-21</vt:lpstr>
      <vt:lpstr>LILR_Learners_02-03_to_20-21</vt:lpstr>
      <vt:lpstr>LILR_Aims _02-03_to_20-21</vt:lpstr>
      <vt:lpstr>LILR_LARS _02-03_to_20-21</vt:lpstr>
      <vt:lpstr>HESA 04-05 to 19-20</vt:lpstr>
      <vt:lpstr>UCAS_07-08_to_20-21</vt:lpstr>
      <vt:lpstr>LEARNER_AE_ID_TO_RECID_LOOKUP</vt:lpstr>
      <vt:lpstr>LEARNER_AE_ID_TO_EDUKEY_LOOKUP </vt:lpstr>
      <vt:lpstr>LEARNER_AE_ID_TO_PMR_LOOKUP</vt:lpstr>
      <vt:lpstr>Benefit_99-00_to_20-21</vt:lpstr>
      <vt:lpstr>Employment_97-98_to_20-21</vt:lpstr>
      <vt:lpstr>Earnings_and_IDBR_03-04_20_21</vt:lpstr>
      <vt:lpstr>IDBR_ENTERPRISE_04-05_to_20-21</vt:lpstr>
      <vt:lpstr>SA_13-14_to_20-21</vt:lpstr>
      <vt:lpstr>CJRS_19-20_to_20-21</vt:lpstr>
      <vt:lpstr>SEISS_20-21</vt:lpstr>
      <vt:lpstr>Geography_04-05_to_20-21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LEO I2SE Variable Request Form v2.3.xlsx</dc:title>
  <dc:subject/>
  <dc:creator>Mullis, Rachel</dc:creator>
  <cp:keywords/>
  <dc:description/>
  <cp:lastModifiedBy>Dave Thomson</cp:lastModifiedBy>
  <cp:revision/>
  <dcterms:created xsi:type="dcterms:W3CDTF">2021-04-07T16:34:06Z</dcterms:created>
  <dcterms:modified xsi:type="dcterms:W3CDTF">2025-07-29T12:36:58Z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0x010100F60F967318F2014E9F4ABA5ABBF62408</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Order">
    <vt:r8>22300</vt:r8>
  </property>
  <property fmtid="{D5CDD505-2E9C-101B-9397-08002B2CF9AE}" pid="10" name="MediaServiceImageTags">
    <vt:lpwstr/>
  </property>
</Properties>
</file>