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ouyubuyu\Desktop\"/>
    </mc:Choice>
  </mc:AlternateContent>
  <xr:revisionPtr revIDLastSave="0" documentId="13_ncr:1_{9E646890-636E-4965-AA40-4F0908E7B0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3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C52" i="1" s="1"/>
  <c r="D52" i="1" s="1"/>
  <c r="E52" i="1" s="1"/>
  <c r="F52" i="1" s="1"/>
  <c r="G52" i="1" s="1"/>
  <c r="D2" i="1"/>
  <c r="E2" i="1" s="1"/>
  <c r="F2" i="1" s="1"/>
  <c r="G2" i="1" s="1"/>
  <c r="D3" i="1"/>
  <c r="E3" i="1" s="1"/>
  <c r="F3" i="1" s="1"/>
  <c r="G3" i="1" s="1"/>
  <c r="D4" i="1"/>
  <c r="E4" i="1" s="1"/>
  <c r="F4" i="1" s="1"/>
  <c r="G4" i="1" s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15" i="1"/>
  <c r="E15" i="1" s="1"/>
  <c r="F15" i="1" s="1"/>
  <c r="G15" i="1" s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D20" i="1"/>
  <c r="E20" i="1" s="1"/>
  <c r="F20" i="1" s="1"/>
  <c r="G20" i="1" s="1"/>
  <c r="D21" i="1"/>
  <c r="E21" i="1" s="1"/>
  <c r="F21" i="1" s="1"/>
  <c r="G21" i="1" s="1"/>
  <c r="D22" i="1"/>
  <c r="E22" i="1" s="1"/>
  <c r="F22" i="1" s="1"/>
  <c r="G22" i="1" s="1"/>
  <c r="D23" i="1"/>
  <c r="E23" i="1" s="1"/>
  <c r="F23" i="1" s="1"/>
  <c r="G23" i="1" s="1"/>
  <c r="D24" i="1"/>
  <c r="E24" i="1" s="1"/>
  <c r="F24" i="1" s="1"/>
  <c r="G24" i="1" s="1"/>
  <c r="D25" i="1"/>
  <c r="E25" i="1" s="1"/>
  <c r="F25" i="1" s="1"/>
  <c r="G25" i="1" s="1"/>
  <c r="D26" i="1"/>
  <c r="E26" i="1" s="1"/>
  <c r="F26" i="1" s="1"/>
  <c r="G26" i="1" s="1"/>
  <c r="D28" i="1"/>
  <c r="E28" i="1" s="1"/>
  <c r="F28" i="1" s="1"/>
  <c r="G28" i="1" s="1"/>
  <c r="D29" i="1"/>
  <c r="E29" i="1" s="1"/>
  <c r="F29" i="1" s="1"/>
  <c r="G29" i="1" s="1"/>
  <c r="D30" i="1"/>
  <c r="E30" i="1" s="1"/>
  <c r="F30" i="1" s="1"/>
  <c r="G30" i="1" s="1"/>
  <c r="D31" i="1"/>
  <c r="E31" i="1" s="1"/>
  <c r="F31" i="1" s="1"/>
  <c r="G31" i="1" s="1"/>
  <c r="D32" i="1"/>
  <c r="E32" i="1" s="1"/>
  <c r="F32" i="1" s="1"/>
  <c r="G32" i="1" s="1"/>
  <c r="D33" i="1"/>
  <c r="E33" i="1" s="1"/>
  <c r="F33" i="1" s="1"/>
  <c r="G33" i="1" s="1"/>
  <c r="D34" i="1"/>
  <c r="E34" i="1" s="1"/>
  <c r="F34" i="1" s="1"/>
  <c r="G34" i="1" s="1"/>
  <c r="D35" i="1"/>
  <c r="E35" i="1" s="1"/>
  <c r="F35" i="1" s="1"/>
  <c r="G35" i="1" s="1"/>
  <c r="D36" i="1"/>
  <c r="E36" i="1" s="1"/>
  <c r="F36" i="1" s="1"/>
  <c r="G36" i="1" s="1"/>
  <c r="D37" i="1"/>
  <c r="E37" i="1" s="1"/>
  <c r="F37" i="1" s="1"/>
  <c r="G37" i="1" s="1"/>
  <c r="D38" i="1"/>
  <c r="E38" i="1" s="1"/>
  <c r="F38" i="1" s="1"/>
  <c r="G38" i="1" s="1"/>
  <c r="D39" i="1"/>
  <c r="E39" i="1" s="1"/>
  <c r="F39" i="1" s="1"/>
  <c r="G39" i="1" s="1"/>
  <c r="C51" i="1" l="1"/>
  <c r="D51" i="1" s="1"/>
  <c r="E51" i="1" s="1"/>
  <c r="F51" i="1" s="1"/>
  <c r="G51" i="1" s="1"/>
  <c r="C50" i="1" l="1"/>
  <c r="D50" i="1" s="1"/>
  <c r="E50" i="1" s="1"/>
  <c r="F50" i="1" s="1"/>
  <c r="G50" i="1" s="1"/>
  <c r="C49" i="1" l="1"/>
  <c r="D49" i="1" s="1"/>
  <c r="E49" i="1" s="1"/>
  <c r="F49" i="1" s="1"/>
  <c r="G49" i="1" s="1"/>
  <c r="C48" i="1" l="1"/>
  <c r="D48" i="1" s="1"/>
  <c r="E48" i="1" s="1"/>
  <c r="F48" i="1" s="1"/>
  <c r="G48" i="1" s="1"/>
  <c r="C47" i="1" l="1"/>
  <c r="D47" i="1" s="1"/>
  <c r="E47" i="1" s="1"/>
  <c r="F47" i="1" s="1"/>
  <c r="G47" i="1" s="1"/>
  <c r="C46" i="1" l="1"/>
  <c r="D46" i="1" s="1"/>
  <c r="E46" i="1" s="1"/>
  <c r="F46" i="1" s="1"/>
  <c r="G46" i="1" s="1"/>
  <c r="C45" i="1" l="1"/>
  <c r="D45" i="1" s="1"/>
  <c r="E45" i="1" s="1"/>
  <c r="F45" i="1" s="1"/>
  <c r="G45" i="1" s="1"/>
  <c r="C44" i="1" l="1"/>
  <c r="D44" i="1" s="1"/>
  <c r="E44" i="1" s="1"/>
  <c r="F44" i="1" s="1"/>
  <c r="G44" i="1" s="1"/>
  <c r="C43" i="1" l="1"/>
  <c r="D43" i="1" s="1"/>
  <c r="E43" i="1" s="1"/>
  <c r="F43" i="1" s="1"/>
  <c r="G43" i="1" s="1"/>
  <c r="C42" i="1" l="1"/>
  <c r="D42" i="1" s="1"/>
  <c r="E42" i="1" s="1"/>
  <c r="F42" i="1" s="1"/>
  <c r="G42" i="1" s="1"/>
  <c r="C41" i="1" l="1"/>
  <c r="D41" i="1" s="1"/>
  <c r="E41" i="1" s="1"/>
  <c r="F41" i="1" s="1"/>
  <c r="G41" i="1" s="1"/>
  <c r="B10" i="1"/>
  <c r="B9" i="1" s="1"/>
  <c r="B8" i="1" s="1"/>
  <c r="B7" i="1" s="1"/>
  <c r="B6" i="1" s="1"/>
  <c r="B5" i="1" s="1"/>
  <c r="B4" i="1" s="1"/>
  <c r="B3" i="1" s="1"/>
  <c r="B2" i="1" s="1"/>
</calcChain>
</file>

<file path=xl/sharedStrings.xml><?xml version="1.0" encoding="utf-8"?>
<sst xmlns="http://schemas.openxmlformats.org/spreadsheetml/2006/main" count="28" uniqueCount="13">
  <si>
    <t>音符</t>
    <phoneticPr fontId="1" type="noConversion"/>
  </si>
  <si>
    <t>1#</t>
    <phoneticPr fontId="1" type="noConversion"/>
  </si>
  <si>
    <t>2#</t>
    <phoneticPr fontId="1" type="noConversion"/>
  </si>
  <si>
    <t>4#</t>
    <phoneticPr fontId="1" type="noConversion"/>
  </si>
  <si>
    <t>5#</t>
    <phoneticPr fontId="1" type="noConversion"/>
  </si>
  <si>
    <t>6#</t>
    <phoneticPr fontId="1" type="noConversion"/>
  </si>
  <si>
    <t>周期（us）</t>
    <phoneticPr fontId="1" type="noConversion"/>
  </si>
  <si>
    <t>取整</t>
    <phoneticPr fontId="1" type="noConversion"/>
  </si>
  <si>
    <t>周期/2</t>
    <phoneticPr fontId="1" type="noConversion"/>
  </si>
  <si>
    <t>重装载值</t>
    <phoneticPr fontId="1" type="noConversion"/>
  </si>
  <si>
    <t>序列</t>
    <phoneticPr fontId="1" type="noConversion"/>
  </si>
  <si>
    <t>频率(Hz)</t>
    <phoneticPr fontId="1" type="noConversion"/>
  </si>
  <si>
    <t>取整频率(Hz)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</si>
</sst>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zoomScale="40" zoomScaleNormal="40" workbookViewId="0">
      <selection activeCell="K7" sqref="K7"/>
    </sheetView>
  </sheetViews>
  <sheetFormatPr defaultRowHeight="14" x14ac:dyDescent="0.3"/>
  <cols>
    <col min="1" max="2" width="25.75" customWidth="1"/>
    <col min="3" max="3" width="25.1640625" customWidth="1"/>
    <col min="4" max="4" width="41.75" customWidth="1"/>
    <col min="5" max="5" width="21.75" customWidth="1"/>
    <col min="6" max="6" width="27.58203125" customWidth="1"/>
    <col min="7" max="7" width="20.25" customWidth="1"/>
    <col min="8" max="8" width="33.75" customWidth="1"/>
    <col min="9" max="9" width="24.25" customWidth="1"/>
  </cols>
  <sheetData>
    <row r="1" spans="1:11" ht="30" x14ac:dyDescent="0.6">
      <c r="A1" s="3" t="s">
        <v>0</v>
      </c>
      <c r="B1" s="3" t="s">
        <v>11</v>
      </c>
      <c r="C1" s="3" t="s">
        <v>12</v>
      </c>
      <c r="D1" s="3" t="s">
        <v>6</v>
      </c>
      <c r="E1" s="3" t="s">
        <v>8</v>
      </c>
      <c r="F1" s="3" t="s">
        <v>7</v>
      </c>
      <c r="G1" s="3" t="s">
        <v>9</v>
      </c>
      <c r="H1" s="3" t="s">
        <v>10</v>
      </c>
      <c r="I1" s="1"/>
      <c r="J1" s="1"/>
      <c r="K1" s="2"/>
    </row>
    <row r="2" spans="1:11" ht="30" x14ac:dyDescent="0.6">
      <c r="A2" s="3">
        <v>1</v>
      </c>
      <c r="B2" s="3">
        <f t="shared" ref="B2:B9" si="0">B3/2^(1/12)</f>
        <v>261.62556530059851</v>
      </c>
      <c r="C2" s="3">
        <v>262</v>
      </c>
      <c r="D2" s="3">
        <f>1/C2*1000000</f>
        <v>3816.7938931297708</v>
      </c>
      <c r="E2" s="3">
        <f>D2/2</f>
        <v>1908.3969465648854</v>
      </c>
      <c r="F2" s="3">
        <f>ROUND(E2,0)</f>
        <v>1908</v>
      </c>
      <c r="G2" s="3">
        <f>65536-F2</f>
        <v>63628</v>
      </c>
      <c r="H2" s="3">
        <v>1</v>
      </c>
      <c r="I2" s="1"/>
      <c r="J2" s="1"/>
      <c r="K2" s="2"/>
    </row>
    <row r="3" spans="1:11" ht="30" x14ac:dyDescent="0.6">
      <c r="A3" s="3" t="s">
        <v>1</v>
      </c>
      <c r="B3" s="3">
        <f t="shared" si="0"/>
        <v>277.18263097687196</v>
      </c>
      <c r="C3" s="3">
        <v>277</v>
      </c>
      <c r="D3" s="3">
        <f t="shared" ref="D3:D52" si="1">1/C3*1000000</f>
        <v>3610.1083032490974</v>
      </c>
      <c r="E3" s="3">
        <f t="shared" ref="E3:E52" si="2">D3/2</f>
        <v>1805.0541516245487</v>
      </c>
      <c r="F3" s="3">
        <f t="shared" ref="F3:F52" si="3">ROUND(E3,0)</f>
        <v>1805</v>
      </c>
      <c r="G3" s="3">
        <f t="shared" ref="G3:G52" si="4">65536-F3</f>
        <v>63731</v>
      </c>
      <c r="H3" s="3">
        <v>2</v>
      </c>
      <c r="I3" s="1"/>
      <c r="J3" s="1"/>
      <c r="K3" s="2"/>
    </row>
    <row r="4" spans="1:11" ht="30" x14ac:dyDescent="0.6">
      <c r="A4" s="3">
        <v>2</v>
      </c>
      <c r="B4" s="3">
        <f t="shared" si="0"/>
        <v>293.66476791740746</v>
      </c>
      <c r="C4" s="3">
        <v>294</v>
      </c>
      <c r="D4" s="3">
        <f t="shared" si="1"/>
        <v>3401.3605442176868</v>
      </c>
      <c r="E4" s="3">
        <f t="shared" si="2"/>
        <v>1700.6802721088434</v>
      </c>
      <c r="F4" s="3">
        <f t="shared" si="3"/>
        <v>1701</v>
      </c>
      <c r="G4" s="3">
        <f t="shared" si="4"/>
        <v>63835</v>
      </c>
      <c r="H4" s="3">
        <v>3</v>
      </c>
      <c r="I4" s="1"/>
      <c r="J4" s="1"/>
      <c r="K4" s="2"/>
    </row>
    <row r="5" spans="1:11" ht="30" x14ac:dyDescent="0.6">
      <c r="A5" s="3" t="s">
        <v>2</v>
      </c>
      <c r="B5" s="3">
        <f t="shared" si="0"/>
        <v>311.12698372208081</v>
      </c>
      <c r="C5" s="3">
        <v>311</v>
      </c>
      <c r="D5" s="3">
        <f t="shared" si="1"/>
        <v>3215.4340836012861</v>
      </c>
      <c r="E5" s="3">
        <f t="shared" si="2"/>
        <v>1607.7170418006431</v>
      </c>
      <c r="F5" s="3">
        <f t="shared" si="3"/>
        <v>1608</v>
      </c>
      <c r="G5" s="3">
        <f t="shared" si="4"/>
        <v>63928</v>
      </c>
      <c r="H5" s="3">
        <v>4</v>
      </c>
      <c r="I5" s="1"/>
      <c r="J5" s="1"/>
      <c r="K5" s="2"/>
    </row>
    <row r="6" spans="1:11" ht="30" x14ac:dyDescent="0.6">
      <c r="A6" s="3">
        <v>3</v>
      </c>
      <c r="B6" s="3">
        <f t="shared" si="0"/>
        <v>329.62755691286986</v>
      </c>
      <c r="C6" s="3">
        <v>330</v>
      </c>
      <c r="D6" s="3">
        <f t="shared" si="1"/>
        <v>3030.3030303030305</v>
      </c>
      <c r="E6" s="3">
        <f t="shared" si="2"/>
        <v>1515.1515151515152</v>
      </c>
      <c r="F6" s="3">
        <f t="shared" si="3"/>
        <v>1515</v>
      </c>
      <c r="G6" s="3">
        <f t="shared" si="4"/>
        <v>64021</v>
      </c>
      <c r="H6" s="3">
        <v>5</v>
      </c>
      <c r="I6" s="1"/>
      <c r="J6" s="1"/>
      <c r="K6" s="2"/>
    </row>
    <row r="7" spans="1:11" ht="30" x14ac:dyDescent="0.6">
      <c r="A7" s="3">
        <v>4</v>
      </c>
      <c r="B7" s="3">
        <f t="shared" si="0"/>
        <v>349.22823143300383</v>
      </c>
      <c r="C7" s="3">
        <v>349</v>
      </c>
      <c r="D7" s="3">
        <f t="shared" si="1"/>
        <v>2865.3295128939826</v>
      </c>
      <c r="E7" s="3">
        <f t="shared" si="2"/>
        <v>1432.6647564469913</v>
      </c>
      <c r="F7" s="3">
        <f t="shared" si="3"/>
        <v>1433</v>
      </c>
      <c r="G7" s="3">
        <f t="shared" si="4"/>
        <v>64103</v>
      </c>
      <c r="H7" s="3">
        <v>6</v>
      </c>
      <c r="I7" s="1"/>
      <c r="J7" s="1"/>
      <c r="K7" s="2"/>
    </row>
    <row r="8" spans="1:11" ht="30" x14ac:dyDescent="0.6">
      <c r="A8" s="3" t="s">
        <v>3</v>
      </c>
      <c r="B8" s="3">
        <f t="shared" si="0"/>
        <v>369.99442271163434</v>
      </c>
      <c r="C8" s="3">
        <v>370</v>
      </c>
      <c r="D8" s="3">
        <f t="shared" si="1"/>
        <v>2702.7027027027029</v>
      </c>
      <c r="E8" s="3">
        <f t="shared" si="2"/>
        <v>1351.3513513513515</v>
      </c>
      <c r="F8" s="3">
        <f t="shared" si="3"/>
        <v>1351</v>
      </c>
      <c r="G8" s="3">
        <f t="shared" si="4"/>
        <v>64185</v>
      </c>
      <c r="H8" s="3">
        <v>7</v>
      </c>
      <c r="I8" s="1"/>
      <c r="J8" s="1"/>
      <c r="K8" s="2"/>
    </row>
    <row r="9" spans="1:11" ht="30" x14ac:dyDescent="0.6">
      <c r="A9" s="3">
        <v>5</v>
      </c>
      <c r="B9" s="3">
        <f t="shared" si="0"/>
        <v>391.99543598174927</v>
      </c>
      <c r="C9" s="3">
        <v>392</v>
      </c>
      <c r="D9" s="3">
        <f t="shared" si="1"/>
        <v>2551.0204081632651</v>
      </c>
      <c r="E9" s="3">
        <f t="shared" si="2"/>
        <v>1275.5102040816325</v>
      </c>
      <c r="F9" s="3">
        <f t="shared" si="3"/>
        <v>1276</v>
      </c>
      <c r="G9" s="3">
        <f t="shared" si="4"/>
        <v>64260</v>
      </c>
      <c r="H9" s="3">
        <v>8</v>
      </c>
      <c r="I9" s="1"/>
      <c r="J9" s="1"/>
      <c r="K9" s="2"/>
    </row>
    <row r="10" spans="1:11" ht="30" x14ac:dyDescent="0.6">
      <c r="A10" s="3" t="s">
        <v>4</v>
      </c>
      <c r="B10" s="3">
        <f>B11/2^(1/12)</f>
        <v>415.30469757994513</v>
      </c>
      <c r="C10" s="3">
        <v>415</v>
      </c>
      <c r="D10" s="3">
        <f t="shared" si="1"/>
        <v>2409.6385542168678</v>
      </c>
      <c r="E10" s="3">
        <f t="shared" si="2"/>
        <v>1204.8192771084339</v>
      </c>
      <c r="F10" s="3">
        <f t="shared" si="3"/>
        <v>1205</v>
      </c>
      <c r="G10" s="3">
        <f t="shared" si="4"/>
        <v>64331</v>
      </c>
      <c r="H10" s="3">
        <v>9</v>
      </c>
      <c r="I10" s="1"/>
      <c r="J10" s="1"/>
      <c r="K10" s="2"/>
    </row>
    <row r="11" spans="1:11" ht="30" x14ac:dyDescent="0.6">
      <c r="A11" s="3">
        <v>6</v>
      </c>
      <c r="B11" s="3">
        <v>440</v>
      </c>
      <c r="C11" s="3">
        <v>440</v>
      </c>
      <c r="D11" s="3">
        <f t="shared" si="1"/>
        <v>2272.7272727272725</v>
      </c>
      <c r="E11" s="3">
        <f t="shared" si="2"/>
        <v>1136.3636363636363</v>
      </c>
      <c r="F11" s="3">
        <f t="shared" si="3"/>
        <v>1136</v>
      </c>
      <c r="G11" s="3">
        <f t="shared" si="4"/>
        <v>64400</v>
      </c>
      <c r="H11" s="3">
        <v>10</v>
      </c>
      <c r="I11" s="1"/>
      <c r="J11" s="1"/>
      <c r="K11" s="2"/>
    </row>
    <row r="12" spans="1:11" ht="30" x14ac:dyDescent="0.6">
      <c r="A12" s="3" t="s">
        <v>5</v>
      </c>
      <c r="B12" s="3">
        <f>B11*2^(1/12)</f>
        <v>466.16376151808993</v>
      </c>
      <c r="C12" s="3">
        <v>466</v>
      </c>
      <c r="D12" s="3">
        <f t="shared" si="1"/>
        <v>2145.9227467811161</v>
      </c>
      <c r="E12" s="3">
        <f t="shared" si="2"/>
        <v>1072.961373390558</v>
      </c>
      <c r="F12" s="3">
        <f t="shared" si="3"/>
        <v>1073</v>
      </c>
      <c r="G12" s="3">
        <f t="shared" si="4"/>
        <v>64463</v>
      </c>
      <c r="H12" s="3">
        <v>11</v>
      </c>
      <c r="I12" s="1"/>
      <c r="J12" s="1"/>
      <c r="K12" s="2"/>
    </row>
    <row r="13" spans="1:11" ht="30" x14ac:dyDescent="0.6">
      <c r="A13" s="3">
        <v>7</v>
      </c>
      <c r="B13" s="3">
        <f t="shared" ref="B13:B52" si="5">B12*2^(1/12)</f>
        <v>493.88330125612413</v>
      </c>
      <c r="C13" s="3">
        <v>494</v>
      </c>
      <c r="D13" s="3">
        <f t="shared" si="1"/>
        <v>2024.2914979757086</v>
      </c>
      <c r="E13" s="3">
        <f t="shared" si="2"/>
        <v>1012.1457489878543</v>
      </c>
      <c r="F13" s="3">
        <f t="shared" si="3"/>
        <v>1012</v>
      </c>
      <c r="G13" s="3">
        <f t="shared" si="4"/>
        <v>64524</v>
      </c>
      <c r="H13" s="3">
        <v>12</v>
      </c>
      <c r="I13" s="1"/>
      <c r="J13" s="1"/>
      <c r="K13" s="2"/>
    </row>
    <row r="14" spans="1:11" ht="30" x14ac:dyDescent="0.6">
      <c r="A14" s="4"/>
      <c r="B14" s="5"/>
      <c r="C14" s="5"/>
      <c r="D14" s="5"/>
      <c r="E14" s="5"/>
      <c r="F14" s="5"/>
      <c r="G14" s="5"/>
      <c r="H14" s="6"/>
      <c r="I14" s="1"/>
      <c r="J14" s="1"/>
      <c r="K14" s="2"/>
    </row>
    <row r="15" spans="1:11" ht="30" x14ac:dyDescent="0.6">
      <c r="A15" s="3">
        <v>1</v>
      </c>
      <c r="B15" s="3">
        <f>B13*2^(1/12)</f>
        <v>523.25113060119736</v>
      </c>
      <c r="C15" s="3">
        <v>523</v>
      </c>
      <c r="D15" s="3">
        <f t="shared" si="1"/>
        <v>1912.0458891013384</v>
      </c>
      <c r="E15" s="3">
        <f t="shared" si="2"/>
        <v>956.02294455066919</v>
      </c>
      <c r="F15" s="3">
        <f t="shared" si="3"/>
        <v>956</v>
      </c>
      <c r="G15" s="3">
        <f t="shared" si="4"/>
        <v>64580</v>
      </c>
      <c r="H15" s="3">
        <v>13</v>
      </c>
      <c r="I15" s="1"/>
      <c r="J15" s="1"/>
      <c r="K15" s="2"/>
    </row>
    <row r="16" spans="1:11" ht="30" x14ac:dyDescent="0.6">
      <c r="A16" s="3" t="s">
        <v>1</v>
      </c>
      <c r="B16" s="3">
        <f t="shared" si="5"/>
        <v>554.36526195374427</v>
      </c>
      <c r="C16" s="3">
        <v>554</v>
      </c>
      <c r="D16" s="3">
        <f t="shared" si="1"/>
        <v>1805.0541516245487</v>
      </c>
      <c r="E16" s="3">
        <f t="shared" si="2"/>
        <v>902.52707581227435</v>
      </c>
      <c r="F16" s="3">
        <f t="shared" si="3"/>
        <v>903</v>
      </c>
      <c r="G16" s="3">
        <f t="shared" si="4"/>
        <v>64633</v>
      </c>
      <c r="H16" s="3">
        <v>14</v>
      </c>
      <c r="I16" s="1"/>
      <c r="J16" s="1"/>
      <c r="K16" s="2"/>
    </row>
    <row r="17" spans="1:11" ht="30" x14ac:dyDescent="0.6">
      <c r="A17" s="3">
        <v>2</v>
      </c>
      <c r="B17" s="3">
        <f t="shared" si="5"/>
        <v>587.32953583481526</v>
      </c>
      <c r="C17" s="3">
        <v>587</v>
      </c>
      <c r="D17" s="3">
        <f t="shared" si="1"/>
        <v>1703.5775127768313</v>
      </c>
      <c r="E17" s="3">
        <f t="shared" si="2"/>
        <v>851.78875638841566</v>
      </c>
      <c r="F17" s="3">
        <f t="shared" si="3"/>
        <v>852</v>
      </c>
      <c r="G17" s="3">
        <f t="shared" si="4"/>
        <v>64684</v>
      </c>
      <c r="H17" s="3">
        <v>15</v>
      </c>
      <c r="I17" s="1"/>
      <c r="J17" s="1"/>
      <c r="K17" s="2"/>
    </row>
    <row r="18" spans="1:11" ht="30" x14ac:dyDescent="0.6">
      <c r="A18" s="3" t="s">
        <v>2</v>
      </c>
      <c r="B18" s="3">
        <f t="shared" si="5"/>
        <v>622.25396744416196</v>
      </c>
      <c r="C18" s="3">
        <v>622</v>
      </c>
      <c r="D18" s="3">
        <f t="shared" si="1"/>
        <v>1607.7170418006431</v>
      </c>
      <c r="E18" s="3">
        <f t="shared" si="2"/>
        <v>803.85852090032154</v>
      </c>
      <c r="F18" s="3">
        <f t="shared" si="3"/>
        <v>804</v>
      </c>
      <c r="G18" s="3">
        <f t="shared" si="4"/>
        <v>64732</v>
      </c>
      <c r="H18" s="3">
        <v>16</v>
      </c>
      <c r="I18" s="1"/>
      <c r="J18" s="1"/>
      <c r="K18" s="2"/>
    </row>
    <row r="19" spans="1:11" ht="30" x14ac:dyDescent="0.6">
      <c r="A19" s="3">
        <v>3</v>
      </c>
      <c r="B19" s="3">
        <f t="shared" si="5"/>
        <v>659.25511382574007</v>
      </c>
      <c r="C19" s="3">
        <v>659</v>
      </c>
      <c r="D19" s="3">
        <f t="shared" si="1"/>
        <v>1517.4506828528074</v>
      </c>
      <c r="E19" s="3">
        <f t="shared" si="2"/>
        <v>758.7253414264037</v>
      </c>
      <c r="F19" s="3">
        <f t="shared" si="3"/>
        <v>759</v>
      </c>
      <c r="G19" s="3">
        <f t="shared" si="4"/>
        <v>64777</v>
      </c>
      <c r="H19" s="3">
        <v>17</v>
      </c>
      <c r="I19" s="1"/>
      <c r="J19" s="1"/>
      <c r="K19" s="2"/>
    </row>
    <row r="20" spans="1:11" ht="30" x14ac:dyDescent="0.6">
      <c r="A20" s="3">
        <v>4</v>
      </c>
      <c r="B20" s="3">
        <f t="shared" si="5"/>
        <v>698.456462866008</v>
      </c>
      <c r="C20" s="3">
        <v>698</v>
      </c>
      <c r="D20" s="3">
        <f t="shared" si="1"/>
        <v>1432.6647564469913</v>
      </c>
      <c r="E20" s="3">
        <f t="shared" si="2"/>
        <v>716.33237822349565</v>
      </c>
      <c r="F20" s="3">
        <f t="shared" si="3"/>
        <v>716</v>
      </c>
      <c r="G20" s="3">
        <f t="shared" si="4"/>
        <v>64820</v>
      </c>
      <c r="H20" s="3">
        <v>18</v>
      </c>
      <c r="I20" s="1"/>
      <c r="J20" s="1"/>
      <c r="K20" s="2"/>
    </row>
    <row r="21" spans="1:11" ht="30" x14ac:dyDescent="0.6">
      <c r="A21" s="3" t="s">
        <v>3</v>
      </c>
      <c r="B21" s="3">
        <f t="shared" si="5"/>
        <v>739.98884542326903</v>
      </c>
      <c r="C21" s="3">
        <v>740</v>
      </c>
      <c r="D21" s="3">
        <f t="shared" si="1"/>
        <v>1351.3513513513515</v>
      </c>
      <c r="E21" s="3">
        <f t="shared" si="2"/>
        <v>675.67567567567573</v>
      </c>
      <c r="F21" s="3">
        <f t="shared" si="3"/>
        <v>676</v>
      </c>
      <c r="G21" s="3">
        <f t="shared" si="4"/>
        <v>64860</v>
      </c>
      <c r="H21" s="3">
        <v>19</v>
      </c>
      <c r="I21" s="1"/>
      <c r="J21" s="1"/>
      <c r="K21" s="2"/>
    </row>
    <row r="22" spans="1:11" ht="30" x14ac:dyDescent="0.6">
      <c r="A22" s="3">
        <v>5</v>
      </c>
      <c r="B22" s="3">
        <f t="shared" si="5"/>
        <v>783.99087196349888</v>
      </c>
      <c r="C22" s="3">
        <v>784</v>
      </c>
      <c r="D22" s="3">
        <f t="shared" si="1"/>
        <v>1275.5102040816325</v>
      </c>
      <c r="E22" s="3">
        <f t="shared" si="2"/>
        <v>637.75510204081627</v>
      </c>
      <c r="F22" s="3">
        <f t="shared" si="3"/>
        <v>638</v>
      </c>
      <c r="G22" s="3">
        <f t="shared" si="4"/>
        <v>64898</v>
      </c>
      <c r="H22" s="3">
        <v>20</v>
      </c>
      <c r="I22" s="1"/>
      <c r="J22" s="1"/>
      <c r="K22" s="2"/>
    </row>
    <row r="23" spans="1:11" ht="30" x14ac:dyDescent="0.6">
      <c r="A23" s="3" t="s">
        <v>4</v>
      </c>
      <c r="B23" s="3">
        <f t="shared" si="5"/>
        <v>830.6093951598906</v>
      </c>
      <c r="C23" s="3">
        <v>831</v>
      </c>
      <c r="D23" s="3">
        <f t="shared" si="1"/>
        <v>1203.3694344163659</v>
      </c>
      <c r="E23" s="3">
        <f t="shared" si="2"/>
        <v>601.68471720818297</v>
      </c>
      <c r="F23" s="3">
        <f t="shared" si="3"/>
        <v>602</v>
      </c>
      <c r="G23" s="3">
        <f t="shared" si="4"/>
        <v>64934</v>
      </c>
      <c r="H23" s="3">
        <v>21</v>
      </c>
      <c r="I23" s="1"/>
      <c r="J23" s="1"/>
      <c r="K23" s="2"/>
    </row>
    <row r="24" spans="1:11" ht="30" x14ac:dyDescent="0.6">
      <c r="A24" s="3">
        <v>6</v>
      </c>
      <c r="B24" s="3">
        <f t="shared" si="5"/>
        <v>880.00000000000034</v>
      </c>
      <c r="C24" s="3">
        <v>880</v>
      </c>
      <c r="D24" s="3">
        <f t="shared" si="1"/>
        <v>1136.3636363636363</v>
      </c>
      <c r="E24" s="3">
        <f t="shared" si="2"/>
        <v>568.18181818181813</v>
      </c>
      <c r="F24" s="3">
        <f t="shared" si="3"/>
        <v>568</v>
      </c>
      <c r="G24" s="3">
        <f t="shared" si="4"/>
        <v>64968</v>
      </c>
      <c r="H24" s="3">
        <v>22</v>
      </c>
      <c r="I24" s="1"/>
      <c r="J24" s="1"/>
      <c r="K24" s="2"/>
    </row>
    <row r="25" spans="1:11" ht="30" x14ac:dyDescent="0.6">
      <c r="A25" s="3" t="s">
        <v>5</v>
      </c>
      <c r="B25" s="3">
        <f t="shared" si="5"/>
        <v>932.3275230361802</v>
      </c>
      <c r="C25" s="3">
        <v>932</v>
      </c>
      <c r="D25" s="3">
        <f t="shared" si="1"/>
        <v>1072.961373390558</v>
      </c>
      <c r="E25" s="3">
        <f t="shared" si="2"/>
        <v>536.48068669527902</v>
      </c>
      <c r="F25" s="3">
        <f t="shared" si="3"/>
        <v>536</v>
      </c>
      <c r="G25" s="3">
        <f t="shared" si="4"/>
        <v>65000</v>
      </c>
      <c r="H25" s="3">
        <v>23</v>
      </c>
      <c r="I25" s="1"/>
      <c r="J25" s="1"/>
      <c r="K25" s="2"/>
    </row>
    <row r="26" spans="1:11" ht="30" x14ac:dyDescent="0.6">
      <c r="A26" s="3">
        <v>7</v>
      </c>
      <c r="B26" s="3">
        <f t="shared" si="5"/>
        <v>987.7666025122486</v>
      </c>
      <c r="C26" s="3">
        <v>988</v>
      </c>
      <c r="D26" s="3">
        <f t="shared" si="1"/>
        <v>1012.1457489878543</v>
      </c>
      <c r="E26" s="3">
        <f t="shared" si="2"/>
        <v>506.07287449392715</v>
      </c>
      <c r="F26" s="3">
        <f t="shared" si="3"/>
        <v>506</v>
      </c>
      <c r="G26" s="3">
        <f t="shared" si="4"/>
        <v>65030</v>
      </c>
      <c r="H26" s="3">
        <v>24</v>
      </c>
      <c r="I26" s="1"/>
      <c r="J26" s="1"/>
      <c r="K26" s="2"/>
    </row>
    <row r="27" spans="1:11" ht="30" x14ac:dyDescent="0.6">
      <c r="A27" s="4"/>
      <c r="B27" s="5"/>
      <c r="C27" s="5"/>
      <c r="D27" s="5"/>
      <c r="E27" s="5"/>
      <c r="F27" s="5"/>
      <c r="G27" s="5"/>
      <c r="H27" s="6"/>
      <c r="I27" s="1"/>
      <c r="J27" s="1"/>
      <c r="K27" s="2"/>
    </row>
    <row r="28" spans="1:11" ht="30" x14ac:dyDescent="0.6">
      <c r="A28" s="3">
        <v>1</v>
      </c>
      <c r="B28" s="3">
        <f>B26*2^(1/12)</f>
        <v>1046.5022612023949</v>
      </c>
      <c r="C28" s="3">
        <v>1046</v>
      </c>
      <c r="D28" s="3">
        <f t="shared" si="1"/>
        <v>956.02294455066919</v>
      </c>
      <c r="E28" s="3">
        <f t="shared" si="2"/>
        <v>478.0114722753346</v>
      </c>
      <c r="F28" s="3">
        <f t="shared" si="3"/>
        <v>478</v>
      </c>
      <c r="G28" s="3">
        <f t="shared" si="4"/>
        <v>65058</v>
      </c>
      <c r="H28" s="3">
        <v>25</v>
      </c>
      <c r="I28" s="1"/>
      <c r="J28" s="1"/>
      <c r="K28" s="2"/>
    </row>
    <row r="29" spans="1:11" ht="30" x14ac:dyDescent="0.6">
      <c r="A29" s="3" t="s">
        <v>1</v>
      </c>
      <c r="B29" s="3">
        <f t="shared" si="5"/>
        <v>1108.7305239074888</v>
      </c>
      <c r="C29" s="3">
        <v>1109</v>
      </c>
      <c r="D29" s="3">
        <f t="shared" si="1"/>
        <v>901.71325518485116</v>
      </c>
      <c r="E29" s="3">
        <f t="shared" si="2"/>
        <v>450.85662759242558</v>
      </c>
      <c r="F29" s="3">
        <f t="shared" si="3"/>
        <v>451</v>
      </c>
      <c r="G29" s="3">
        <f t="shared" si="4"/>
        <v>65085</v>
      </c>
      <c r="H29" s="3">
        <v>26</v>
      </c>
      <c r="I29" s="1"/>
      <c r="J29" s="1"/>
      <c r="K29" s="2"/>
    </row>
    <row r="30" spans="1:11" ht="30" x14ac:dyDescent="0.6">
      <c r="A30" s="3">
        <v>2</v>
      </c>
      <c r="B30" s="3">
        <f t="shared" si="5"/>
        <v>1174.6590716696307</v>
      </c>
      <c r="C30" s="3">
        <v>1175</v>
      </c>
      <c r="D30" s="3">
        <f t="shared" si="1"/>
        <v>851.063829787234</v>
      </c>
      <c r="E30" s="3">
        <f t="shared" si="2"/>
        <v>425.531914893617</v>
      </c>
      <c r="F30" s="3">
        <f t="shared" si="3"/>
        <v>426</v>
      </c>
      <c r="G30" s="3">
        <f t="shared" si="4"/>
        <v>65110</v>
      </c>
      <c r="H30" s="3">
        <v>27</v>
      </c>
      <c r="I30" s="1"/>
      <c r="J30" s="1"/>
      <c r="K30" s="2"/>
    </row>
    <row r="31" spans="1:11" ht="30" x14ac:dyDescent="0.6">
      <c r="A31" s="3" t="s">
        <v>2</v>
      </c>
      <c r="B31" s="3">
        <f t="shared" si="5"/>
        <v>1244.5079348883241</v>
      </c>
      <c r="C31" s="3">
        <v>1245</v>
      </c>
      <c r="D31" s="3">
        <f t="shared" si="1"/>
        <v>803.21285140562247</v>
      </c>
      <c r="E31" s="3">
        <f t="shared" si="2"/>
        <v>401.60642570281124</v>
      </c>
      <c r="F31" s="3">
        <f t="shared" si="3"/>
        <v>402</v>
      </c>
      <c r="G31" s="3">
        <f t="shared" si="4"/>
        <v>65134</v>
      </c>
      <c r="H31" s="3">
        <v>28</v>
      </c>
      <c r="I31" s="1"/>
      <c r="J31" s="1"/>
      <c r="K31" s="2"/>
    </row>
    <row r="32" spans="1:11" ht="30" x14ac:dyDescent="0.6">
      <c r="A32" s="3">
        <v>3</v>
      </c>
      <c r="B32" s="3">
        <f t="shared" si="5"/>
        <v>1318.5102276514804</v>
      </c>
      <c r="C32" s="3">
        <v>1318</v>
      </c>
      <c r="D32" s="3">
        <f t="shared" si="1"/>
        <v>758.7253414264037</v>
      </c>
      <c r="E32" s="3">
        <f t="shared" si="2"/>
        <v>379.36267071320185</v>
      </c>
      <c r="F32" s="3">
        <f t="shared" si="3"/>
        <v>379</v>
      </c>
      <c r="G32" s="3">
        <f t="shared" si="4"/>
        <v>65157</v>
      </c>
      <c r="H32" s="3">
        <v>29</v>
      </c>
      <c r="I32" s="1"/>
      <c r="J32" s="1"/>
      <c r="K32" s="2"/>
    </row>
    <row r="33" spans="1:11" ht="30" x14ac:dyDescent="0.6">
      <c r="A33" s="3">
        <v>4</v>
      </c>
      <c r="B33" s="3">
        <f t="shared" si="5"/>
        <v>1396.9129257320162</v>
      </c>
      <c r="C33" s="3">
        <v>1397</v>
      </c>
      <c r="D33" s="3">
        <f t="shared" si="1"/>
        <v>715.81961345740865</v>
      </c>
      <c r="E33" s="3">
        <f t="shared" si="2"/>
        <v>357.90980672870432</v>
      </c>
      <c r="F33" s="3">
        <f t="shared" si="3"/>
        <v>358</v>
      </c>
      <c r="G33" s="3">
        <f t="shared" si="4"/>
        <v>65178</v>
      </c>
      <c r="H33" s="3">
        <v>30</v>
      </c>
      <c r="I33" s="1"/>
      <c r="J33" s="1"/>
      <c r="K33" s="2"/>
    </row>
    <row r="34" spans="1:11" ht="30" x14ac:dyDescent="0.6">
      <c r="A34" s="3" t="s">
        <v>3</v>
      </c>
      <c r="B34" s="3">
        <f t="shared" si="5"/>
        <v>1479.9776908465383</v>
      </c>
      <c r="C34" s="3">
        <v>1480</v>
      </c>
      <c r="D34" s="3">
        <f t="shared" si="1"/>
        <v>675.67567567567573</v>
      </c>
      <c r="E34" s="3">
        <f t="shared" si="2"/>
        <v>337.83783783783787</v>
      </c>
      <c r="F34" s="3">
        <f t="shared" si="3"/>
        <v>338</v>
      </c>
      <c r="G34" s="3">
        <f t="shared" si="4"/>
        <v>65198</v>
      </c>
      <c r="H34" s="3">
        <v>31</v>
      </c>
      <c r="I34" s="1"/>
      <c r="J34" s="1"/>
      <c r="K34" s="2"/>
    </row>
    <row r="35" spans="1:11" ht="30" x14ac:dyDescent="0.6">
      <c r="A35" s="3">
        <v>5</v>
      </c>
      <c r="B35" s="3">
        <f t="shared" si="5"/>
        <v>1567.981743926998</v>
      </c>
      <c r="C35" s="3">
        <v>1568</v>
      </c>
      <c r="D35" s="3">
        <f t="shared" si="1"/>
        <v>637.75510204081627</v>
      </c>
      <c r="E35" s="3">
        <f t="shared" si="2"/>
        <v>318.87755102040813</v>
      </c>
      <c r="F35" s="3">
        <f t="shared" si="3"/>
        <v>319</v>
      </c>
      <c r="G35" s="3">
        <f t="shared" si="4"/>
        <v>65217</v>
      </c>
      <c r="H35" s="3">
        <v>32</v>
      </c>
      <c r="I35" s="1"/>
      <c r="J35" s="1"/>
      <c r="K35" s="2"/>
    </row>
    <row r="36" spans="1:11" ht="30" x14ac:dyDescent="0.6">
      <c r="A36" s="3" t="s">
        <v>4</v>
      </c>
      <c r="B36" s="3">
        <f t="shared" si="5"/>
        <v>1661.2187903197814</v>
      </c>
      <c r="C36" s="3">
        <v>1661</v>
      </c>
      <c r="D36" s="3">
        <f t="shared" si="1"/>
        <v>602.04695966285374</v>
      </c>
      <c r="E36" s="3">
        <f t="shared" si="2"/>
        <v>301.02347983142687</v>
      </c>
      <c r="F36" s="3">
        <f t="shared" si="3"/>
        <v>301</v>
      </c>
      <c r="G36" s="3">
        <f t="shared" si="4"/>
        <v>65235</v>
      </c>
      <c r="H36" s="3">
        <v>33</v>
      </c>
      <c r="I36" s="1"/>
      <c r="J36" s="1"/>
      <c r="K36" s="2"/>
    </row>
    <row r="37" spans="1:11" ht="30" x14ac:dyDescent="0.6">
      <c r="A37" s="3">
        <v>6</v>
      </c>
      <c r="B37" s="3">
        <f t="shared" si="5"/>
        <v>1760.0000000000009</v>
      </c>
      <c r="C37" s="3">
        <v>1760</v>
      </c>
      <c r="D37" s="3">
        <f t="shared" si="1"/>
        <v>568.18181818181813</v>
      </c>
      <c r="E37" s="3">
        <f t="shared" si="2"/>
        <v>284.09090909090907</v>
      </c>
      <c r="F37" s="3">
        <f t="shared" si="3"/>
        <v>284</v>
      </c>
      <c r="G37" s="3">
        <f t="shared" si="4"/>
        <v>65252</v>
      </c>
      <c r="H37" s="3">
        <v>34</v>
      </c>
      <c r="I37" s="1"/>
      <c r="J37" s="1"/>
      <c r="K37" s="2"/>
    </row>
    <row r="38" spans="1:11" ht="30" x14ac:dyDescent="0.6">
      <c r="A38" s="3" t="s">
        <v>5</v>
      </c>
      <c r="B38" s="3">
        <f t="shared" si="5"/>
        <v>1864.6550460723606</v>
      </c>
      <c r="C38" s="3">
        <v>1865</v>
      </c>
      <c r="D38" s="3">
        <f t="shared" si="1"/>
        <v>536.19302949061671</v>
      </c>
      <c r="E38" s="3">
        <f t="shared" si="2"/>
        <v>268.09651474530835</v>
      </c>
      <c r="F38" s="3">
        <f t="shared" si="3"/>
        <v>268</v>
      </c>
      <c r="G38" s="3">
        <f t="shared" si="4"/>
        <v>65268</v>
      </c>
      <c r="H38" s="3">
        <v>35</v>
      </c>
      <c r="I38" s="1"/>
      <c r="J38" s="1"/>
      <c r="K38" s="2"/>
    </row>
    <row r="39" spans="1:11" ht="30" x14ac:dyDescent="0.6">
      <c r="A39" s="3">
        <v>7</v>
      </c>
      <c r="B39" s="3">
        <f t="shared" si="5"/>
        <v>1975.5332050244976</v>
      </c>
      <c r="C39" s="3">
        <v>1976</v>
      </c>
      <c r="D39" s="3">
        <f t="shared" si="1"/>
        <v>506.07287449392715</v>
      </c>
      <c r="E39" s="3">
        <f t="shared" si="2"/>
        <v>253.03643724696357</v>
      </c>
      <c r="F39" s="3">
        <f t="shared" si="3"/>
        <v>253</v>
      </c>
      <c r="G39" s="3">
        <f t="shared" si="4"/>
        <v>65283</v>
      </c>
      <c r="H39" s="3">
        <v>36</v>
      </c>
      <c r="I39" s="1"/>
      <c r="J39" s="1"/>
      <c r="K39" s="2"/>
    </row>
    <row r="40" spans="1:11" ht="30" x14ac:dyDescent="0.6">
      <c r="A40" s="4"/>
      <c r="B40" s="5"/>
      <c r="C40" s="5"/>
      <c r="D40" s="5"/>
      <c r="E40" s="5"/>
      <c r="F40" s="5"/>
      <c r="G40" s="5"/>
      <c r="H40" s="6"/>
      <c r="I40" s="1"/>
      <c r="J40" s="1"/>
      <c r="K40" s="2"/>
    </row>
    <row r="41" spans="1:11" ht="30" x14ac:dyDescent="0.6">
      <c r="A41" s="3">
        <v>1</v>
      </c>
      <c r="B41" s="3">
        <f>B39*2^(1/12)</f>
        <v>2093.0045224047904</v>
      </c>
      <c r="C41" s="3">
        <f>ROUND(B41,0)</f>
        <v>2093</v>
      </c>
      <c r="D41" s="3">
        <f t="shared" si="1"/>
        <v>477.78308647873865</v>
      </c>
      <c r="E41" s="3">
        <f t="shared" si="2"/>
        <v>238.89154323936933</v>
      </c>
      <c r="F41" s="3">
        <f t="shared" si="3"/>
        <v>239</v>
      </c>
      <c r="G41" s="3">
        <f t="shared" si="4"/>
        <v>65297</v>
      </c>
      <c r="H41" s="3">
        <v>37</v>
      </c>
      <c r="I41" s="1"/>
      <c r="J41" s="1"/>
      <c r="K41" s="2"/>
    </row>
    <row r="42" spans="1:11" ht="30" x14ac:dyDescent="0.6">
      <c r="A42" s="3" t="s">
        <v>1</v>
      </c>
      <c r="B42" s="3">
        <f t="shared" si="5"/>
        <v>2217.4610478149784</v>
      </c>
      <c r="C42" s="3">
        <f t="shared" ref="C42:C52" si="6">ROUND(B42,0)</f>
        <v>2217</v>
      </c>
      <c r="D42" s="3">
        <f t="shared" si="1"/>
        <v>451.05999097880016</v>
      </c>
      <c r="E42" s="3">
        <f t="shared" si="2"/>
        <v>225.52999548940008</v>
      </c>
      <c r="F42" s="3">
        <f t="shared" si="3"/>
        <v>226</v>
      </c>
      <c r="G42" s="3">
        <f t="shared" si="4"/>
        <v>65310</v>
      </c>
      <c r="H42" s="3">
        <v>38</v>
      </c>
      <c r="I42" s="1"/>
      <c r="J42" s="1"/>
      <c r="K42" s="2"/>
    </row>
    <row r="43" spans="1:11" ht="30" x14ac:dyDescent="0.6">
      <c r="A43" s="3">
        <v>2</v>
      </c>
      <c r="B43" s="3">
        <f t="shared" si="5"/>
        <v>2349.3181433392624</v>
      </c>
      <c r="C43" s="3">
        <f t="shared" si="6"/>
        <v>2349</v>
      </c>
      <c r="D43" s="3">
        <f t="shared" si="1"/>
        <v>425.71306939123031</v>
      </c>
      <c r="E43" s="3">
        <f t="shared" si="2"/>
        <v>212.85653469561515</v>
      </c>
      <c r="F43" s="3">
        <f t="shared" si="3"/>
        <v>213</v>
      </c>
      <c r="G43" s="3">
        <f t="shared" si="4"/>
        <v>65323</v>
      </c>
      <c r="H43" s="3">
        <v>39</v>
      </c>
      <c r="I43" s="1"/>
      <c r="J43" s="1"/>
      <c r="K43" s="2"/>
    </row>
    <row r="44" spans="1:11" ht="30" x14ac:dyDescent="0.6">
      <c r="A44" s="3" t="s">
        <v>2</v>
      </c>
      <c r="B44" s="3">
        <f t="shared" si="5"/>
        <v>2489.0158697766497</v>
      </c>
      <c r="C44" s="3">
        <f t="shared" si="6"/>
        <v>2489</v>
      </c>
      <c r="D44" s="3">
        <f t="shared" si="1"/>
        <v>401.76777822418643</v>
      </c>
      <c r="E44" s="3">
        <f t="shared" si="2"/>
        <v>200.88388911209321</v>
      </c>
      <c r="F44" s="3">
        <f t="shared" si="3"/>
        <v>201</v>
      </c>
      <c r="G44" s="3">
        <f t="shared" si="4"/>
        <v>65335</v>
      </c>
      <c r="H44" s="3">
        <v>40</v>
      </c>
      <c r="I44" s="1"/>
      <c r="J44" s="1"/>
      <c r="K44" s="2"/>
    </row>
    <row r="45" spans="1:11" ht="30" x14ac:dyDescent="0.6">
      <c r="A45" s="3">
        <v>3</v>
      </c>
      <c r="B45" s="3">
        <f t="shared" si="5"/>
        <v>2637.0204553029621</v>
      </c>
      <c r="C45" s="3">
        <f t="shared" si="6"/>
        <v>2637</v>
      </c>
      <c r="D45" s="3">
        <f t="shared" si="1"/>
        <v>379.21880925293891</v>
      </c>
      <c r="E45" s="3">
        <f t="shared" si="2"/>
        <v>189.60940462646946</v>
      </c>
      <c r="F45" s="3">
        <f t="shared" si="3"/>
        <v>190</v>
      </c>
      <c r="G45" s="3">
        <f t="shared" si="4"/>
        <v>65346</v>
      </c>
      <c r="H45" s="3">
        <v>41</v>
      </c>
      <c r="I45" s="1"/>
      <c r="J45" s="1"/>
      <c r="K45" s="2"/>
    </row>
    <row r="46" spans="1:11" ht="30" x14ac:dyDescent="0.6">
      <c r="A46" s="3">
        <v>4</v>
      </c>
      <c r="B46" s="3">
        <f t="shared" si="5"/>
        <v>2793.8258514640338</v>
      </c>
      <c r="C46" s="3">
        <f t="shared" si="6"/>
        <v>2794</v>
      </c>
      <c r="D46" s="3">
        <f t="shared" si="1"/>
        <v>357.90980672870432</v>
      </c>
      <c r="E46" s="3">
        <f t="shared" si="2"/>
        <v>178.95490336435216</v>
      </c>
      <c r="F46" s="3">
        <f t="shared" si="3"/>
        <v>179</v>
      </c>
      <c r="G46" s="3">
        <f t="shared" si="4"/>
        <v>65357</v>
      </c>
      <c r="H46" s="3">
        <v>42</v>
      </c>
      <c r="I46" s="1"/>
      <c r="J46" s="1"/>
      <c r="K46" s="2"/>
    </row>
    <row r="47" spans="1:11" ht="30" x14ac:dyDescent="0.6">
      <c r="A47" s="3" t="s">
        <v>3</v>
      </c>
      <c r="B47" s="3">
        <f t="shared" si="5"/>
        <v>2959.9553816930784</v>
      </c>
      <c r="C47" s="3">
        <f t="shared" si="6"/>
        <v>2960</v>
      </c>
      <c r="D47" s="3">
        <f t="shared" si="1"/>
        <v>337.83783783783787</v>
      </c>
      <c r="E47" s="3">
        <f t="shared" si="2"/>
        <v>168.91891891891893</v>
      </c>
      <c r="F47" s="3">
        <f t="shared" si="3"/>
        <v>169</v>
      </c>
      <c r="G47" s="3">
        <f t="shared" si="4"/>
        <v>65367</v>
      </c>
      <c r="H47" s="3">
        <v>43</v>
      </c>
      <c r="I47" s="2"/>
      <c r="J47" s="2"/>
      <c r="K47" s="2"/>
    </row>
    <row r="48" spans="1:11" ht="30" x14ac:dyDescent="0.6">
      <c r="A48" s="3">
        <v>5</v>
      </c>
      <c r="B48" s="3">
        <f t="shared" si="5"/>
        <v>3135.9634878539978</v>
      </c>
      <c r="C48" s="3">
        <f t="shared" si="6"/>
        <v>3136</v>
      </c>
      <c r="D48" s="3">
        <f t="shared" si="1"/>
        <v>318.87755102040813</v>
      </c>
      <c r="E48" s="3">
        <f t="shared" si="2"/>
        <v>159.43877551020407</v>
      </c>
      <c r="F48" s="3">
        <f t="shared" si="3"/>
        <v>159</v>
      </c>
      <c r="G48" s="3">
        <f t="shared" si="4"/>
        <v>65377</v>
      </c>
      <c r="H48" s="3">
        <v>44</v>
      </c>
      <c r="I48" s="2"/>
      <c r="J48" s="2"/>
      <c r="K48" s="2"/>
    </row>
    <row r="49" spans="1:11" ht="30" x14ac:dyDescent="0.6">
      <c r="A49" s="3" t="s">
        <v>4</v>
      </c>
      <c r="B49" s="3">
        <f t="shared" si="5"/>
        <v>3322.4375806395647</v>
      </c>
      <c r="C49" s="3">
        <f t="shared" si="6"/>
        <v>3322</v>
      </c>
      <c r="D49" s="3">
        <f t="shared" si="1"/>
        <v>301.02347983142687</v>
      </c>
      <c r="E49" s="3">
        <f t="shared" si="2"/>
        <v>150.51173991571343</v>
      </c>
      <c r="F49" s="3">
        <f t="shared" si="3"/>
        <v>151</v>
      </c>
      <c r="G49" s="3">
        <f t="shared" si="4"/>
        <v>65385</v>
      </c>
      <c r="H49" s="3">
        <v>45</v>
      </c>
      <c r="I49" s="2"/>
      <c r="J49" s="2"/>
      <c r="K49" s="2"/>
    </row>
    <row r="50" spans="1:11" ht="30" x14ac:dyDescent="0.6">
      <c r="A50" s="3">
        <v>6</v>
      </c>
      <c r="B50" s="3">
        <f t="shared" si="5"/>
        <v>3520.0000000000041</v>
      </c>
      <c r="C50" s="3">
        <f t="shared" si="6"/>
        <v>3520</v>
      </c>
      <c r="D50" s="3">
        <f t="shared" si="1"/>
        <v>284.09090909090907</v>
      </c>
      <c r="E50" s="3">
        <f t="shared" si="2"/>
        <v>142.04545454545453</v>
      </c>
      <c r="F50" s="3">
        <f t="shared" si="3"/>
        <v>142</v>
      </c>
      <c r="G50" s="3">
        <f t="shared" si="4"/>
        <v>65394</v>
      </c>
      <c r="H50" s="3">
        <v>46</v>
      </c>
      <c r="I50" s="2"/>
      <c r="J50" s="2"/>
      <c r="K50" s="2"/>
    </row>
    <row r="51" spans="1:11" ht="30" x14ac:dyDescent="0.6">
      <c r="A51" s="3" t="s">
        <v>5</v>
      </c>
      <c r="B51" s="3">
        <f t="shared" si="5"/>
        <v>3729.310092144724</v>
      </c>
      <c r="C51" s="3">
        <f t="shared" si="6"/>
        <v>3729</v>
      </c>
      <c r="D51" s="3">
        <f t="shared" si="1"/>
        <v>268.16840976133011</v>
      </c>
      <c r="E51" s="3">
        <f t="shared" si="2"/>
        <v>134.08420488066506</v>
      </c>
      <c r="F51" s="3">
        <f t="shared" si="3"/>
        <v>134</v>
      </c>
      <c r="G51" s="3">
        <f t="shared" si="4"/>
        <v>65402</v>
      </c>
      <c r="H51" s="3">
        <v>47</v>
      </c>
      <c r="I51" s="2"/>
      <c r="J51" s="2"/>
      <c r="K51" s="2"/>
    </row>
    <row r="52" spans="1:11" ht="30" x14ac:dyDescent="0.6">
      <c r="A52" s="3">
        <v>7</v>
      </c>
      <c r="B52" s="3">
        <f t="shared" si="5"/>
        <v>3951.066410048998</v>
      </c>
      <c r="C52" s="3">
        <f t="shared" si="6"/>
        <v>3951</v>
      </c>
      <c r="D52" s="3">
        <f t="shared" si="1"/>
        <v>253.1004808909137</v>
      </c>
      <c r="E52" s="3">
        <f t="shared" si="2"/>
        <v>126.55024044545685</v>
      </c>
      <c r="F52" s="3">
        <f t="shared" si="3"/>
        <v>127</v>
      </c>
      <c r="G52" s="3">
        <f t="shared" si="4"/>
        <v>65409</v>
      </c>
      <c r="H52" s="3">
        <v>48</v>
      </c>
      <c r="I52" s="2"/>
      <c r="J52" s="2"/>
      <c r="K52" s="2"/>
    </row>
    <row r="53" spans="1:11" ht="30" x14ac:dyDescent="0.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30" x14ac:dyDescent="0.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30" x14ac:dyDescent="0.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30" x14ac:dyDescent="0.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30" x14ac:dyDescent="0.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30" x14ac:dyDescent="0.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30" x14ac:dyDescent="0.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30" x14ac:dyDescent="0.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30" x14ac:dyDescent="0.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30" x14ac:dyDescent="0.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30" x14ac:dyDescent="0.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30" x14ac:dyDescent="0.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30" x14ac:dyDescent="0.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30" x14ac:dyDescent="0.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30" x14ac:dyDescent="0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30" x14ac:dyDescent="0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30" x14ac:dyDescent="0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30" x14ac:dyDescent="0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30" x14ac:dyDescent="0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30" x14ac:dyDescent="0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30" x14ac:dyDescent="0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30" x14ac:dyDescent="0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30" x14ac:dyDescent="0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30" x14ac:dyDescent="0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30" x14ac:dyDescent="0.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30" x14ac:dyDescent="0.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30" x14ac:dyDescent="0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30" x14ac:dyDescent="0.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30" x14ac:dyDescent="0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30" x14ac:dyDescent="0.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30" x14ac:dyDescent="0.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30" x14ac:dyDescent="0.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30" x14ac:dyDescent="0.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30" x14ac:dyDescent="0.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30" x14ac:dyDescent="0.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30" x14ac:dyDescent="0.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30" x14ac:dyDescent="0.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30" x14ac:dyDescent="0.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30" x14ac:dyDescent="0.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30" x14ac:dyDescent="0.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30" x14ac:dyDescent="0.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30" x14ac:dyDescent="0.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30" x14ac:dyDescent="0.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30" x14ac:dyDescent="0.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30" x14ac:dyDescent="0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30" x14ac:dyDescent="0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30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30" x14ac:dyDescent="0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30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30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30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30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30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30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30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30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30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30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30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30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30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30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30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30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30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30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30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30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30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30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30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30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30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30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30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30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30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30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30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</sheetData>
  <mergeCells count="3">
    <mergeCell ref="A14:H14"/>
    <mergeCell ref="A27:H27"/>
    <mergeCell ref="A40:H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Youyubuyu</dc:creator>
  <cp:lastModifiedBy>buyu Youyu</cp:lastModifiedBy>
  <dcterms:created xsi:type="dcterms:W3CDTF">2015-06-05T18:19:34Z</dcterms:created>
  <dcterms:modified xsi:type="dcterms:W3CDTF">2024-01-28T14:28:36Z</dcterms:modified>
</cp:coreProperties>
</file>