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iuyo\Downloads\"/>
    </mc:Choice>
  </mc:AlternateContent>
  <xr:revisionPtr revIDLastSave="0" documentId="13_ncr:1_{36FF5657-D39F-4DA4-9AAA-5BC709721E9A}" xr6:coauthVersionLast="47" xr6:coauthVersionMax="47" xr10:uidLastSave="{00000000-0000-0000-0000-000000000000}"/>
  <bookViews>
    <workbookView xWindow="-98" yWindow="-98" windowWidth="21795" windowHeight="12975" activeTab="6" xr2:uid="{00000000-000D-0000-FFFF-FFFF00000000}"/>
  </bookViews>
  <sheets>
    <sheet name="Sheet1" sheetId="1" r:id="rId1"/>
    <sheet name="fructose" sheetId="7" r:id="rId2"/>
    <sheet name="nacl" sheetId="6" r:id="rId3"/>
    <sheet name="sorbitol" sheetId="5" r:id="rId4"/>
    <sheet name="control" sheetId="2" r:id="rId5"/>
    <sheet name="sucrose" sheetId="3" r:id="rId6"/>
    <sheet name="mannitol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5" i="1" l="1"/>
  <c r="C144" i="1"/>
  <c r="C143" i="1"/>
  <c r="C142" i="1"/>
  <c r="C137" i="1"/>
  <c r="C136" i="1"/>
  <c r="C135" i="1"/>
  <c r="C134" i="1"/>
  <c r="E106" i="1"/>
  <c r="I76" i="1"/>
  <c r="G75" i="1"/>
  <c r="F75" i="1"/>
  <c r="E75" i="1"/>
  <c r="D75" i="1"/>
  <c r="C75" i="1"/>
  <c r="G74" i="1"/>
  <c r="F74" i="1"/>
  <c r="D74" i="1"/>
  <c r="C74" i="1"/>
  <c r="G73" i="1"/>
  <c r="F73" i="1"/>
  <c r="E72" i="1"/>
  <c r="G48" i="1"/>
  <c r="F48" i="1"/>
  <c r="E48" i="1"/>
  <c r="E77" i="1" s="1"/>
  <c r="D48" i="1"/>
  <c r="D72" i="1" s="1"/>
  <c r="C48" i="1"/>
  <c r="C72" i="1" s="1"/>
  <c r="AP43" i="1"/>
  <c r="AO43" i="1"/>
  <c r="AN43" i="1"/>
  <c r="AM43" i="1"/>
  <c r="AL43" i="1"/>
  <c r="AI43" i="1"/>
  <c r="K76" i="1" s="1"/>
  <c r="AH43" i="1"/>
  <c r="M76" i="1" s="1"/>
  <c r="AG43" i="1"/>
  <c r="L76" i="1" s="1"/>
  <c r="AF43" i="1"/>
  <c r="J76" i="1" s="1"/>
  <c r="AE43" i="1"/>
  <c r="N43" i="1"/>
  <c r="E73" i="1" s="1"/>
  <c r="M43" i="1"/>
  <c r="L43" i="1"/>
  <c r="K43" i="1"/>
  <c r="D73" i="1" s="1"/>
  <c r="J43" i="1"/>
  <c r="C73" i="1" s="1"/>
  <c r="AB36" i="1"/>
  <c r="AA36" i="1"/>
  <c r="Z36" i="1"/>
  <c r="Y36" i="1"/>
  <c r="X36" i="1"/>
  <c r="U32" i="1"/>
  <c r="E74" i="1" s="1"/>
  <c r="T32" i="1"/>
  <c r="S32" i="1"/>
  <c r="R32" i="1"/>
  <c r="Q32" i="1"/>
  <c r="C77" i="1" l="1"/>
  <c r="F72" i="1"/>
  <c r="F77" i="1" s="1"/>
  <c r="G72" i="1"/>
  <c r="G77" i="1" s="1"/>
  <c r="D77" i="1"/>
</calcChain>
</file>

<file path=xl/sharedStrings.xml><?xml version="1.0" encoding="utf-8"?>
<sst xmlns="http://schemas.openxmlformats.org/spreadsheetml/2006/main" count="163" uniqueCount="39">
  <si>
    <t>Treatment:</t>
  </si>
  <si>
    <t>0% sucorse 1/2 MS</t>
  </si>
  <si>
    <t>Roots grown for 7 days in 24 hour light</t>
  </si>
  <si>
    <t>4.5% sucrose 1/2MS</t>
  </si>
  <si>
    <t>250 mM mannitol</t>
  </si>
  <si>
    <t>250 mM sorbitol</t>
  </si>
  <si>
    <t>200 mM NaCl</t>
  </si>
  <si>
    <t>1% fructose</t>
  </si>
  <si>
    <t>?</t>
  </si>
  <si>
    <t>Plant line:</t>
  </si>
  <si>
    <t>Col-0 / Sean's Col-0</t>
  </si>
  <si>
    <t>gCOB</t>
  </si>
  <si>
    <t>cob-1</t>
  </si>
  <si>
    <t xml:space="preserve">hulk-1 </t>
  </si>
  <si>
    <t>cob-6</t>
  </si>
  <si>
    <t xml:space="preserve"> </t>
  </si>
  <si>
    <t>Col-0</t>
  </si>
  <si>
    <t>Average</t>
  </si>
  <si>
    <t>Average:</t>
  </si>
  <si>
    <t>hulk-1</t>
  </si>
  <si>
    <t>Averages:</t>
  </si>
  <si>
    <t>Control (0%)</t>
  </si>
  <si>
    <t>4.5% suc</t>
  </si>
  <si>
    <t>250mM mannitol</t>
  </si>
  <si>
    <t>250mM sorbitol</t>
  </si>
  <si>
    <t>200mM NaCl</t>
  </si>
  <si>
    <t>2mM NaCl</t>
  </si>
  <si>
    <t>1% fruc</t>
  </si>
  <si>
    <t>Normalized data relative to its own control on 0% suc</t>
  </si>
  <si>
    <t>T test on non normalized data</t>
  </si>
  <si>
    <t>unpaired, 2 tail, control to each treatment</t>
  </si>
  <si>
    <t>0% 1/2MS</t>
  </si>
  <si>
    <t>p value</t>
  </si>
  <si>
    <t>gcob</t>
  </si>
  <si>
    <t>4.5% 1/2 MS</t>
  </si>
  <si>
    <t>col_0</t>
  </si>
  <si>
    <t>cob_1</t>
  </si>
  <si>
    <t xml:space="preserve">hulk_1 </t>
  </si>
  <si>
    <t>cob_6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</si>
</sst>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i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8"/>
      <color rgb="FF000000"/>
      <name val="&quot;Helvetica Neue&quot;"/>
    </font>
    <font>
      <sz val="8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2" fontId="1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2" fillId="0" borderId="0" xfId="0" applyFont="1"/>
    <xf numFmtId="1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lang="en-US" b="0">
                <a:solidFill>
                  <a:srgbClr val="000000"/>
                </a:solidFill>
                <a:latin typeface="Arial"/>
              </a:rPr>
              <a:t>Root growth on 1/2 MS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8FF4-4A7F-8E9E-8C42AEA199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Sheet1!$C$47:$G$47</c:f>
              <c:strCache>
                <c:ptCount val="5"/>
                <c:pt idx="0">
                  <c:v>Col-0</c:v>
                </c:pt>
                <c:pt idx="1">
                  <c:v>gCOB</c:v>
                </c:pt>
                <c:pt idx="2">
                  <c:v>cob-1</c:v>
                </c:pt>
                <c:pt idx="3">
                  <c:v>hulk-1</c:v>
                </c:pt>
                <c:pt idx="4">
                  <c:v>cob-6</c:v>
                </c:pt>
              </c:strCache>
            </c:strRef>
          </c:cat>
          <c:val>
            <c:numRef>
              <c:f>Sheet1!$C$48:$G$48</c:f>
              <c:numCache>
                <c:formatCode>0.00</c:formatCode>
                <c:ptCount val="5"/>
                <c:pt idx="0">
                  <c:v>3.9439512195121935</c:v>
                </c:pt>
                <c:pt idx="1">
                  <c:v>5.0254705882352946</c:v>
                </c:pt>
                <c:pt idx="2">
                  <c:v>3.3256315789473683</c:v>
                </c:pt>
                <c:pt idx="3">
                  <c:v>1.7424545454545453</c:v>
                </c:pt>
                <c:pt idx="4">
                  <c:v>4.007649999999999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FF4-4A7F-8E9E-8C42AEA19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952931"/>
        <c:axId val="1828091473"/>
      </c:barChart>
      <c:catAx>
        <c:axId val="108995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8091473"/>
        <c:crosses val="autoZero"/>
        <c:auto val="1"/>
        <c:lblAlgn val="ctr"/>
        <c:lblOffset val="100"/>
        <c:noMultiLvlLbl val="1"/>
      </c:catAx>
      <c:valAx>
        <c:axId val="1828091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Root length (cm)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9952931"/>
        <c:crosses val="autoZero"/>
        <c:crossBetween val="between"/>
        <c:majorUnit val="1"/>
        <c:minorUnit val="0.33333333333333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lang="en-US" b="0">
                <a:solidFill>
                  <a:srgbClr val="000000"/>
                </a:solidFill>
                <a:latin typeface="Arial"/>
              </a:rPr>
              <a:t>1% Fructose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85CE-44A3-9383-8F5249A42A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Sheet1!$AL$42:$AP$42</c:f>
              <c:strCache>
                <c:ptCount val="5"/>
                <c:pt idx="0">
                  <c:v>Col-0</c:v>
                </c:pt>
                <c:pt idx="1">
                  <c:v>gCOB</c:v>
                </c:pt>
                <c:pt idx="2">
                  <c:v>cob-1</c:v>
                </c:pt>
                <c:pt idx="3">
                  <c:v>hulk-1 </c:v>
                </c:pt>
                <c:pt idx="4">
                  <c:v>cob-6</c:v>
                </c:pt>
              </c:strCache>
            </c:strRef>
          </c:cat>
          <c:val>
            <c:numRef>
              <c:f>Sheet1!$AL$43:$AP$43</c:f>
              <c:numCache>
                <c:formatCode>0.00</c:formatCode>
                <c:ptCount val="5"/>
                <c:pt idx="0">
                  <c:v>1.6626285714285718</c:v>
                </c:pt>
                <c:pt idx="1">
                  <c:v>2.0196923076923072</c:v>
                </c:pt>
                <c:pt idx="2">
                  <c:v>1.143842105263158</c:v>
                </c:pt>
                <c:pt idx="3">
                  <c:v>0.78000000000000014</c:v>
                </c:pt>
                <c:pt idx="4">
                  <c:v>1.6918823529411764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5CE-44A3-9383-8F5249A42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513457"/>
        <c:axId val="1347576242"/>
      </c:barChart>
      <c:catAx>
        <c:axId val="1915513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7576242"/>
        <c:crosses val="autoZero"/>
        <c:auto val="1"/>
        <c:lblAlgn val="ctr"/>
        <c:lblOffset val="100"/>
        <c:noMultiLvlLbl val="1"/>
      </c:catAx>
      <c:valAx>
        <c:axId val="1347576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Root length (cm)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5513457"/>
        <c:crosses val="autoZero"/>
        <c:crossBetween val="between"/>
        <c:majorUnit val="1"/>
        <c:minorUnit val="0.33333333333333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Sheet1!$C$71</c:f>
              <c:strCache>
                <c:ptCount val="1"/>
                <c:pt idx="0">
                  <c:v>Col-0</c:v>
                </c:pt>
              </c:strCache>
            </c:strRef>
          </c:tx>
          <c:spPr>
            <a:solidFill>
              <a:srgbClr val="5E00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Sheet1!$B$72:$B$77</c:f>
              <c:strCache>
                <c:ptCount val="6"/>
                <c:pt idx="0">
                  <c:v>Control (0%)</c:v>
                </c:pt>
                <c:pt idx="1">
                  <c:v>4.5% suc</c:v>
                </c:pt>
                <c:pt idx="2">
                  <c:v>250mM mannitol</c:v>
                </c:pt>
                <c:pt idx="3">
                  <c:v>250mM sorbitol</c:v>
                </c:pt>
                <c:pt idx="4">
                  <c:v>200mM NaCl</c:v>
                </c:pt>
                <c:pt idx="5">
                  <c:v>1% fruc</c:v>
                </c:pt>
              </c:strCache>
            </c:strRef>
          </c:cat>
          <c:val>
            <c:numRef>
              <c:f>Sheet1!$C$72:$C$77</c:f>
              <c:numCache>
                <c:formatCode>0.00</c:formatCode>
                <c:ptCount val="6"/>
                <c:pt idx="0">
                  <c:v>3.9439512195121935</c:v>
                </c:pt>
                <c:pt idx="1">
                  <c:v>2.4041538461538465</c:v>
                </c:pt>
                <c:pt idx="2">
                  <c:v>1.0149599999999999</c:v>
                </c:pt>
                <c:pt idx="3" formatCode="0.000">
                  <c:v>1.3120999999999998</c:v>
                </c:pt>
                <c:pt idx="5">
                  <c:v>4.1613056285178232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DB6-4515-916D-1288E3ACD026}"/>
            </c:ext>
          </c:extLst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gCOB</c:v>
                </c:pt>
              </c:strCache>
            </c:strRef>
          </c:tx>
          <c:spPr>
            <a:solidFill>
              <a:srgbClr val="827CE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Sheet1!$B$72:$B$77</c:f>
              <c:strCache>
                <c:ptCount val="6"/>
                <c:pt idx="0">
                  <c:v>Control (0%)</c:v>
                </c:pt>
                <c:pt idx="1">
                  <c:v>4.5% suc</c:v>
                </c:pt>
                <c:pt idx="2">
                  <c:v>250mM mannitol</c:v>
                </c:pt>
                <c:pt idx="3">
                  <c:v>250mM sorbitol</c:v>
                </c:pt>
                <c:pt idx="4">
                  <c:v>200mM NaCl</c:v>
                </c:pt>
                <c:pt idx="5">
                  <c:v>1% fruc</c:v>
                </c:pt>
              </c:strCache>
            </c:strRef>
          </c:cat>
          <c:val>
            <c:numRef>
              <c:f>Sheet1!$D$72:$D$77</c:f>
              <c:numCache>
                <c:formatCode>0.00</c:formatCode>
                <c:ptCount val="6"/>
                <c:pt idx="0">
                  <c:v>5.0254705882352946</c:v>
                </c:pt>
                <c:pt idx="1">
                  <c:v>2.4597500000000001</c:v>
                </c:pt>
                <c:pt idx="2">
                  <c:v>0.42849999999999999</c:v>
                </c:pt>
                <c:pt idx="3" formatCode="0.000">
                  <c:v>1.6109999999999998</c:v>
                </c:pt>
                <c:pt idx="5">
                  <c:v>4.1702303921568626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DB6-4515-916D-1288E3ACD026}"/>
            </c:ext>
          </c:extLst>
        </c:ser>
        <c:ser>
          <c:idx val="2"/>
          <c:order val="2"/>
          <c:tx>
            <c:strRef>
              <c:f>Sheet1!$E$71</c:f>
              <c:strCache>
                <c:ptCount val="1"/>
                <c:pt idx="0">
                  <c:v>cob-6</c:v>
                </c:pt>
              </c:strCache>
            </c:strRef>
          </c:tx>
          <c:spPr>
            <a:solidFill>
              <a:srgbClr val="B4086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Sheet1!$B$72:$B$77</c:f>
              <c:strCache>
                <c:ptCount val="6"/>
                <c:pt idx="0">
                  <c:v>Control (0%)</c:v>
                </c:pt>
                <c:pt idx="1">
                  <c:v>4.5% suc</c:v>
                </c:pt>
                <c:pt idx="2">
                  <c:v>250mM mannitol</c:v>
                </c:pt>
                <c:pt idx="3">
                  <c:v>250mM sorbitol</c:v>
                </c:pt>
                <c:pt idx="4">
                  <c:v>200mM NaCl</c:v>
                </c:pt>
                <c:pt idx="5">
                  <c:v>1% fruc</c:v>
                </c:pt>
              </c:strCache>
            </c:strRef>
          </c:cat>
          <c:val>
            <c:numRef>
              <c:f>Sheet1!$E$72:$E$77</c:f>
              <c:numCache>
                <c:formatCode>0.00</c:formatCode>
                <c:ptCount val="6"/>
                <c:pt idx="0">
                  <c:v>4.007649999999999</c:v>
                </c:pt>
                <c:pt idx="1">
                  <c:v>2.6997777777777778</c:v>
                </c:pt>
                <c:pt idx="2">
                  <c:v>0.66444999999999999</c:v>
                </c:pt>
                <c:pt idx="3" formatCode="0.000">
                  <c:v>1.2293809523809522</c:v>
                </c:pt>
                <c:pt idx="5">
                  <c:v>3.3443531189083817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DB6-4515-916D-1288E3ACD026}"/>
            </c:ext>
          </c:extLst>
        </c:ser>
        <c:ser>
          <c:idx val="3"/>
          <c:order val="3"/>
          <c:tx>
            <c:strRef>
              <c:f>Sheet1!$F$71</c:f>
              <c:strCache>
                <c:ptCount val="1"/>
                <c:pt idx="0">
                  <c:v>cob-1</c:v>
                </c:pt>
              </c:strCache>
            </c:strRef>
          </c:tx>
          <c:spPr>
            <a:solidFill>
              <a:srgbClr val="FA27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Sheet1!$B$72:$B$77</c:f>
              <c:strCache>
                <c:ptCount val="6"/>
                <c:pt idx="0">
                  <c:v>Control (0%)</c:v>
                </c:pt>
                <c:pt idx="1">
                  <c:v>4.5% suc</c:v>
                </c:pt>
                <c:pt idx="2">
                  <c:v>250mM mannitol</c:v>
                </c:pt>
                <c:pt idx="3">
                  <c:v>250mM sorbitol</c:v>
                </c:pt>
                <c:pt idx="4">
                  <c:v>200mM NaCl</c:v>
                </c:pt>
                <c:pt idx="5">
                  <c:v>1% fruc</c:v>
                </c:pt>
              </c:strCache>
            </c:strRef>
          </c:cat>
          <c:val>
            <c:numRef>
              <c:f>Sheet1!$F$72:$F$77</c:f>
              <c:numCache>
                <c:formatCode>0.00</c:formatCode>
                <c:ptCount val="6"/>
                <c:pt idx="0">
                  <c:v>3.3256315789473683</c:v>
                </c:pt>
                <c:pt idx="1">
                  <c:v>0.45444444444444443</c:v>
                </c:pt>
                <c:pt idx="2">
                  <c:v>0.264125</c:v>
                </c:pt>
                <c:pt idx="3" formatCode="0.000">
                  <c:v>0.42881249999999993</c:v>
                </c:pt>
                <c:pt idx="5">
                  <c:v>1.8408435229487861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DB6-4515-916D-1288E3ACD026}"/>
            </c:ext>
          </c:extLst>
        </c:ser>
        <c:ser>
          <c:idx val="4"/>
          <c:order val="4"/>
          <c:tx>
            <c:strRef>
              <c:f>Sheet1!$G$71</c:f>
              <c:strCache>
                <c:ptCount val="1"/>
                <c:pt idx="0">
                  <c:v>hulk-1</c:v>
                </c:pt>
              </c:strCache>
            </c:strRef>
          </c:tx>
          <c:spPr>
            <a:solidFill>
              <a:srgbClr val="FF806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Sheet1!$B$72:$B$77</c:f>
              <c:strCache>
                <c:ptCount val="6"/>
                <c:pt idx="0">
                  <c:v>Control (0%)</c:v>
                </c:pt>
                <c:pt idx="1">
                  <c:v>4.5% suc</c:v>
                </c:pt>
                <c:pt idx="2">
                  <c:v>250mM mannitol</c:v>
                </c:pt>
                <c:pt idx="3">
                  <c:v>250mM sorbitol</c:v>
                </c:pt>
                <c:pt idx="4">
                  <c:v>200mM NaCl</c:v>
                </c:pt>
                <c:pt idx="5">
                  <c:v>1% fruc</c:v>
                </c:pt>
              </c:strCache>
            </c:strRef>
          </c:cat>
          <c:val>
            <c:numRef>
              <c:f>Sheet1!$G$72:$G$77</c:f>
              <c:numCache>
                <c:formatCode>0.00</c:formatCode>
                <c:ptCount val="6"/>
                <c:pt idx="0">
                  <c:v>1.7424545454545453</c:v>
                </c:pt>
                <c:pt idx="1">
                  <c:v>0.43254545454545457</c:v>
                </c:pt>
                <c:pt idx="2">
                  <c:v>0.32989999999999997</c:v>
                </c:pt>
                <c:pt idx="3" formatCode="0.000">
                  <c:v>0.45506666666666667</c:v>
                </c:pt>
                <c:pt idx="5">
                  <c:v>2.060883333333333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1DB6-4515-916D-1288E3ACD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078087"/>
        <c:axId val="1744599924"/>
      </c:barChart>
      <c:catAx>
        <c:axId val="901078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4599924"/>
        <c:crosses val="autoZero"/>
        <c:auto val="1"/>
        <c:lblAlgn val="ctr"/>
        <c:lblOffset val="100"/>
        <c:noMultiLvlLbl val="1"/>
      </c:catAx>
      <c:valAx>
        <c:axId val="1744599924"/>
        <c:scaling>
          <c:orientation val="minMax"/>
          <c:max val="5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10780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Sheet1!$B$72</c:f>
              <c:strCache>
                <c:ptCount val="1"/>
                <c:pt idx="0">
                  <c:v>Control (0%)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Sheet1!$C$71:$G$71</c:f>
              <c:strCache>
                <c:ptCount val="5"/>
                <c:pt idx="0">
                  <c:v>Col-0</c:v>
                </c:pt>
                <c:pt idx="1">
                  <c:v>gCOB</c:v>
                </c:pt>
                <c:pt idx="2">
                  <c:v>cob-6</c:v>
                </c:pt>
                <c:pt idx="3">
                  <c:v>cob-1</c:v>
                </c:pt>
                <c:pt idx="4">
                  <c:v>hulk-1</c:v>
                </c:pt>
              </c:strCache>
            </c:strRef>
          </c:cat>
          <c:val>
            <c:numRef>
              <c:f>Sheet1!$C$72:$G$72</c:f>
              <c:numCache>
                <c:formatCode>0.00</c:formatCode>
                <c:ptCount val="5"/>
                <c:pt idx="0">
                  <c:v>3.9439512195121935</c:v>
                </c:pt>
                <c:pt idx="1">
                  <c:v>5.0254705882352946</c:v>
                </c:pt>
                <c:pt idx="2">
                  <c:v>4.007649999999999</c:v>
                </c:pt>
                <c:pt idx="3">
                  <c:v>3.3256315789473683</c:v>
                </c:pt>
                <c:pt idx="4">
                  <c:v>1.7424545454545453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E1E-421B-AEC5-92DEC7D25C2E}"/>
            </c:ext>
          </c:extLst>
        </c:ser>
        <c:ser>
          <c:idx val="1"/>
          <c:order val="1"/>
          <c:tx>
            <c:strRef>
              <c:f>Sheet1!$B$73</c:f>
              <c:strCache>
                <c:ptCount val="1"/>
                <c:pt idx="0">
                  <c:v>4.5% suc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Sheet1!$C$71:$G$71</c:f>
              <c:strCache>
                <c:ptCount val="5"/>
                <c:pt idx="0">
                  <c:v>Col-0</c:v>
                </c:pt>
                <c:pt idx="1">
                  <c:v>gCOB</c:v>
                </c:pt>
                <c:pt idx="2">
                  <c:v>cob-6</c:v>
                </c:pt>
                <c:pt idx="3">
                  <c:v>cob-1</c:v>
                </c:pt>
                <c:pt idx="4">
                  <c:v>hulk-1</c:v>
                </c:pt>
              </c:strCache>
            </c:strRef>
          </c:cat>
          <c:val>
            <c:numRef>
              <c:f>Sheet1!$C$73:$G$73</c:f>
              <c:numCache>
                <c:formatCode>0.00</c:formatCode>
                <c:ptCount val="5"/>
                <c:pt idx="0">
                  <c:v>2.4041538461538465</c:v>
                </c:pt>
                <c:pt idx="1">
                  <c:v>2.4597500000000001</c:v>
                </c:pt>
                <c:pt idx="2">
                  <c:v>2.6997777777777778</c:v>
                </c:pt>
                <c:pt idx="3">
                  <c:v>0.45444444444444443</c:v>
                </c:pt>
                <c:pt idx="4">
                  <c:v>0.43254545454545457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E1E-421B-AEC5-92DEC7D25C2E}"/>
            </c:ext>
          </c:extLst>
        </c:ser>
        <c:ser>
          <c:idx val="2"/>
          <c:order val="2"/>
          <c:tx>
            <c:strRef>
              <c:f>Sheet1!$B$74</c:f>
              <c:strCache>
                <c:ptCount val="1"/>
                <c:pt idx="0">
                  <c:v>250mM mannitol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Sheet1!$C$71:$G$71</c:f>
              <c:strCache>
                <c:ptCount val="5"/>
                <c:pt idx="0">
                  <c:v>Col-0</c:v>
                </c:pt>
                <c:pt idx="1">
                  <c:v>gCOB</c:v>
                </c:pt>
                <c:pt idx="2">
                  <c:v>cob-6</c:v>
                </c:pt>
                <c:pt idx="3">
                  <c:v>cob-1</c:v>
                </c:pt>
                <c:pt idx="4">
                  <c:v>hulk-1</c:v>
                </c:pt>
              </c:strCache>
            </c:strRef>
          </c:cat>
          <c:val>
            <c:numRef>
              <c:f>Sheet1!$C$74:$G$74</c:f>
              <c:numCache>
                <c:formatCode>0.00</c:formatCode>
                <c:ptCount val="5"/>
                <c:pt idx="0">
                  <c:v>1.0149599999999999</c:v>
                </c:pt>
                <c:pt idx="1">
                  <c:v>0.42849999999999999</c:v>
                </c:pt>
                <c:pt idx="2">
                  <c:v>0.66444999999999999</c:v>
                </c:pt>
                <c:pt idx="3">
                  <c:v>0.264125</c:v>
                </c:pt>
                <c:pt idx="4">
                  <c:v>0.32989999999999997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E1E-421B-AEC5-92DEC7D25C2E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250mM sorbitol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Sheet1!$C$71:$G$71</c:f>
              <c:strCache>
                <c:ptCount val="5"/>
                <c:pt idx="0">
                  <c:v>Col-0</c:v>
                </c:pt>
                <c:pt idx="1">
                  <c:v>gCOB</c:v>
                </c:pt>
                <c:pt idx="2">
                  <c:v>cob-6</c:v>
                </c:pt>
                <c:pt idx="3">
                  <c:v>cob-1</c:v>
                </c:pt>
                <c:pt idx="4">
                  <c:v>hulk-1</c:v>
                </c:pt>
              </c:strCache>
            </c:strRef>
          </c:cat>
          <c:val>
            <c:numRef>
              <c:f>Sheet1!$C$75:$G$75</c:f>
              <c:numCache>
                <c:formatCode>0.000</c:formatCode>
                <c:ptCount val="5"/>
                <c:pt idx="0">
                  <c:v>1.3120999999999998</c:v>
                </c:pt>
                <c:pt idx="1">
                  <c:v>1.6109999999999998</c:v>
                </c:pt>
                <c:pt idx="2">
                  <c:v>1.2293809523809522</c:v>
                </c:pt>
                <c:pt idx="3">
                  <c:v>0.42881249999999993</c:v>
                </c:pt>
                <c:pt idx="4">
                  <c:v>0.45506666666666667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E1E-421B-AEC5-92DEC7D25C2E}"/>
            </c:ext>
          </c:extLst>
        </c:ser>
        <c:ser>
          <c:idx val="4"/>
          <c:order val="4"/>
          <c:tx>
            <c:strRef>
              <c:f>Sheet1!$B$76</c:f>
              <c:strCache>
                <c:ptCount val="1"/>
                <c:pt idx="0">
                  <c:v>200mM NaCl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Sheet1!$C$71:$G$71</c:f>
              <c:strCache>
                <c:ptCount val="5"/>
                <c:pt idx="0">
                  <c:v>Col-0</c:v>
                </c:pt>
                <c:pt idx="1">
                  <c:v>gCOB</c:v>
                </c:pt>
                <c:pt idx="2">
                  <c:v>cob-6</c:v>
                </c:pt>
                <c:pt idx="3">
                  <c:v>cob-1</c:v>
                </c:pt>
                <c:pt idx="4">
                  <c:v>hulk-1</c:v>
                </c:pt>
              </c:strCache>
            </c:strRef>
          </c:cat>
          <c:val>
            <c:numRef>
              <c:f>Sheet1!$C$76:$G$76</c:f>
              <c:numCache>
                <c:formatCode>General</c:formatCode>
                <c:ptCount val="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E1E-421B-AEC5-92DEC7D25C2E}"/>
            </c:ext>
          </c:extLst>
        </c:ser>
        <c:ser>
          <c:idx val="5"/>
          <c:order val="5"/>
          <c:tx>
            <c:strRef>
              <c:f>Sheet1!$B$77</c:f>
              <c:strCache>
                <c:ptCount val="1"/>
                <c:pt idx="0">
                  <c:v>1% fruc</c:v>
                </c:pt>
              </c:strCache>
            </c:strRef>
          </c:tx>
          <c:invertIfNegative val="1"/>
          <c:cat>
            <c:strRef>
              <c:f>Sheet1!$C$71:$G$71</c:f>
              <c:strCache>
                <c:ptCount val="5"/>
                <c:pt idx="0">
                  <c:v>Col-0</c:v>
                </c:pt>
                <c:pt idx="1">
                  <c:v>gCOB</c:v>
                </c:pt>
                <c:pt idx="2">
                  <c:v>cob-6</c:v>
                </c:pt>
                <c:pt idx="3">
                  <c:v>cob-1</c:v>
                </c:pt>
                <c:pt idx="4">
                  <c:v>hulk-1</c:v>
                </c:pt>
              </c:strCache>
            </c:strRef>
          </c:cat>
          <c:val>
            <c:numRef>
              <c:f>Sheet1!$C$77:$G$77</c:f>
              <c:numCache>
                <c:formatCode>0.00</c:formatCode>
                <c:ptCount val="5"/>
                <c:pt idx="0">
                  <c:v>4.1613056285178232</c:v>
                </c:pt>
                <c:pt idx="1">
                  <c:v>4.1702303921568626</c:v>
                </c:pt>
                <c:pt idx="2">
                  <c:v>3.3443531189083817</c:v>
                </c:pt>
                <c:pt idx="3">
                  <c:v>1.8408435229487861</c:v>
                </c:pt>
                <c:pt idx="4">
                  <c:v>2.060883333333333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1E-421B-AEC5-92DEC7D25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862278"/>
        <c:axId val="54769075"/>
      </c:barChart>
      <c:catAx>
        <c:axId val="1185862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769075"/>
        <c:crosses val="autoZero"/>
        <c:auto val="1"/>
        <c:lblAlgn val="ctr"/>
        <c:lblOffset val="100"/>
        <c:noMultiLvlLbl val="1"/>
      </c:catAx>
      <c:valAx>
        <c:axId val="54769075"/>
        <c:scaling>
          <c:orientation val="minMax"/>
          <c:max val="5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58622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Normalized to own control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Sheet1!$C$101</c:f>
              <c:strCache>
                <c:ptCount val="1"/>
                <c:pt idx="0">
                  <c:v>Col-0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Sheet1!$B$102:$B$106</c:f>
              <c:strCache>
                <c:ptCount val="5"/>
                <c:pt idx="0">
                  <c:v>Control (0%)</c:v>
                </c:pt>
                <c:pt idx="1">
                  <c:v>4.5% suc</c:v>
                </c:pt>
                <c:pt idx="2">
                  <c:v>250mM mannitol</c:v>
                </c:pt>
                <c:pt idx="3">
                  <c:v>250mM sorbitol</c:v>
                </c:pt>
                <c:pt idx="4">
                  <c:v>2mM NaCl</c:v>
                </c:pt>
              </c:strCache>
            </c:strRef>
          </c:cat>
          <c:val>
            <c:numRef>
              <c:f>Sheet1!$C$102:$C$106</c:f>
              <c:numCache>
                <c:formatCode>General</c:formatCode>
                <c:ptCount val="5"/>
                <c:pt idx="0">
                  <c:v>1</c:v>
                </c:pt>
                <c:pt idx="1">
                  <c:v>0.61019133147208104</c:v>
                </c:pt>
                <c:pt idx="2">
                  <c:v>0.25760406091370602</c:v>
                </c:pt>
                <c:pt idx="3">
                  <c:v>0.332994923857868</c:v>
                </c:pt>
                <c:pt idx="4">
                  <c:v>1.02907179111675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7A7-4C00-BF4C-71BC7B0870BA}"/>
            </c:ext>
          </c:extLst>
        </c:ser>
        <c:ser>
          <c:idx val="1"/>
          <c:order val="1"/>
          <c:tx>
            <c:strRef>
              <c:f>Sheet1!$D$101</c:f>
              <c:strCache>
                <c:ptCount val="1"/>
                <c:pt idx="0">
                  <c:v>gCOB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Sheet1!$B$102:$B$106</c:f>
              <c:strCache>
                <c:ptCount val="5"/>
                <c:pt idx="0">
                  <c:v>Control (0%)</c:v>
                </c:pt>
                <c:pt idx="1">
                  <c:v>4.5% suc</c:v>
                </c:pt>
                <c:pt idx="2">
                  <c:v>250mM mannitol</c:v>
                </c:pt>
                <c:pt idx="3">
                  <c:v>250mM sorbitol</c:v>
                </c:pt>
                <c:pt idx="4">
                  <c:v>2mM NaCl</c:v>
                </c:pt>
              </c:strCache>
            </c:strRef>
          </c:cat>
          <c:val>
            <c:numRef>
              <c:f>Sheet1!$D$102:$D$106</c:f>
              <c:numCache>
                <c:formatCode>General</c:formatCode>
                <c:ptCount val="5"/>
                <c:pt idx="0">
                  <c:v>1</c:v>
                </c:pt>
                <c:pt idx="1">
                  <c:v>0.489015904572565</c:v>
                </c:pt>
                <c:pt idx="2">
                  <c:v>8.5188866799204802E-2</c:v>
                </c:pt>
                <c:pt idx="3">
                  <c:v>0.32027833001988099</c:v>
                </c:pt>
                <c:pt idx="4">
                  <c:v>0.92969326898608295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7A7-4C00-BF4C-71BC7B0870BA}"/>
            </c:ext>
          </c:extLst>
        </c:ser>
        <c:ser>
          <c:idx val="2"/>
          <c:order val="2"/>
          <c:tx>
            <c:strRef>
              <c:f>Sheet1!$E$101</c:f>
              <c:strCache>
                <c:ptCount val="1"/>
                <c:pt idx="0">
                  <c:v>cob-6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Sheet1!$B$102:$B$106</c:f>
              <c:strCache>
                <c:ptCount val="5"/>
                <c:pt idx="0">
                  <c:v>Control (0%)</c:v>
                </c:pt>
                <c:pt idx="1">
                  <c:v>4.5% suc</c:v>
                </c:pt>
                <c:pt idx="2">
                  <c:v>250mM mannitol</c:v>
                </c:pt>
                <c:pt idx="3">
                  <c:v>250mM sorbitol</c:v>
                </c:pt>
                <c:pt idx="4">
                  <c:v>2mM NaCl</c:v>
                </c:pt>
              </c:strCache>
            </c:strRef>
          </c:cat>
          <c:val>
            <c:numRef>
              <c:f>Sheet1!$E$102:$E$106</c:f>
              <c:numCache>
                <c:formatCode>General</c:formatCode>
                <c:ptCount val="5"/>
                <c:pt idx="0">
                  <c:v>1</c:v>
                </c:pt>
                <c:pt idx="1">
                  <c:v>0.67326129127182099</c:v>
                </c:pt>
                <c:pt idx="2">
                  <c:v>0.16569825436409</c:v>
                </c:pt>
                <c:pt idx="3">
                  <c:v>0.30648379052369101</c:v>
                </c:pt>
                <c:pt idx="4">
                  <c:v>0.90205509757735769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7A7-4C00-BF4C-71BC7B0870BA}"/>
            </c:ext>
          </c:extLst>
        </c:ser>
        <c:ser>
          <c:idx val="3"/>
          <c:order val="3"/>
          <c:tx>
            <c:strRef>
              <c:f>Sheet1!$F$101</c:f>
              <c:strCache>
                <c:ptCount val="1"/>
                <c:pt idx="0">
                  <c:v>cob-1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Sheet1!$B$102:$B$106</c:f>
              <c:strCache>
                <c:ptCount val="5"/>
                <c:pt idx="0">
                  <c:v>Control (0%)</c:v>
                </c:pt>
                <c:pt idx="1">
                  <c:v>4.5% suc</c:v>
                </c:pt>
                <c:pt idx="2">
                  <c:v>250mM mannitol</c:v>
                </c:pt>
                <c:pt idx="3">
                  <c:v>250mM sorbitol</c:v>
                </c:pt>
                <c:pt idx="4">
                  <c:v>2mM NaCl</c:v>
                </c:pt>
              </c:strCache>
            </c:strRef>
          </c:cat>
          <c:val>
            <c:numRef>
              <c:f>Sheet1!$F$102:$F$106</c:f>
              <c:numCache>
                <c:formatCode>General</c:formatCode>
                <c:ptCount val="5"/>
                <c:pt idx="0">
                  <c:v>1</c:v>
                </c:pt>
                <c:pt idx="1">
                  <c:v>0.13646980312312301</c:v>
                </c:pt>
                <c:pt idx="2">
                  <c:v>7.9316816816816793E-2</c:v>
                </c:pt>
                <c:pt idx="3">
                  <c:v>0.12882882882882901</c:v>
                </c:pt>
                <c:pt idx="4">
                  <c:v>0.61996996996997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7A7-4C00-BF4C-71BC7B0870BA}"/>
            </c:ext>
          </c:extLst>
        </c:ser>
        <c:ser>
          <c:idx val="4"/>
          <c:order val="4"/>
          <c:tx>
            <c:strRef>
              <c:f>Sheet1!$G$101</c:f>
              <c:strCache>
                <c:ptCount val="1"/>
                <c:pt idx="0">
                  <c:v>hulk-1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Sheet1!$B$102:$B$106</c:f>
              <c:strCache>
                <c:ptCount val="5"/>
                <c:pt idx="0">
                  <c:v>Control (0%)</c:v>
                </c:pt>
                <c:pt idx="1">
                  <c:v>4.5% suc</c:v>
                </c:pt>
                <c:pt idx="2">
                  <c:v>250mM mannitol</c:v>
                </c:pt>
                <c:pt idx="3">
                  <c:v>250mM sorbitol</c:v>
                </c:pt>
                <c:pt idx="4">
                  <c:v>2mM NaCl</c:v>
                </c:pt>
              </c:strCache>
            </c:strRef>
          </c:cat>
          <c:val>
            <c:numRef>
              <c:f>Sheet1!$G$102:$G$106</c:f>
              <c:numCache>
                <c:formatCode>General</c:formatCode>
                <c:ptCount val="5"/>
                <c:pt idx="0">
                  <c:v>1</c:v>
                </c:pt>
                <c:pt idx="1">
                  <c:v>0.24858934166666699</c:v>
                </c:pt>
                <c:pt idx="2">
                  <c:v>0.18959770114942501</c:v>
                </c:pt>
                <c:pt idx="3">
                  <c:v>0.26149425287356298</c:v>
                </c:pt>
                <c:pt idx="4">
                  <c:v>0.89009304885057505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7A7-4C00-BF4C-71BC7B08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878469"/>
        <c:axId val="1669602939"/>
      </c:barChart>
      <c:catAx>
        <c:axId val="1619878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9602939"/>
        <c:crosses val="autoZero"/>
        <c:auto val="1"/>
        <c:lblAlgn val="ctr"/>
        <c:lblOffset val="100"/>
        <c:noMultiLvlLbl val="1"/>
      </c:catAx>
      <c:valAx>
        <c:axId val="1669602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98784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Normalized to own control</a:t>
            </a:r>
          </a:p>
        </c:rich>
      </c:tx>
      <c:layout>
        <c:manualLayout>
          <c:xMode val="edge"/>
          <c:yMode val="edge"/>
          <c:x val="3.0916666666666669E-2"/>
          <c:y val="4.4609164420485174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Sheet1!$B$102</c:f>
              <c:strCache>
                <c:ptCount val="1"/>
                <c:pt idx="0">
                  <c:v>Control (0%)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Sheet1!$C$101:$G$101</c:f>
              <c:strCache>
                <c:ptCount val="5"/>
                <c:pt idx="0">
                  <c:v>Col-0</c:v>
                </c:pt>
                <c:pt idx="1">
                  <c:v>gCOB</c:v>
                </c:pt>
                <c:pt idx="2">
                  <c:v>cob-6</c:v>
                </c:pt>
                <c:pt idx="3">
                  <c:v>cob-1</c:v>
                </c:pt>
                <c:pt idx="4">
                  <c:v>hulk-1</c:v>
                </c:pt>
              </c:strCache>
            </c:strRef>
          </c:cat>
          <c:val>
            <c:numRef>
              <c:f>Sheet1!$C$102:$G$102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701-4CDF-ADA4-65ADB049303A}"/>
            </c:ext>
          </c:extLst>
        </c:ser>
        <c:ser>
          <c:idx val="1"/>
          <c:order val="1"/>
          <c:tx>
            <c:strRef>
              <c:f>Sheet1!$B$103</c:f>
              <c:strCache>
                <c:ptCount val="1"/>
                <c:pt idx="0">
                  <c:v>4.5% suc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Sheet1!$C$101:$G$101</c:f>
              <c:strCache>
                <c:ptCount val="5"/>
                <c:pt idx="0">
                  <c:v>Col-0</c:v>
                </c:pt>
                <c:pt idx="1">
                  <c:v>gCOB</c:v>
                </c:pt>
                <c:pt idx="2">
                  <c:v>cob-6</c:v>
                </c:pt>
                <c:pt idx="3">
                  <c:v>cob-1</c:v>
                </c:pt>
                <c:pt idx="4">
                  <c:v>hulk-1</c:v>
                </c:pt>
              </c:strCache>
            </c:strRef>
          </c:cat>
          <c:val>
            <c:numRef>
              <c:f>Sheet1!$C$103:$G$103</c:f>
              <c:numCache>
                <c:formatCode>General</c:formatCode>
                <c:ptCount val="5"/>
                <c:pt idx="0">
                  <c:v>0.61019133147208104</c:v>
                </c:pt>
                <c:pt idx="1">
                  <c:v>0.489015904572565</c:v>
                </c:pt>
                <c:pt idx="2">
                  <c:v>0.67326129127182099</c:v>
                </c:pt>
                <c:pt idx="3">
                  <c:v>0.13646980312312301</c:v>
                </c:pt>
                <c:pt idx="4">
                  <c:v>0.24858934166666699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701-4CDF-ADA4-65ADB049303A}"/>
            </c:ext>
          </c:extLst>
        </c:ser>
        <c:ser>
          <c:idx val="2"/>
          <c:order val="2"/>
          <c:tx>
            <c:strRef>
              <c:f>Sheet1!$B$104</c:f>
              <c:strCache>
                <c:ptCount val="1"/>
                <c:pt idx="0">
                  <c:v>250mM mannitol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Sheet1!$C$101:$G$101</c:f>
              <c:strCache>
                <c:ptCount val="5"/>
                <c:pt idx="0">
                  <c:v>Col-0</c:v>
                </c:pt>
                <c:pt idx="1">
                  <c:v>gCOB</c:v>
                </c:pt>
                <c:pt idx="2">
                  <c:v>cob-6</c:v>
                </c:pt>
                <c:pt idx="3">
                  <c:v>cob-1</c:v>
                </c:pt>
                <c:pt idx="4">
                  <c:v>hulk-1</c:v>
                </c:pt>
              </c:strCache>
            </c:strRef>
          </c:cat>
          <c:val>
            <c:numRef>
              <c:f>Sheet1!$C$104:$G$104</c:f>
              <c:numCache>
                <c:formatCode>General</c:formatCode>
                <c:ptCount val="5"/>
                <c:pt idx="0">
                  <c:v>0.25760406091370602</c:v>
                </c:pt>
                <c:pt idx="1">
                  <c:v>8.5188866799204802E-2</c:v>
                </c:pt>
                <c:pt idx="2">
                  <c:v>0.16569825436409</c:v>
                </c:pt>
                <c:pt idx="3">
                  <c:v>7.9316816816816793E-2</c:v>
                </c:pt>
                <c:pt idx="4">
                  <c:v>0.18959770114942501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701-4CDF-ADA4-65ADB049303A}"/>
            </c:ext>
          </c:extLst>
        </c:ser>
        <c:ser>
          <c:idx val="3"/>
          <c:order val="3"/>
          <c:tx>
            <c:strRef>
              <c:f>Sheet1!$B$105</c:f>
              <c:strCache>
                <c:ptCount val="1"/>
                <c:pt idx="0">
                  <c:v>250mM sorbitol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Sheet1!$C$101:$G$101</c:f>
              <c:strCache>
                <c:ptCount val="5"/>
                <c:pt idx="0">
                  <c:v>Col-0</c:v>
                </c:pt>
                <c:pt idx="1">
                  <c:v>gCOB</c:v>
                </c:pt>
                <c:pt idx="2">
                  <c:v>cob-6</c:v>
                </c:pt>
                <c:pt idx="3">
                  <c:v>cob-1</c:v>
                </c:pt>
                <c:pt idx="4">
                  <c:v>hulk-1</c:v>
                </c:pt>
              </c:strCache>
            </c:strRef>
          </c:cat>
          <c:val>
            <c:numRef>
              <c:f>Sheet1!$C$105:$G$105</c:f>
              <c:numCache>
                <c:formatCode>General</c:formatCode>
                <c:ptCount val="5"/>
                <c:pt idx="0">
                  <c:v>0.332994923857868</c:v>
                </c:pt>
                <c:pt idx="1">
                  <c:v>0.32027833001988099</c:v>
                </c:pt>
                <c:pt idx="2">
                  <c:v>0.30648379052369101</c:v>
                </c:pt>
                <c:pt idx="3">
                  <c:v>0.12882882882882901</c:v>
                </c:pt>
                <c:pt idx="4">
                  <c:v>0.26149425287356298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701-4CDF-ADA4-65ADB049303A}"/>
            </c:ext>
          </c:extLst>
        </c:ser>
        <c:ser>
          <c:idx val="4"/>
          <c:order val="4"/>
          <c:tx>
            <c:strRef>
              <c:f>Sheet1!$B$106</c:f>
              <c:strCache>
                <c:ptCount val="1"/>
                <c:pt idx="0">
                  <c:v>2mM NaCl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Sheet1!$C$101:$G$101</c:f>
              <c:strCache>
                <c:ptCount val="5"/>
                <c:pt idx="0">
                  <c:v>Col-0</c:v>
                </c:pt>
                <c:pt idx="1">
                  <c:v>gCOB</c:v>
                </c:pt>
                <c:pt idx="2">
                  <c:v>cob-6</c:v>
                </c:pt>
                <c:pt idx="3">
                  <c:v>cob-1</c:v>
                </c:pt>
                <c:pt idx="4">
                  <c:v>hulk-1</c:v>
                </c:pt>
              </c:strCache>
            </c:strRef>
          </c:cat>
          <c:val>
            <c:numRef>
              <c:f>Sheet1!$C$106:$G$106</c:f>
              <c:numCache>
                <c:formatCode>General</c:formatCode>
                <c:ptCount val="5"/>
                <c:pt idx="0">
                  <c:v>1.02907179111675</c:v>
                </c:pt>
                <c:pt idx="1">
                  <c:v>0.92969326898608295</c:v>
                </c:pt>
                <c:pt idx="2">
                  <c:v>0.90205509757735769</c:v>
                </c:pt>
                <c:pt idx="3">
                  <c:v>0.61996996996997</c:v>
                </c:pt>
                <c:pt idx="4">
                  <c:v>0.89009304885057505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701-4CDF-ADA4-65ADB0493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8232311"/>
        <c:axId val="1601250270"/>
      </c:barChart>
      <c:catAx>
        <c:axId val="1008232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1250270"/>
        <c:crosses val="autoZero"/>
        <c:auto val="1"/>
        <c:lblAlgn val="ctr"/>
        <c:lblOffset val="100"/>
        <c:noMultiLvlLbl val="1"/>
      </c:catAx>
      <c:valAx>
        <c:axId val="1601250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82323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lang="en-US" b="0">
                <a:solidFill>
                  <a:srgbClr val="000000"/>
                </a:solidFill>
                <a:latin typeface="Arial"/>
              </a:rPr>
              <a:t>4.5% sucrose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4DB2-4DC0-B11A-6186276C06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Sheet1!$J$42:$N$42</c:f>
              <c:strCache>
                <c:ptCount val="5"/>
                <c:pt idx="0">
                  <c:v>Col-0</c:v>
                </c:pt>
                <c:pt idx="1">
                  <c:v>gCOB</c:v>
                </c:pt>
                <c:pt idx="2">
                  <c:v>cob-1</c:v>
                </c:pt>
                <c:pt idx="3">
                  <c:v>hulk-1 </c:v>
                </c:pt>
                <c:pt idx="4">
                  <c:v>cob-6</c:v>
                </c:pt>
              </c:strCache>
            </c:strRef>
          </c:cat>
          <c:val>
            <c:numRef>
              <c:f>Sheet1!$J$43:$N$43</c:f>
              <c:numCache>
                <c:formatCode>0.00</c:formatCode>
                <c:ptCount val="5"/>
                <c:pt idx="0">
                  <c:v>2.4041538461538465</c:v>
                </c:pt>
                <c:pt idx="1">
                  <c:v>2.4597500000000001</c:v>
                </c:pt>
                <c:pt idx="2">
                  <c:v>0.45444444444444443</c:v>
                </c:pt>
                <c:pt idx="3">
                  <c:v>0.43254545454545457</c:v>
                </c:pt>
                <c:pt idx="4">
                  <c:v>2.6997777777777778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DB2-4DC0-B11A-6186276C0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854635"/>
        <c:axId val="862493661"/>
      </c:barChart>
      <c:catAx>
        <c:axId val="1017854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493661"/>
        <c:crosses val="autoZero"/>
        <c:auto val="1"/>
        <c:lblAlgn val="ctr"/>
        <c:lblOffset val="100"/>
        <c:noMultiLvlLbl val="1"/>
      </c:catAx>
      <c:valAx>
        <c:axId val="862493661"/>
        <c:scaling>
          <c:orientation val="minMax"/>
          <c:max val="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Root length (cm)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7854635"/>
        <c:crosses val="autoZero"/>
        <c:crossBetween val="between"/>
        <c:majorUnit val="1"/>
        <c:minorUnit val="0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lang="en-US" b="0">
                <a:solidFill>
                  <a:srgbClr val="000000"/>
                </a:solidFill>
                <a:latin typeface="Arial"/>
              </a:rPr>
              <a:t>250 mM mannitol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FA07-46DB-8BC0-1813661AA4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Sheet1!$C$47:$G$47</c:f>
              <c:strCache>
                <c:ptCount val="5"/>
                <c:pt idx="0">
                  <c:v>Col-0</c:v>
                </c:pt>
                <c:pt idx="1">
                  <c:v>gCOB</c:v>
                </c:pt>
                <c:pt idx="2">
                  <c:v>cob-1</c:v>
                </c:pt>
                <c:pt idx="3">
                  <c:v>hulk-1</c:v>
                </c:pt>
                <c:pt idx="4">
                  <c:v>cob-6</c:v>
                </c:pt>
              </c:strCache>
            </c:strRef>
          </c:cat>
          <c:val>
            <c:numRef>
              <c:f>Sheet1!$Q$32:$U$32</c:f>
              <c:numCache>
                <c:formatCode>0.00</c:formatCode>
                <c:ptCount val="5"/>
                <c:pt idx="0">
                  <c:v>1.0149599999999999</c:v>
                </c:pt>
                <c:pt idx="1">
                  <c:v>0.42849999999999999</c:v>
                </c:pt>
                <c:pt idx="2">
                  <c:v>0.264125</c:v>
                </c:pt>
                <c:pt idx="3">
                  <c:v>0.32989999999999997</c:v>
                </c:pt>
                <c:pt idx="4">
                  <c:v>0.66444999999999999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A07-46DB-8BC0-1813661AA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82265"/>
        <c:axId val="1719318219"/>
      </c:barChart>
      <c:catAx>
        <c:axId val="545982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9318219"/>
        <c:crosses val="autoZero"/>
        <c:auto val="1"/>
        <c:lblAlgn val="ctr"/>
        <c:lblOffset val="100"/>
        <c:noMultiLvlLbl val="1"/>
      </c:catAx>
      <c:valAx>
        <c:axId val="1719318219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Root length (cm)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5982265"/>
        <c:crosses val="autoZero"/>
        <c:crossBetween val="between"/>
        <c:majorUnit val="1"/>
        <c:minorUnit val="0.33333333333333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lang="en-US" b="0">
                <a:solidFill>
                  <a:srgbClr val="000000"/>
                </a:solidFill>
                <a:latin typeface="Arial"/>
              </a:rPr>
              <a:t>250 mM Sorbitol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86E-45D2-A4AB-3F278B5645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Sheet1!$C$47:$G$47</c:f>
              <c:strCache>
                <c:ptCount val="5"/>
                <c:pt idx="0">
                  <c:v>Col-0</c:v>
                </c:pt>
                <c:pt idx="1">
                  <c:v>gCOB</c:v>
                </c:pt>
                <c:pt idx="2">
                  <c:v>cob-1</c:v>
                </c:pt>
                <c:pt idx="3">
                  <c:v>hulk-1</c:v>
                </c:pt>
                <c:pt idx="4">
                  <c:v>cob-6</c:v>
                </c:pt>
              </c:strCache>
            </c:strRef>
          </c:cat>
          <c:val>
            <c:numRef>
              <c:f>Sheet1!$X$36:$AB$36</c:f>
              <c:numCache>
                <c:formatCode>0.000</c:formatCode>
                <c:ptCount val="5"/>
                <c:pt idx="0">
                  <c:v>1.3120999999999998</c:v>
                </c:pt>
                <c:pt idx="1">
                  <c:v>1.6109999999999998</c:v>
                </c:pt>
                <c:pt idx="2">
                  <c:v>0.42881249999999993</c:v>
                </c:pt>
                <c:pt idx="3">
                  <c:v>0.45506666666666667</c:v>
                </c:pt>
                <c:pt idx="4">
                  <c:v>1.2293809523809522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86E-45D2-A4AB-3F278B564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9653080"/>
        <c:axId val="542556227"/>
      </c:barChart>
      <c:catAx>
        <c:axId val="113965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2556227"/>
        <c:crosses val="autoZero"/>
        <c:auto val="1"/>
        <c:lblAlgn val="ctr"/>
        <c:lblOffset val="100"/>
        <c:noMultiLvlLbl val="1"/>
      </c:catAx>
      <c:valAx>
        <c:axId val="542556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Root length (cm)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9653080"/>
        <c:crosses val="autoZero"/>
        <c:crossBetween val="between"/>
        <c:majorUnit val="1"/>
        <c:minorUnit val="0.33333333333333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lang="en-US" b="0">
                <a:solidFill>
                  <a:srgbClr val="000000"/>
                </a:solidFill>
                <a:latin typeface="Arial"/>
              </a:rPr>
              <a:t>2 mM NaCl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9CF-4396-BCFC-459A68F48D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Sheet1!$C$47:$G$47</c:f>
              <c:strCache>
                <c:ptCount val="5"/>
                <c:pt idx="0">
                  <c:v>Col-0</c:v>
                </c:pt>
                <c:pt idx="1">
                  <c:v>gCOB</c:v>
                </c:pt>
                <c:pt idx="2">
                  <c:v>cob-1</c:v>
                </c:pt>
                <c:pt idx="3">
                  <c:v>hulk-1</c:v>
                </c:pt>
                <c:pt idx="4">
                  <c:v>cob-6</c:v>
                </c:pt>
              </c:strCache>
            </c:strRef>
          </c:cat>
          <c:val>
            <c:numRef>
              <c:f>Sheet1!$AE$43:$AI$43</c:f>
              <c:numCache>
                <c:formatCode>0.00</c:formatCode>
                <c:ptCount val="5"/>
                <c:pt idx="0">
                  <c:v>4.0545428571428577</c:v>
                </c:pt>
                <c:pt idx="1">
                  <c:v>4.6763571428571424</c:v>
                </c:pt>
                <c:pt idx="2">
                  <c:v>2.0644999999999998</c:v>
                </c:pt>
                <c:pt idx="3">
                  <c:v>1.5487619047619046</c:v>
                </c:pt>
                <c:pt idx="4">
                  <c:v>3.6574210526315789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9CF-4396-BCFC-459A68F4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236025"/>
        <c:axId val="1997442086"/>
      </c:barChart>
      <c:catAx>
        <c:axId val="680236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7442086"/>
        <c:crosses val="autoZero"/>
        <c:auto val="1"/>
        <c:lblAlgn val="ctr"/>
        <c:lblOffset val="100"/>
        <c:noMultiLvlLbl val="1"/>
      </c:catAx>
      <c:valAx>
        <c:axId val="1997442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Root length (cm)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0236025"/>
        <c:crosses val="autoZero"/>
        <c:crossBetween val="between"/>
        <c:majorUnit val="1"/>
        <c:minorUnit val="0.33333333333333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838200</xdr:colOff>
      <xdr:row>49</xdr:row>
      <xdr:rowOff>152400</xdr:rowOff>
    </xdr:from>
    <xdr:ext cx="3448050" cy="30670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38100</xdr:colOff>
      <xdr:row>79</xdr:row>
      <xdr:rowOff>104775</xdr:rowOff>
    </xdr:from>
    <xdr:ext cx="9334500" cy="33623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85725</xdr:colOff>
      <xdr:row>78</xdr:row>
      <xdr:rowOff>180975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19050</xdr:colOff>
      <xdr:row>108</xdr:row>
      <xdr:rowOff>76200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533400</xdr:colOff>
      <xdr:row>108</xdr:row>
      <xdr:rowOff>76200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352425</xdr:colOff>
      <xdr:row>44</xdr:row>
      <xdr:rowOff>114300</xdr:rowOff>
    </xdr:from>
    <xdr:ext cx="3448050" cy="306705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16</xdr:col>
      <xdr:colOff>342900</xdr:colOff>
      <xdr:row>34</xdr:row>
      <xdr:rowOff>85725</xdr:rowOff>
    </xdr:from>
    <xdr:ext cx="3448050" cy="3067050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23</xdr:col>
      <xdr:colOff>685800</xdr:colOff>
      <xdr:row>37</xdr:row>
      <xdr:rowOff>85725</xdr:rowOff>
    </xdr:from>
    <xdr:ext cx="3448050" cy="3067050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30</xdr:col>
      <xdr:colOff>600075</xdr:colOff>
      <xdr:row>44</xdr:row>
      <xdr:rowOff>9525</xdr:rowOff>
    </xdr:from>
    <xdr:ext cx="3448050" cy="3067050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37</xdr:col>
      <xdr:colOff>180975</xdr:colOff>
      <xdr:row>43</xdr:row>
      <xdr:rowOff>152400</xdr:rowOff>
    </xdr:from>
    <xdr:ext cx="3448050" cy="3067050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1000"/>
  <sheetViews>
    <sheetView topLeftCell="V1" zoomScale="72" workbookViewId="0">
      <selection activeCell="AL4" sqref="AL4:AP40"/>
    </sheetView>
  </sheetViews>
  <sheetFormatPr defaultColWidth="12.59765625" defaultRowHeight="15.75" customHeight="1"/>
  <sheetData>
    <row r="1" spans="1:5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5.75" customHeight="1">
      <c r="A2" s="1"/>
      <c r="B2" s="2" t="s">
        <v>0</v>
      </c>
      <c r="C2" s="3" t="s">
        <v>1</v>
      </c>
      <c r="D2" s="1"/>
      <c r="E2" s="1" t="s">
        <v>2</v>
      </c>
      <c r="F2" s="1"/>
      <c r="G2" s="1"/>
      <c r="H2" s="1"/>
      <c r="I2" s="2" t="s">
        <v>0</v>
      </c>
      <c r="J2" s="3" t="s">
        <v>3</v>
      </c>
      <c r="K2" s="1"/>
      <c r="L2" s="1"/>
      <c r="M2" s="1"/>
      <c r="N2" s="1"/>
      <c r="O2" s="1"/>
      <c r="P2" s="2" t="s">
        <v>0</v>
      </c>
      <c r="Q2" s="3" t="s">
        <v>4</v>
      </c>
      <c r="R2" s="1"/>
      <c r="S2" s="1"/>
      <c r="T2" s="1"/>
      <c r="U2" s="1"/>
      <c r="W2" s="2" t="s">
        <v>0</v>
      </c>
      <c r="X2" s="3" t="s">
        <v>5</v>
      </c>
      <c r="Y2" s="1"/>
      <c r="Z2" s="1"/>
      <c r="AA2" s="1"/>
      <c r="AB2" s="1"/>
      <c r="AC2" s="1"/>
      <c r="AD2" s="2" t="s">
        <v>0</v>
      </c>
      <c r="AE2" s="3" t="s">
        <v>6</v>
      </c>
      <c r="AF2" s="1"/>
      <c r="AG2" s="1"/>
      <c r="AH2" s="1"/>
      <c r="AI2" s="1"/>
      <c r="AJ2" s="1"/>
      <c r="AK2" s="2" t="s">
        <v>0</v>
      </c>
      <c r="AL2" s="3" t="s">
        <v>7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ht="15.75" customHeight="1">
      <c r="A3" s="1"/>
      <c r="B3" s="2"/>
      <c r="C3" s="1"/>
      <c r="D3" s="1"/>
      <c r="E3" s="1"/>
      <c r="F3" s="1"/>
      <c r="G3" s="1"/>
      <c r="H3" s="1"/>
      <c r="I3" s="2"/>
      <c r="J3" s="1"/>
      <c r="K3" s="1"/>
      <c r="L3" s="1"/>
      <c r="M3" s="1"/>
      <c r="N3" s="1"/>
      <c r="O3" s="1"/>
      <c r="P3" s="2"/>
      <c r="Q3" s="1"/>
      <c r="R3" s="1" t="s">
        <v>8</v>
      </c>
      <c r="S3" s="1"/>
      <c r="T3" s="1"/>
      <c r="U3" s="1" t="s">
        <v>8</v>
      </c>
      <c r="W3" s="2"/>
      <c r="X3" s="1"/>
      <c r="Y3" s="1"/>
      <c r="Z3" s="1"/>
      <c r="AA3" s="1"/>
      <c r="AB3" s="1"/>
      <c r="AC3" s="1"/>
      <c r="AD3" s="2"/>
      <c r="AE3" s="1"/>
      <c r="AF3" s="1"/>
      <c r="AG3" s="1"/>
      <c r="AH3" s="1"/>
      <c r="AI3" s="1"/>
      <c r="AJ3" s="1"/>
      <c r="AK3" s="2"/>
      <c r="AL3" s="1"/>
      <c r="AM3" s="1"/>
      <c r="AN3" s="1"/>
      <c r="AO3" s="1"/>
      <c r="AP3" s="1"/>
    </row>
    <row r="4" spans="1:50" ht="15.75" customHeight="1">
      <c r="A4" s="1"/>
      <c r="B4" s="2" t="s">
        <v>9</v>
      </c>
      <c r="C4" s="2" t="s">
        <v>10</v>
      </c>
      <c r="D4" s="2" t="s">
        <v>11</v>
      </c>
      <c r="E4" s="4" t="s">
        <v>12</v>
      </c>
      <c r="F4" s="4" t="s">
        <v>13</v>
      </c>
      <c r="G4" s="4" t="s">
        <v>14</v>
      </c>
      <c r="H4" s="1"/>
      <c r="I4" s="2" t="s">
        <v>9</v>
      </c>
      <c r="J4" s="2" t="s">
        <v>10</v>
      </c>
      <c r="K4" s="2" t="s">
        <v>11</v>
      </c>
      <c r="L4" s="4" t="s">
        <v>12</v>
      </c>
      <c r="M4" s="4" t="s">
        <v>13</v>
      </c>
      <c r="N4" s="4" t="s">
        <v>14</v>
      </c>
      <c r="O4" s="1"/>
      <c r="P4" s="2" t="s">
        <v>9</v>
      </c>
      <c r="Q4" s="2" t="s">
        <v>10</v>
      </c>
      <c r="R4" s="2" t="s">
        <v>11</v>
      </c>
      <c r="S4" s="4" t="s">
        <v>12</v>
      </c>
      <c r="T4" s="4" t="s">
        <v>13</v>
      </c>
      <c r="U4" s="4" t="s">
        <v>14</v>
      </c>
      <c r="W4" s="2" t="s">
        <v>9</v>
      </c>
      <c r="X4" s="2" t="s">
        <v>10</v>
      </c>
      <c r="Y4" s="2" t="s">
        <v>11</v>
      </c>
      <c r="Z4" s="4" t="s">
        <v>12</v>
      </c>
      <c r="AA4" s="4" t="s">
        <v>13</v>
      </c>
      <c r="AB4" s="4" t="s">
        <v>14</v>
      </c>
      <c r="AC4" s="1"/>
      <c r="AD4" s="2" t="s">
        <v>9</v>
      </c>
      <c r="AE4" s="2" t="s">
        <v>10</v>
      </c>
      <c r="AF4" s="2" t="s">
        <v>11</v>
      </c>
      <c r="AG4" s="4" t="s">
        <v>12</v>
      </c>
      <c r="AH4" s="4" t="s">
        <v>13</v>
      </c>
      <c r="AI4" s="4" t="s">
        <v>14</v>
      </c>
      <c r="AJ4" s="1"/>
      <c r="AK4" s="2" t="s">
        <v>9</v>
      </c>
      <c r="AL4" s="2" t="s">
        <v>10</v>
      </c>
      <c r="AM4" s="2" t="s">
        <v>11</v>
      </c>
      <c r="AN4" s="4" t="s">
        <v>12</v>
      </c>
      <c r="AO4" s="4" t="s">
        <v>13</v>
      </c>
      <c r="AP4" s="4" t="s">
        <v>14</v>
      </c>
    </row>
    <row r="5" spans="1:50" ht="15.75" customHeight="1">
      <c r="A5" s="1"/>
      <c r="B5" s="2"/>
      <c r="C5" s="5">
        <v>3.65</v>
      </c>
      <c r="D5" s="5">
        <v>5.1020000000000003</v>
      </c>
      <c r="E5" s="1">
        <v>3.863</v>
      </c>
      <c r="F5" s="5">
        <v>1.9159999999999999</v>
      </c>
      <c r="G5" s="1">
        <v>3.6589999999999998</v>
      </c>
      <c r="H5" s="1"/>
      <c r="I5" s="1"/>
      <c r="J5" s="1">
        <v>1.5669999999999999</v>
      </c>
      <c r="K5" s="6">
        <v>1.8680000000000001</v>
      </c>
      <c r="L5" s="1">
        <v>0.312</v>
      </c>
      <c r="M5" s="1">
        <v>0.49199999999999999</v>
      </c>
      <c r="N5" s="1">
        <v>2.62</v>
      </c>
      <c r="O5" s="1"/>
      <c r="Q5" s="5">
        <v>1.2150000000000001</v>
      </c>
      <c r="R5" s="5">
        <v>0.59</v>
      </c>
      <c r="S5" s="5">
        <v>0.27800000000000002</v>
      </c>
      <c r="T5" s="5">
        <v>0.24299999999999999</v>
      </c>
      <c r="U5" s="5">
        <v>0.66</v>
      </c>
      <c r="W5" s="1"/>
      <c r="X5" s="5">
        <v>1.623</v>
      </c>
      <c r="Y5" s="5">
        <v>1.482</v>
      </c>
      <c r="Z5" s="5">
        <v>0.316</v>
      </c>
      <c r="AA5" s="5">
        <v>0.26800000000000002</v>
      </c>
      <c r="AB5" s="5">
        <v>1.1259999999999999</v>
      </c>
      <c r="AC5" s="1"/>
      <c r="AD5" s="1"/>
      <c r="AE5" s="1">
        <v>4.1219999999999999</v>
      </c>
      <c r="AF5" s="1">
        <v>4.2919999999999998</v>
      </c>
      <c r="AG5" s="1">
        <v>2.7839999999999998</v>
      </c>
      <c r="AH5" s="1">
        <v>1.677</v>
      </c>
      <c r="AI5" s="1">
        <v>3.242</v>
      </c>
      <c r="AJ5" s="1"/>
      <c r="AK5" s="1"/>
      <c r="AL5" s="1">
        <v>1.7090000000000001</v>
      </c>
      <c r="AM5" s="1">
        <v>1.952</v>
      </c>
      <c r="AN5" s="1">
        <v>1.4970000000000001</v>
      </c>
      <c r="AO5" s="5">
        <v>0.71099999999999997</v>
      </c>
      <c r="AP5" s="1">
        <v>1.6439999999999999</v>
      </c>
      <c r="AS5" s="7"/>
      <c r="AT5" s="7"/>
      <c r="AU5" s="7"/>
      <c r="AV5" s="7"/>
      <c r="AW5" s="7"/>
      <c r="AX5" s="7"/>
    </row>
    <row r="6" spans="1:50" ht="15.75" customHeight="1">
      <c r="A6" s="1"/>
      <c r="B6" s="2"/>
      <c r="C6" s="5">
        <v>3.6179999999999999</v>
      </c>
      <c r="D6" s="5">
        <v>4.5330000000000004</v>
      </c>
      <c r="E6" s="1">
        <v>3.6560000000000001</v>
      </c>
      <c r="F6" s="5">
        <v>1.651</v>
      </c>
      <c r="G6" s="1">
        <v>4.0590000000000002</v>
      </c>
      <c r="H6" s="1"/>
      <c r="I6" s="1"/>
      <c r="J6" s="1">
        <v>2.391</v>
      </c>
      <c r="K6" s="6">
        <v>2.57</v>
      </c>
      <c r="L6" s="1">
        <v>0.36199999999999999</v>
      </c>
      <c r="M6" s="1">
        <v>0.32</v>
      </c>
      <c r="N6" s="1">
        <v>2.3479999999999999</v>
      </c>
      <c r="O6" s="1"/>
      <c r="Q6" s="5">
        <v>0.98099999999999998</v>
      </c>
      <c r="R6" s="5">
        <v>0.42699999999999999</v>
      </c>
      <c r="S6" s="5">
        <v>0.23599999999999999</v>
      </c>
      <c r="T6" s="5">
        <v>0.32700000000000001</v>
      </c>
      <c r="U6" s="5">
        <v>0.59499999999999997</v>
      </c>
      <c r="W6" s="1"/>
      <c r="X6" s="5">
        <v>1.0289999999999999</v>
      </c>
      <c r="Y6" s="5">
        <v>1.746</v>
      </c>
      <c r="Z6" s="5">
        <v>0.30399999999999999</v>
      </c>
      <c r="AA6" s="5">
        <v>0.39</v>
      </c>
      <c r="AB6" s="5">
        <v>1.133</v>
      </c>
      <c r="AC6" s="1"/>
      <c r="AD6" s="1"/>
      <c r="AE6" s="1">
        <v>1.3280000000000001</v>
      </c>
      <c r="AF6" s="1">
        <v>4.8339999999999996</v>
      </c>
      <c r="AG6" s="1">
        <v>2.8889999999999998</v>
      </c>
      <c r="AH6" s="1">
        <v>1.6870000000000001</v>
      </c>
      <c r="AI6" s="1">
        <v>3.274</v>
      </c>
      <c r="AJ6" s="1"/>
      <c r="AK6" s="1"/>
      <c r="AL6" s="1">
        <v>1.474</v>
      </c>
      <c r="AM6" s="1">
        <v>2.2210000000000001</v>
      </c>
      <c r="AN6" s="1">
        <v>2.044</v>
      </c>
      <c r="AO6" s="1">
        <v>0.91200000000000003</v>
      </c>
      <c r="AP6" s="1">
        <v>1.52</v>
      </c>
      <c r="AS6" s="7"/>
      <c r="AT6" s="7"/>
      <c r="AU6" s="7"/>
      <c r="AV6" s="7"/>
    </row>
    <row r="7" spans="1:50">
      <c r="A7" s="1"/>
      <c r="B7" s="1"/>
      <c r="C7" s="5">
        <v>3.4460000000000002</v>
      </c>
      <c r="D7" s="5">
        <v>5.0789999999999997</v>
      </c>
      <c r="E7" s="1">
        <v>2.8540000000000001</v>
      </c>
      <c r="F7" s="5">
        <v>1.681</v>
      </c>
      <c r="G7" s="1">
        <v>4.4370000000000003</v>
      </c>
      <c r="H7" s="1"/>
      <c r="I7" s="1"/>
      <c r="J7" s="1">
        <v>2.262</v>
      </c>
      <c r="K7" s="6">
        <v>2.504</v>
      </c>
      <c r="L7" s="1">
        <v>0.67</v>
      </c>
      <c r="M7" s="1">
        <v>0.40600000000000003</v>
      </c>
      <c r="N7" s="1">
        <v>2.4079999999999999</v>
      </c>
      <c r="O7" s="1"/>
      <c r="Q7" s="5">
        <v>1.069</v>
      </c>
      <c r="R7" s="5">
        <v>0.51300000000000001</v>
      </c>
      <c r="S7" s="5">
        <v>0.39800000000000002</v>
      </c>
      <c r="T7" s="5">
        <v>0.27300000000000002</v>
      </c>
      <c r="U7" s="5">
        <v>0.55800000000000005</v>
      </c>
      <c r="W7" s="1"/>
      <c r="X7" s="5">
        <v>1.4610000000000001</v>
      </c>
      <c r="Y7" s="5">
        <v>1.655</v>
      </c>
      <c r="Z7" s="5">
        <v>0.57399999999999995</v>
      </c>
      <c r="AA7" s="5">
        <v>0.53900000000000003</v>
      </c>
      <c r="AB7" s="5">
        <v>1.5509999999999999</v>
      </c>
      <c r="AC7" s="1"/>
      <c r="AD7" s="1"/>
      <c r="AE7" s="1">
        <v>4.22</v>
      </c>
      <c r="AF7" s="1">
        <v>4.649</v>
      </c>
      <c r="AG7" s="1">
        <v>1.5980000000000001</v>
      </c>
      <c r="AH7" s="1">
        <v>1.756</v>
      </c>
      <c r="AI7" s="1">
        <v>4.0339999999999998</v>
      </c>
      <c r="AJ7" s="1"/>
      <c r="AK7" s="1"/>
      <c r="AL7" s="1">
        <v>1.865</v>
      </c>
      <c r="AM7" s="1">
        <v>2.0960000000000001</v>
      </c>
      <c r="AN7" s="1">
        <v>0.72599999999999998</v>
      </c>
      <c r="AO7" s="1">
        <v>0.88800000000000001</v>
      </c>
      <c r="AP7" s="1">
        <v>1.827</v>
      </c>
    </row>
    <row r="8" spans="1:50">
      <c r="A8" s="1"/>
      <c r="B8" s="1"/>
      <c r="C8" s="5">
        <v>3.379</v>
      </c>
      <c r="D8" s="5">
        <v>4.8869999999999996</v>
      </c>
      <c r="E8" s="1">
        <v>3.8119999999999998</v>
      </c>
      <c r="F8" s="5">
        <v>1.833</v>
      </c>
      <c r="G8" s="1">
        <v>4.5590000000000002</v>
      </c>
      <c r="H8" s="1"/>
      <c r="J8" s="1">
        <v>2.085</v>
      </c>
      <c r="K8" s="6">
        <v>2.5819999999999999</v>
      </c>
      <c r="L8" s="1">
        <v>0.438</v>
      </c>
      <c r="M8" s="1">
        <v>0.36599999999999999</v>
      </c>
      <c r="N8" s="1">
        <v>2.7730000000000001</v>
      </c>
      <c r="O8" s="1"/>
      <c r="Q8" s="5">
        <v>0.88700000000000001</v>
      </c>
      <c r="R8" s="5">
        <v>0.51800000000000002</v>
      </c>
      <c r="S8" s="5">
        <v>0.17100000000000001</v>
      </c>
      <c r="T8" s="5">
        <v>0.29299999999999998</v>
      </c>
      <c r="U8" s="5">
        <v>0.66900000000000004</v>
      </c>
      <c r="W8" s="1"/>
      <c r="X8" s="5">
        <v>1.454</v>
      </c>
      <c r="Y8" s="5">
        <v>1.7509999999999999</v>
      </c>
      <c r="Z8" s="5">
        <v>0.72799999999999998</v>
      </c>
      <c r="AA8" s="5">
        <v>0.38600000000000001</v>
      </c>
      <c r="AB8" s="5">
        <v>1.2170000000000001</v>
      </c>
      <c r="AC8" s="1"/>
      <c r="AD8" s="1"/>
      <c r="AE8" s="1">
        <v>4.4400000000000004</v>
      </c>
      <c r="AF8" s="1">
        <v>5.1219999999999999</v>
      </c>
      <c r="AG8" s="1">
        <v>2.87</v>
      </c>
      <c r="AH8" s="1">
        <v>1.8069999999999999</v>
      </c>
      <c r="AI8" s="1">
        <v>4.13</v>
      </c>
      <c r="AJ8" s="1"/>
      <c r="AK8" s="1"/>
      <c r="AL8" s="1">
        <v>1.504</v>
      </c>
      <c r="AM8" s="1">
        <v>2.1869999999999998</v>
      </c>
      <c r="AN8" s="1">
        <v>1.228</v>
      </c>
      <c r="AO8" s="1">
        <v>0.76500000000000001</v>
      </c>
      <c r="AP8" s="1">
        <v>1.6339999999999999</v>
      </c>
    </row>
    <row r="9" spans="1:50">
      <c r="A9" s="1"/>
      <c r="B9" s="1"/>
      <c r="C9" s="5">
        <v>3.387</v>
      </c>
      <c r="D9" s="5">
        <v>5.0369999999999999</v>
      </c>
      <c r="E9" s="1">
        <v>2.2509999999999999</v>
      </c>
      <c r="F9" s="5">
        <v>1.708</v>
      </c>
      <c r="G9" s="1">
        <v>4.3719999999999999</v>
      </c>
      <c r="H9" s="1"/>
      <c r="J9" s="1">
        <v>2.0710000000000002</v>
      </c>
      <c r="K9" s="6">
        <v>2.9260000000000002</v>
      </c>
      <c r="L9" s="1">
        <v>0.38600000000000001</v>
      </c>
      <c r="M9" s="1">
        <v>0.4</v>
      </c>
      <c r="N9" s="1">
        <v>2.6230000000000002</v>
      </c>
      <c r="O9" s="1"/>
      <c r="Q9" s="5">
        <v>1.0409999999999999</v>
      </c>
      <c r="R9" s="5">
        <v>0.56599999999999995</v>
      </c>
      <c r="S9" s="5">
        <v>0.33800000000000002</v>
      </c>
      <c r="T9" s="5">
        <v>0.33800000000000002</v>
      </c>
      <c r="U9" s="5">
        <v>0.39200000000000002</v>
      </c>
      <c r="W9" s="1"/>
      <c r="X9" s="5">
        <v>1.173</v>
      </c>
      <c r="Y9" s="5">
        <v>1.577</v>
      </c>
      <c r="Z9" s="5">
        <v>0.46300000000000002</v>
      </c>
      <c r="AA9" s="5">
        <v>0.54900000000000004</v>
      </c>
      <c r="AB9" s="5">
        <v>0.84399999999999997</v>
      </c>
      <c r="AC9" s="1"/>
      <c r="AD9" s="1"/>
      <c r="AE9" s="1">
        <v>3.9039999999999999</v>
      </c>
      <c r="AF9" s="1">
        <v>4.71</v>
      </c>
      <c r="AG9" s="1">
        <v>2.64</v>
      </c>
      <c r="AH9" s="1">
        <v>1.4179999999999999</v>
      </c>
      <c r="AI9" s="1">
        <v>3.9870000000000001</v>
      </c>
      <c r="AJ9" s="1"/>
      <c r="AK9" s="1"/>
      <c r="AL9" s="1">
        <v>1.5760000000000001</v>
      </c>
      <c r="AM9" s="1">
        <v>1.9730000000000001</v>
      </c>
      <c r="AN9" s="1">
        <v>1.163</v>
      </c>
      <c r="AO9" s="1">
        <v>0.66100000000000003</v>
      </c>
      <c r="AP9" s="1">
        <v>2.0569999999999999</v>
      </c>
    </row>
    <row r="10" spans="1:50">
      <c r="A10" s="1"/>
      <c r="B10" s="1"/>
      <c r="C10" s="5">
        <v>3.762</v>
      </c>
      <c r="D10" s="5">
        <v>4.8179999999999996</v>
      </c>
      <c r="E10" s="1">
        <v>3.1579999999999999</v>
      </c>
      <c r="F10" s="5">
        <v>1.758</v>
      </c>
      <c r="G10" s="1">
        <v>2.2989999999999999</v>
      </c>
      <c r="H10" s="1"/>
      <c r="J10" s="1">
        <v>2.657</v>
      </c>
      <c r="K10" s="6">
        <v>2.3849999999999998</v>
      </c>
      <c r="L10" s="1">
        <v>0.52400000000000002</v>
      </c>
      <c r="M10" s="1">
        <v>0.41499999999999998</v>
      </c>
      <c r="N10" s="1">
        <v>2.4500000000000002</v>
      </c>
      <c r="O10" s="1"/>
      <c r="Q10" s="5">
        <v>1.1299999999999999</v>
      </c>
      <c r="R10" s="5">
        <v>0.35599999999999998</v>
      </c>
      <c r="S10" s="5">
        <v>0.15</v>
      </c>
      <c r="T10" s="5">
        <v>0.375</v>
      </c>
      <c r="U10" s="5">
        <v>0.40100000000000002</v>
      </c>
      <c r="W10" s="1"/>
      <c r="X10" s="5">
        <v>1.4079999999999999</v>
      </c>
      <c r="Y10" s="5">
        <v>1.7150000000000001</v>
      </c>
      <c r="Z10" s="5">
        <v>0.43099999999999999</v>
      </c>
      <c r="AA10" s="5">
        <v>0.69799999999999995</v>
      </c>
      <c r="AB10" s="5">
        <v>1.298</v>
      </c>
      <c r="AC10" s="1"/>
      <c r="AD10" s="1"/>
      <c r="AE10" s="1">
        <v>4.4480000000000004</v>
      </c>
      <c r="AF10" s="1">
        <v>4.5289999999999999</v>
      </c>
      <c r="AG10" s="1">
        <v>0.48499999999999999</v>
      </c>
      <c r="AH10" s="1">
        <v>1.482</v>
      </c>
      <c r="AI10" s="1">
        <v>3.9089999999999998</v>
      </c>
      <c r="AJ10" s="1"/>
      <c r="AK10" s="1"/>
      <c r="AL10" s="1">
        <v>1.4359999999999999</v>
      </c>
      <c r="AM10" s="1">
        <v>1.78</v>
      </c>
      <c r="AN10" s="1">
        <v>1.1459999999999999</v>
      </c>
      <c r="AO10" s="1">
        <v>0.84199999999999997</v>
      </c>
      <c r="AP10" s="1">
        <v>1.893</v>
      </c>
    </row>
    <row r="11" spans="1:50">
      <c r="A11" s="1"/>
      <c r="B11" s="1"/>
      <c r="C11" s="5">
        <v>3.698</v>
      </c>
      <c r="D11" s="5">
        <v>5.2480000000000002</v>
      </c>
      <c r="E11" s="1">
        <v>3.427</v>
      </c>
      <c r="F11" s="5">
        <v>1.925</v>
      </c>
      <c r="G11" s="1">
        <v>3.847</v>
      </c>
      <c r="H11" s="1"/>
      <c r="J11" s="1">
        <v>1.7909999999999999</v>
      </c>
      <c r="K11" s="6">
        <v>2.7629999999999999</v>
      </c>
      <c r="L11" s="1">
        <v>0.57899999999999996</v>
      </c>
      <c r="M11" s="1">
        <v>0.40500000000000003</v>
      </c>
      <c r="N11" s="1">
        <v>2.181</v>
      </c>
      <c r="Q11" s="5">
        <v>1.0349999999999999</v>
      </c>
      <c r="R11" s="5">
        <v>0.32200000000000001</v>
      </c>
      <c r="S11" s="5">
        <v>0.29199999999999998</v>
      </c>
      <c r="T11" s="5">
        <v>0.34100000000000003</v>
      </c>
      <c r="U11" s="5">
        <v>0.63700000000000001</v>
      </c>
      <c r="W11" s="1"/>
      <c r="X11" s="5">
        <v>1.24</v>
      </c>
      <c r="Y11" s="5">
        <v>1.401</v>
      </c>
      <c r="Z11" s="5">
        <v>0.25900000000000001</v>
      </c>
      <c r="AA11" s="5">
        <v>0.25</v>
      </c>
      <c r="AB11" s="5">
        <v>1.4379999999999999</v>
      </c>
      <c r="AC11" s="1"/>
      <c r="AD11" s="1"/>
      <c r="AE11" s="1">
        <v>4.2859999999999996</v>
      </c>
      <c r="AF11" s="1">
        <v>4.4160000000000004</v>
      </c>
      <c r="AG11" s="1">
        <v>0.22800000000000001</v>
      </c>
      <c r="AH11" s="1">
        <v>1.732</v>
      </c>
      <c r="AI11" s="1">
        <v>3.7149999999999999</v>
      </c>
      <c r="AJ11" s="1"/>
      <c r="AK11" s="1"/>
      <c r="AL11" s="1">
        <v>1.2490000000000001</v>
      </c>
      <c r="AM11" s="1">
        <v>1.145</v>
      </c>
      <c r="AN11" s="1">
        <v>1.1160000000000001</v>
      </c>
      <c r="AO11" s="1">
        <v>0.77700000000000002</v>
      </c>
      <c r="AP11" s="1">
        <v>1.5509999999999999</v>
      </c>
    </row>
    <row r="12" spans="1:50">
      <c r="A12" s="1"/>
      <c r="B12" s="1"/>
      <c r="C12" s="5">
        <v>3.339</v>
      </c>
      <c r="D12" s="5">
        <v>4.9290000000000003</v>
      </c>
      <c r="E12" s="1">
        <v>3.1989999999999998</v>
      </c>
      <c r="F12" s="5">
        <v>1.554</v>
      </c>
      <c r="G12" s="1">
        <v>4.2279999999999998</v>
      </c>
      <c r="H12" s="1"/>
      <c r="J12" s="1">
        <v>2.794</v>
      </c>
      <c r="K12" s="6">
        <v>2.629</v>
      </c>
      <c r="L12" s="1">
        <v>0.45900000000000002</v>
      </c>
      <c r="M12" s="1">
        <v>0.40799999999999997</v>
      </c>
      <c r="N12" s="1">
        <v>2.83</v>
      </c>
      <c r="Q12" s="5">
        <v>0.78100000000000003</v>
      </c>
      <c r="R12" s="5">
        <v>0.13600000000000001</v>
      </c>
      <c r="S12" s="5">
        <v>0.25</v>
      </c>
      <c r="T12" s="5">
        <v>0.40100000000000002</v>
      </c>
      <c r="U12" s="5">
        <v>0.38100000000000001</v>
      </c>
      <c r="W12" s="1"/>
      <c r="X12" s="5">
        <v>1.071</v>
      </c>
      <c r="Y12" s="5">
        <v>1.8129999999999999</v>
      </c>
      <c r="Z12" s="5">
        <v>0.41399999999999998</v>
      </c>
      <c r="AA12" s="5">
        <v>0.49299999999999999</v>
      </c>
      <c r="AB12" s="5">
        <v>0.68700000000000006</v>
      </c>
      <c r="AC12" s="1"/>
      <c r="AD12" s="1"/>
      <c r="AE12" s="1">
        <v>2.669</v>
      </c>
      <c r="AF12" s="1">
        <v>5.0549999999999997</v>
      </c>
      <c r="AG12" s="1">
        <v>2.8690000000000002</v>
      </c>
      <c r="AH12" s="1">
        <v>1.27</v>
      </c>
      <c r="AI12" s="1">
        <v>4.1109999999999998</v>
      </c>
      <c r="AJ12" s="1"/>
      <c r="AK12" s="1"/>
      <c r="AL12" s="1">
        <v>1.9359999999999999</v>
      </c>
      <c r="AM12" s="1">
        <v>2.4489999999999998</v>
      </c>
      <c r="AN12" s="1">
        <v>1.147</v>
      </c>
      <c r="AO12" s="1">
        <v>0.70399999999999996</v>
      </c>
      <c r="AP12" s="1">
        <v>1.7090000000000001</v>
      </c>
    </row>
    <row r="13" spans="1:50">
      <c r="A13" s="1"/>
      <c r="B13" s="1"/>
      <c r="C13" s="5">
        <v>3.16</v>
      </c>
      <c r="D13" s="5">
        <v>5.8609999999999998</v>
      </c>
      <c r="E13" s="1">
        <v>1.806</v>
      </c>
      <c r="F13" s="5">
        <v>1.847</v>
      </c>
      <c r="G13" s="1">
        <v>3.181</v>
      </c>
      <c r="H13" s="1"/>
      <c r="J13" s="1">
        <v>2.1869999999999998</v>
      </c>
      <c r="K13" s="6">
        <v>1.9490000000000001</v>
      </c>
      <c r="L13" s="1">
        <v>0.38600000000000001</v>
      </c>
      <c r="M13" s="1">
        <v>0.372</v>
      </c>
      <c r="N13" s="1">
        <v>2.024</v>
      </c>
      <c r="Q13" s="5">
        <v>1.327</v>
      </c>
      <c r="R13" s="1"/>
      <c r="S13" s="7"/>
      <c r="T13" s="5">
        <v>0.41299999999999998</v>
      </c>
      <c r="U13" s="5">
        <v>0.57699999999999996</v>
      </c>
      <c r="W13" s="1"/>
      <c r="X13" s="5">
        <v>1.169</v>
      </c>
      <c r="Y13" s="5">
        <v>0.94299999999999995</v>
      </c>
      <c r="Z13" s="5">
        <v>0.54800000000000004</v>
      </c>
      <c r="AA13" s="5">
        <v>0.36399999999999999</v>
      </c>
      <c r="AB13" s="5">
        <v>1.204</v>
      </c>
      <c r="AC13" s="1"/>
      <c r="AD13" s="1"/>
      <c r="AE13" s="1">
        <v>3.9489999999999998</v>
      </c>
      <c r="AF13" s="1">
        <v>4.8040000000000003</v>
      </c>
      <c r="AG13" s="1">
        <v>2.5179999999999998</v>
      </c>
      <c r="AH13" s="1">
        <v>1.552</v>
      </c>
      <c r="AI13" s="1">
        <v>3.1080000000000001</v>
      </c>
      <c r="AJ13" s="1"/>
      <c r="AL13" s="1">
        <v>1.5309999999999999</v>
      </c>
      <c r="AM13" s="1">
        <v>2.2130000000000001</v>
      </c>
      <c r="AN13" s="1">
        <v>0.997</v>
      </c>
      <c r="AO13" s="1">
        <v>1.0940000000000001</v>
      </c>
      <c r="AP13" s="1">
        <v>1.2929999999999999</v>
      </c>
      <c r="AQ13" s="6" t="s">
        <v>15</v>
      </c>
    </row>
    <row r="14" spans="1:50">
      <c r="A14" s="1"/>
      <c r="B14" s="1"/>
      <c r="C14" s="5">
        <v>3.4670000000000001</v>
      </c>
      <c r="D14" s="5">
        <v>4.5609999999999999</v>
      </c>
      <c r="E14" s="1">
        <v>3.6190000000000002</v>
      </c>
      <c r="F14" s="5">
        <v>1.5429999999999999</v>
      </c>
      <c r="G14" s="1">
        <v>4.3310000000000004</v>
      </c>
      <c r="H14" s="1"/>
      <c r="J14" s="1">
        <v>2.4900000000000002</v>
      </c>
      <c r="K14" s="6">
        <v>2.548</v>
      </c>
      <c r="L14" s="1">
        <v>0.55800000000000005</v>
      </c>
      <c r="M14" s="1">
        <v>0.48899999999999999</v>
      </c>
      <c r="N14" s="1">
        <v>1.748</v>
      </c>
      <c r="Q14" s="5">
        <v>1.087</v>
      </c>
      <c r="R14" s="1"/>
      <c r="S14" s="7"/>
      <c r="T14" s="5">
        <v>0.29499999999999998</v>
      </c>
      <c r="U14" s="5">
        <v>0.64400000000000002</v>
      </c>
      <c r="W14" s="1"/>
      <c r="X14" s="5">
        <v>0.61299999999999999</v>
      </c>
      <c r="Y14" s="5">
        <v>1.6990000000000001</v>
      </c>
      <c r="Z14" s="5">
        <v>0.32900000000000001</v>
      </c>
      <c r="AA14" s="5">
        <v>0.46600000000000003</v>
      </c>
      <c r="AB14" s="5">
        <v>1.264</v>
      </c>
      <c r="AC14" s="1"/>
      <c r="AD14" s="1"/>
      <c r="AE14" s="1">
        <v>4.0510000000000002</v>
      </c>
      <c r="AF14" s="1">
        <v>4.5949999999999998</v>
      </c>
      <c r="AG14" s="1">
        <v>0.221</v>
      </c>
      <c r="AH14" s="1">
        <v>1.6259999999999999</v>
      </c>
      <c r="AI14" s="1">
        <v>3.1179999999999999</v>
      </c>
      <c r="AJ14" s="1"/>
      <c r="AL14" s="1">
        <v>2.2290000000000001</v>
      </c>
      <c r="AM14" s="1">
        <v>2.04</v>
      </c>
      <c r="AN14" s="1">
        <v>0.97199999999999998</v>
      </c>
      <c r="AO14" s="1">
        <v>0.79300000000000004</v>
      </c>
      <c r="AP14" s="1">
        <v>1.5680000000000001</v>
      </c>
    </row>
    <row r="15" spans="1:50">
      <c r="A15" s="1"/>
      <c r="B15" s="1"/>
      <c r="C15" s="5">
        <v>3.544</v>
      </c>
      <c r="D15" s="5">
        <v>5.056</v>
      </c>
      <c r="E15" s="1">
        <v>2.569</v>
      </c>
      <c r="F15" s="5">
        <v>1.8280000000000001</v>
      </c>
      <c r="G15" s="1">
        <v>3.9649999999999999</v>
      </c>
      <c r="H15" s="1"/>
      <c r="J15" s="1">
        <v>2.4550000000000001</v>
      </c>
      <c r="K15" s="6">
        <v>2.7629999999999999</v>
      </c>
      <c r="L15" s="1">
        <v>0.40200000000000002</v>
      </c>
      <c r="M15" s="1">
        <v>0.33800000000000002</v>
      </c>
      <c r="N15" s="1">
        <v>1.7889999999999999</v>
      </c>
      <c r="Q15" s="5">
        <v>1.054</v>
      </c>
      <c r="R15" s="1"/>
      <c r="S15" s="7"/>
      <c r="T15" s="7"/>
      <c r="U15" s="5">
        <v>0.69299999999999995</v>
      </c>
      <c r="W15" s="1"/>
      <c r="X15" s="5">
        <v>1.27</v>
      </c>
      <c r="Y15" s="5">
        <v>1.6819999999999999</v>
      </c>
      <c r="Z15" s="5">
        <v>0.42899999999999999</v>
      </c>
      <c r="AA15" s="5">
        <v>0.58599999999999997</v>
      </c>
      <c r="AB15" s="5">
        <v>1.3049999999999999</v>
      </c>
      <c r="AC15" s="1"/>
      <c r="AD15" s="1"/>
      <c r="AE15" s="1">
        <v>3.6539999999999999</v>
      </c>
      <c r="AF15" s="1">
        <v>4.5369999999999999</v>
      </c>
      <c r="AG15" s="1">
        <v>1.1759999999999999</v>
      </c>
      <c r="AH15" s="1">
        <v>1.3879999999999999</v>
      </c>
      <c r="AI15" s="1">
        <v>3.5960000000000001</v>
      </c>
      <c r="AJ15" s="1"/>
      <c r="AL15" s="1">
        <v>1.5149999999999999</v>
      </c>
      <c r="AM15" s="1">
        <v>2.1680000000000001</v>
      </c>
      <c r="AN15" s="1">
        <v>1.022</v>
      </c>
      <c r="AO15" s="1">
        <v>0.72299999999999998</v>
      </c>
      <c r="AP15" s="1">
        <v>1.605</v>
      </c>
    </row>
    <row r="16" spans="1:50">
      <c r="A16" s="1"/>
      <c r="B16" s="1"/>
      <c r="C16" s="5">
        <v>3.8940000000000001</v>
      </c>
      <c r="D16" s="5">
        <v>5.2850000000000001</v>
      </c>
      <c r="E16" s="1">
        <v>3.7549999999999999</v>
      </c>
      <c r="F16" s="5">
        <v>1.6990000000000001</v>
      </c>
      <c r="G16" s="1">
        <v>4.4400000000000004</v>
      </c>
      <c r="H16" s="1"/>
      <c r="J16" s="1">
        <v>2.5990000000000002</v>
      </c>
      <c r="K16" s="6">
        <v>2.4369999999999998</v>
      </c>
      <c r="L16" s="1">
        <v>0.42099999999999999</v>
      </c>
      <c r="M16" s="1">
        <v>0.41199999999999998</v>
      </c>
      <c r="N16" s="1">
        <v>3.1739999999999999</v>
      </c>
      <c r="Q16" s="5">
        <v>1.014</v>
      </c>
      <c r="R16" s="1"/>
      <c r="S16" s="1"/>
      <c r="T16" s="1"/>
      <c r="U16" s="5">
        <v>0.79</v>
      </c>
      <c r="W16" s="1"/>
      <c r="X16" s="5">
        <v>1.444</v>
      </c>
      <c r="Y16" s="5">
        <v>1.8680000000000001</v>
      </c>
      <c r="Z16" s="5">
        <v>0.59599999999999997</v>
      </c>
      <c r="AA16" s="5">
        <v>0.504</v>
      </c>
      <c r="AB16" s="5">
        <v>1.32</v>
      </c>
      <c r="AC16" s="1"/>
      <c r="AD16" s="1"/>
      <c r="AE16" s="1">
        <v>4.8680000000000003</v>
      </c>
      <c r="AF16" s="1">
        <v>4.6840000000000002</v>
      </c>
      <c r="AG16" s="1">
        <v>2.6070000000000002</v>
      </c>
      <c r="AH16" s="1">
        <v>1.5940000000000001</v>
      </c>
      <c r="AI16" s="1">
        <v>4.2149999999999999</v>
      </c>
      <c r="AJ16" s="1"/>
      <c r="AL16" s="1">
        <v>2.0830000000000002</v>
      </c>
      <c r="AM16" s="1">
        <v>2.2269999999999999</v>
      </c>
      <c r="AN16" s="1">
        <v>0.95</v>
      </c>
      <c r="AO16" s="1">
        <v>0.77800000000000002</v>
      </c>
      <c r="AP16" s="1">
        <v>1.385</v>
      </c>
    </row>
    <row r="17" spans="1:42">
      <c r="A17" s="1"/>
      <c r="B17" s="1"/>
      <c r="C17" s="5">
        <v>3.7429999999999999</v>
      </c>
      <c r="D17" s="5">
        <v>5.23</v>
      </c>
      <c r="E17" s="1">
        <v>3.6459999999999999</v>
      </c>
      <c r="F17" s="5">
        <v>1.7809999999999999</v>
      </c>
      <c r="G17" s="1">
        <v>3.9790000000000001</v>
      </c>
      <c r="H17" s="1"/>
      <c r="J17" s="1">
        <v>2.2850000000000001</v>
      </c>
      <c r="K17" s="6">
        <v>2.75</v>
      </c>
      <c r="L17" s="1">
        <v>0.59199999999999997</v>
      </c>
      <c r="M17" s="1">
        <v>0.56599999999999995</v>
      </c>
      <c r="N17" s="1">
        <v>3.028</v>
      </c>
      <c r="Q17" s="5">
        <v>0.9</v>
      </c>
      <c r="R17" s="1"/>
      <c r="S17" s="1"/>
      <c r="T17" s="1"/>
      <c r="U17" s="5">
        <v>0.92100000000000004</v>
      </c>
      <c r="W17" s="1"/>
      <c r="X17" s="5">
        <v>1.5649999999999999</v>
      </c>
      <c r="Y17" s="7"/>
      <c r="Z17" s="5">
        <v>0.39500000000000002</v>
      </c>
      <c r="AA17" s="5">
        <v>0.36399999999999999</v>
      </c>
      <c r="AB17" s="5">
        <v>1.2350000000000001</v>
      </c>
      <c r="AC17" s="1"/>
      <c r="AD17" s="1"/>
      <c r="AE17" s="1">
        <v>4.2789999999999999</v>
      </c>
      <c r="AF17" s="1">
        <v>4.9180000000000001</v>
      </c>
      <c r="AG17" s="1">
        <v>2.4620000000000002</v>
      </c>
      <c r="AH17" s="1">
        <v>1.4119999999999999</v>
      </c>
      <c r="AI17" s="1">
        <v>4.1130000000000004</v>
      </c>
      <c r="AJ17" s="1"/>
      <c r="AL17" s="1">
        <v>1.8759999999999999</v>
      </c>
      <c r="AM17" s="1">
        <v>1.8049999999999999</v>
      </c>
      <c r="AN17" s="1">
        <v>0.82599999999999996</v>
      </c>
      <c r="AO17" s="1">
        <v>0.75700000000000001</v>
      </c>
      <c r="AP17" s="1">
        <v>1.9930000000000001</v>
      </c>
    </row>
    <row r="18" spans="1:42">
      <c r="A18" s="1"/>
      <c r="B18" s="1"/>
      <c r="C18" s="5">
        <v>4.22</v>
      </c>
      <c r="D18" s="5">
        <v>5.109</v>
      </c>
      <c r="E18" s="1">
        <v>3.3820000000000001</v>
      </c>
      <c r="F18" s="5">
        <v>1.508</v>
      </c>
      <c r="G18" s="1">
        <v>4.4020000000000001</v>
      </c>
      <c r="H18" s="1"/>
      <c r="J18" s="1">
        <v>2.9580000000000002</v>
      </c>
      <c r="K18" s="6">
        <v>2.6230000000000002</v>
      </c>
      <c r="L18" s="1">
        <v>0.39700000000000002</v>
      </c>
      <c r="M18" s="1">
        <v>0.56000000000000005</v>
      </c>
      <c r="N18" s="1">
        <v>3.3450000000000002</v>
      </c>
      <c r="Q18" s="5">
        <v>1.149</v>
      </c>
      <c r="R18" s="1"/>
      <c r="S18" s="1"/>
      <c r="T18" s="1"/>
      <c r="U18" s="5">
        <v>0.78400000000000003</v>
      </c>
      <c r="W18" s="1"/>
      <c r="X18" s="5">
        <v>1.429</v>
      </c>
      <c r="Y18" s="1"/>
      <c r="Z18" s="5">
        <v>0.32900000000000001</v>
      </c>
      <c r="AA18" s="5">
        <v>0.5</v>
      </c>
      <c r="AB18" s="5">
        <v>0.95</v>
      </c>
      <c r="AC18" s="1"/>
      <c r="AD18" s="1"/>
      <c r="AE18" s="1">
        <v>4.0330000000000004</v>
      </c>
      <c r="AF18" s="1">
        <v>4.3239999999999998</v>
      </c>
      <c r="AG18" s="1">
        <v>2.657</v>
      </c>
      <c r="AH18" s="1">
        <v>1.6060000000000001</v>
      </c>
      <c r="AI18" s="1">
        <v>4.258</v>
      </c>
      <c r="AJ18" s="1"/>
      <c r="AL18" s="1">
        <v>1.651</v>
      </c>
      <c r="AM18" s="1"/>
      <c r="AN18" s="1">
        <v>1.1779999999999999</v>
      </c>
      <c r="AO18" s="1">
        <v>0.81599999999999995</v>
      </c>
      <c r="AP18" s="1">
        <v>1.577</v>
      </c>
    </row>
    <row r="19" spans="1:42">
      <c r="A19" s="1"/>
      <c r="B19" s="1"/>
      <c r="C19" s="5">
        <v>4.194</v>
      </c>
      <c r="D19" s="5">
        <v>4.8920000000000003</v>
      </c>
      <c r="E19" s="1">
        <v>3.7650000000000001</v>
      </c>
      <c r="F19" s="5">
        <v>2.028</v>
      </c>
      <c r="G19" s="1">
        <v>4.117</v>
      </c>
      <c r="H19" s="1"/>
      <c r="J19" s="1">
        <v>2.335</v>
      </c>
      <c r="K19" s="6">
        <v>1.5980000000000001</v>
      </c>
      <c r="L19" s="1">
        <v>0.48599999999999999</v>
      </c>
      <c r="M19" s="1">
        <v>0.56100000000000005</v>
      </c>
      <c r="N19" s="1">
        <v>3.1280000000000001</v>
      </c>
      <c r="Q19" s="5">
        <v>1.149</v>
      </c>
      <c r="R19" s="1"/>
      <c r="S19" s="1"/>
      <c r="T19" s="1"/>
      <c r="U19" s="5">
        <v>1.1519999999999999</v>
      </c>
      <c r="W19" s="1"/>
      <c r="X19" s="5">
        <v>1.3680000000000001</v>
      </c>
      <c r="Y19" s="1"/>
      <c r="Z19" s="5">
        <v>0.42799999999999999</v>
      </c>
      <c r="AA19" s="5">
        <v>0.46899999999999997</v>
      </c>
      <c r="AB19" s="5">
        <v>1.298</v>
      </c>
      <c r="AC19" s="1"/>
      <c r="AD19" s="1"/>
      <c r="AE19" s="1">
        <v>5.0060000000000002</v>
      </c>
      <c r="AF19" s="1"/>
      <c r="AG19" s="1">
        <v>2.677</v>
      </c>
      <c r="AH19" s="1">
        <v>1.468</v>
      </c>
      <c r="AI19" s="1">
        <v>2.9</v>
      </c>
      <c r="AJ19" s="1"/>
      <c r="AL19" s="1">
        <v>1.5880000000000001</v>
      </c>
      <c r="AM19" s="1"/>
      <c r="AN19" s="1">
        <v>1.27</v>
      </c>
      <c r="AO19" s="1">
        <v>0.70899999999999996</v>
      </c>
      <c r="AP19" s="1">
        <v>1.6779999999999999</v>
      </c>
    </row>
    <row r="20" spans="1:42">
      <c r="A20" s="1"/>
      <c r="B20" s="1"/>
      <c r="C20" s="5">
        <v>3.9729999999999999</v>
      </c>
      <c r="D20" s="5">
        <v>5.3140000000000001</v>
      </c>
      <c r="E20" s="1">
        <v>3.665</v>
      </c>
      <c r="F20" s="5">
        <v>1.974</v>
      </c>
      <c r="G20" s="1">
        <v>4.2210000000000001</v>
      </c>
      <c r="H20" s="1"/>
      <c r="J20" s="1">
        <v>1.774</v>
      </c>
      <c r="K20" s="6">
        <v>2.7120000000000002</v>
      </c>
      <c r="L20" s="1">
        <v>0.36499999999999999</v>
      </c>
      <c r="M20" s="1">
        <v>0.41199999999999998</v>
      </c>
      <c r="N20" s="1">
        <v>2.72</v>
      </c>
      <c r="Q20" s="5">
        <v>0.70499999999999996</v>
      </c>
      <c r="R20" s="1"/>
      <c r="S20" s="1"/>
      <c r="T20" s="1"/>
      <c r="U20" s="5">
        <v>0.66600000000000004</v>
      </c>
      <c r="W20" s="1"/>
      <c r="X20" s="5">
        <v>1.153</v>
      </c>
      <c r="Y20" s="1"/>
      <c r="Z20" s="5">
        <v>0.318</v>
      </c>
      <c r="AA20" s="7"/>
      <c r="AB20" s="5">
        <v>1.482</v>
      </c>
      <c r="AC20" s="1"/>
      <c r="AD20" s="1"/>
      <c r="AE20" s="1">
        <v>4.51</v>
      </c>
      <c r="AF20" s="1"/>
      <c r="AG20" s="1">
        <v>2.351</v>
      </c>
      <c r="AH20" s="1">
        <v>1.6180000000000001</v>
      </c>
      <c r="AI20" s="1">
        <v>3.5590000000000002</v>
      </c>
      <c r="AJ20" s="1"/>
      <c r="AL20" s="1">
        <v>1.425</v>
      </c>
      <c r="AM20" s="1"/>
      <c r="AN20" s="1">
        <v>1.139</v>
      </c>
      <c r="AO20" s="1">
        <v>0.60899999999999999</v>
      </c>
      <c r="AP20" s="1">
        <v>1.7949999999999999</v>
      </c>
    </row>
    <row r="21" spans="1:42">
      <c r="A21" s="1"/>
      <c r="B21" s="1"/>
      <c r="C21" s="5">
        <v>3.1960000000000002</v>
      </c>
      <c r="D21" s="5">
        <v>4.492</v>
      </c>
      <c r="E21" s="1">
        <v>3.7269999999999999</v>
      </c>
      <c r="F21" s="5">
        <v>1.843</v>
      </c>
      <c r="G21" s="1">
        <v>4.069</v>
      </c>
      <c r="H21" s="1"/>
      <c r="J21" s="1">
        <v>2.5910000000000002</v>
      </c>
      <c r="K21" s="6">
        <v>2.2469999999999999</v>
      </c>
      <c r="L21" s="1">
        <v>0.42099999999999999</v>
      </c>
      <c r="M21" s="1">
        <v>0.45500000000000002</v>
      </c>
      <c r="N21" s="1">
        <v>2.6749999999999998</v>
      </c>
      <c r="Q21" s="5">
        <v>1.407</v>
      </c>
      <c r="R21" s="1"/>
      <c r="S21" s="1"/>
      <c r="T21" s="1"/>
      <c r="U21" s="5">
        <v>0.81799999999999995</v>
      </c>
      <c r="W21" s="1"/>
      <c r="X21" s="5">
        <v>1.3720000000000001</v>
      </c>
      <c r="Y21" s="1"/>
      <c r="Z21" s="1"/>
      <c r="AA21" s="1"/>
      <c r="AB21" s="5">
        <v>1.6890000000000001</v>
      </c>
      <c r="AC21" s="1"/>
      <c r="AD21" s="1"/>
      <c r="AE21" s="1">
        <v>4.774</v>
      </c>
      <c r="AF21" s="1"/>
      <c r="AG21" s="1"/>
      <c r="AH21" s="1">
        <v>1.6359999999999999</v>
      </c>
      <c r="AI21" s="1">
        <v>4.29</v>
      </c>
      <c r="AJ21" s="1"/>
      <c r="AK21" s="1"/>
      <c r="AL21" s="1">
        <v>1.593</v>
      </c>
      <c r="AM21" s="1"/>
      <c r="AN21" s="1">
        <v>1.2929999999999999</v>
      </c>
      <c r="AO21" s="1">
        <v>1.216</v>
      </c>
      <c r="AP21" s="1">
        <v>2.0329999999999999</v>
      </c>
    </row>
    <row r="22" spans="1:42">
      <c r="A22" s="1"/>
      <c r="B22" s="1"/>
      <c r="C22" s="5">
        <v>4.1689999999999996</v>
      </c>
      <c r="D22" s="5"/>
      <c r="E22" s="1">
        <v>3.8359999999999999</v>
      </c>
      <c r="F22" s="5">
        <v>1.702</v>
      </c>
      <c r="G22" s="1">
        <v>3.948</v>
      </c>
      <c r="H22" s="1"/>
      <c r="J22" s="1">
        <v>2.2189999999999999</v>
      </c>
      <c r="L22" s="1">
        <v>0.44800000000000001</v>
      </c>
      <c r="M22" s="1">
        <v>0.35299999999999998</v>
      </c>
      <c r="N22" s="1">
        <v>2.6909999999999998</v>
      </c>
      <c r="Q22" s="5">
        <v>0.85699999999999998</v>
      </c>
      <c r="R22" s="1"/>
      <c r="S22" s="1"/>
      <c r="T22" s="1"/>
      <c r="U22" s="5">
        <v>0.751</v>
      </c>
      <c r="W22" s="1"/>
      <c r="X22" s="5">
        <v>0.99299999999999999</v>
      </c>
      <c r="Y22" s="1"/>
      <c r="Z22" s="1"/>
      <c r="AA22" s="1"/>
      <c r="AB22" s="5">
        <v>1.2490000000000001</v>
      </c>
      <c r="AC22" s="1"/>
      <c r="AD22" s="1"/>
      <c r="AE22" s="1">
        <v>4.3159999999999998</v>
      </c>
      <c r="AF22" s="1"/>
      <c r="AG22" s="1"/>
      <c r="AH22" s="1">
        <v>1.7070000000000001</v>
      </c>
      <c r="AI22" s="1">
        <v>1.593</v>
      </c>
      <c r="AJ22" s="1"/>
      <c r="AK22" s="1"/>
      <c r="AL22" s="1">
        <v>1.9119999999999999</v>
      </c>
      <c r="AM22" s="1"/>
      <c r="AN22" s="1">
        <v>1.0389999999999999</v>
      </c>
      <c r="AO22" s="1">
        <v>0.60499999999999998</v>
      </c>
      <c r="AP22" s="1"/>
    </row>
    <row r="23" spans="1:42">
      <c r="A23" s="1"/>
      <c r="B23" s="1"/>
      <c r="C23" s="5">
        <v>3.5390000000000001</v>
      </c>
      <c r="D23" s="5"/>
      <c r="E23" s="1">
        <v>3.1970000000000001</v>
      </c>
      <c r="F23" s="5">
        <v>1.36</v>
      </c>
      <c r="G23" s="1">
        <v>4.0380000000000003</v>
      </c>
      <c r="H23" s="1"/>
      <c r="J23" s="1">
        <v>2.556</v>
      </c>
      <c r="M23" s="1">
        <v>0.308</v>
      </c>
      <c r="Q23" s="5">
        <v>1.175</v>
      </c>
      <c r="R23" s="1"/>
      <c r="S23" s="1"/>
      <c r="T23" s="1"/>
      <c r="U23" s="5">
        <v>0.70699999999999996</v>
      </c>
      <c r="W23" s="1"/>
      <c r="X23" s="5">
        <v>1.1499999999999999</v>
      </c>
      <c r="Y23" s="1"/>
      <c r="Z23" s="1"/>
      <c r="AA23" s="1"/>
      <c r="AB23" s="5">
        <v>1.1240000000000001</v>
      </c>
      <c r="AC23" s="1"/>
      <c r="AD23" s="1"/>
      <c r="AE23" s="1">
        <v>4.0940000000000003</v>
      </c>
      <c r="AF23" s="1"/>
      <c r="AG23" s="1"/>
      <c r="AH23" s="1">
        <v>1.546</v>
      </c>
      <c r="AI23" s="1">
        <v>4.3390000000000004</v>
      </c>
      <c r="AJ23" s="1"/>
      <c r="AK23" s="1"/>
      <c r="AL23" s="1">
        <v>1.669</v>
      </c>
      <c r="AM23" s="1"/>
      <c r="AN23" s="1">
        <v>0.98</v>
      </c>
      <c r="AO23" s="1">
        <v>0.58099999999999996</v>
      </c>
      <c r="AP23" s="1"/>
    </row>
    <row r="24" spans="1:42" ht="12.75">
      <c r="A24" s="1"/>
      <c r="B24" s="1"/>
      <c r="C24" s="5">
        <v>3.04</v>
      </c>
      <c r="D24" s="5"/>
      <c r="E24" s="1"/>
      <c r="F24" s="5">
        <v>1.75</v>
      </c>
      <c r="G24" s="1">
        <v>4.0019999999999998</v>
      </c>
      <c r="H24" s="1"/>
      <c r="J24" s="1">
        <v>2.4620000000000002</v>
      </c>
      <c r="M24" s="1">
        <v>0.30399999999999999</v>
      </c>
      <c r="Q24" s="5">
        <v>1.18</v>
      </c>
      <c r="R24" s="1"/>
      <c r="S24" s="1"/>
      <c r="T24" s="1"/>
      <c r="U24" s="5">
        <v>0.49299999999999999</v>
      </c>
      <c r="W24" s="1"/>
      <c r="X24" s="5">
        <v>1.363</v>
      </c>
      <c r="Y24" s="1"/>
      <c r="Z24" s="1"/>
      <c r="AA24" s="1"/>
      <c r="AB24" s="5">
        <v>1.2130000000000001</v>
      </c>
      <c r="AC24" s="1"/>
      <c r="AD24" s="1"/>
      <c r="AE24" s="1">
        <v>4.2539999999999996</v>
      </c>
      <c r="AF24" s="1"/>
      <c r="AG24" s="1"/>
      <c r="AH24" s="1">
        <v>1.179</v>
      </c>
      <c r="AI24" s="1"/>
      <c r="AJ24" s="1"/>
      <c r="AK24" s="1"/>
      <c r="AL24" s="1">
        <v>1.498</v>
      </c>
      <c r="AM24" s="1"/>
      <c r="AN24" s="1"/>
      <c r="AO24" s="1">
        <v>0.88400000000000001</v>
      </c>
      <c r="AP24" s="1"/>
    </row>
    <row r="25" spans="1:42" ht="12.75">
      <c r="A25" s="1"/>
      <c r="B25" s="1"/>
      <c r="C25" s="5">
        <v>3.1160000000000001</v>
      </c>
      <c r="D25" s="5"/>
      <c r="E25" s="1"/>
      <c r="F25" s="5">
        <v>1.8759999999999999</v>
      </c>
      <c r="G25" s="1"/>
      <c r="H25" s="1"/>
      <c r="J25" s="1">
        <v>1.907</v>
      </c>
      <c r="Q25" s="5">
        <v>0.56899999999999995</v>
      </c>
      <c r="R25" s="1"/>
      <c r="S25" s="1"/>
      <c r="T25" s="1"/>
      <c r="U25" s="7"/>
      <c r="W25" s="1"/>
      <c r="X25" s="5">
        <v>1.0980000000000001</v>
      </c>
      <c r="Y25" s="1"/>
      <c r="Z25" s="1"/>
      <c r="AA25" s="1"/>
      <c r="AB25" s="5">
        <v>1.19</v>
      </c>
      <c r="AC25" s="1"/>
      <c r="AD25" s="1"/>
      <c r="AE25" s="1">
        <v>4.5330000000000004</v>
      </c>
      <c r="AF25" s="1"/>
      <c r="AG25" s="1"/>
      <c r="AH25" s="1">
        <v>1.363</v>
      </c>
      <c r="AI25" s="1"/>
      <c r="AJ25" s="1"/>
      <c r="AK25" s="1"/>
      <c r="AL25" s="1">
        <v>1.8009999999999999</v>
      </c>
      <c r="AM25" s="1"/>
      <c r="AN25" s="1"/>
      <c r="AO25" s="1">
        <v>0.55500000000000005</v>
      </c>
      <c r="AP25" s="1"/>
    </row>
    <row r="26" spans="1:42" ht="12.75">
      <c r="A26" s="1"/>
      <c r="B26" s="1"/>
      <c r="C26" s="5">
        <v>1.411</v>
      </c>
      <c r="D26" s="5"/>
      <c r="E26" s="1"/>
      <c r="F26" s="5">
        <v>1.569</v>
      </c>
      <c r="G26" s="1"/>
      <c r="H26" s="1"/>
      <c r="J26" s="1">
        <v>2.0209999999999999</v>
      </c>
      <c r="Q26" s="5">
        <v>0.96899999999999997</v>
      </c>
      <c r="R26" s="1"/>
      <c r="S26" s="1"/>
      <c r="T26" s="1"/>
      <c r="U26" s="1"/>
      <c r="W26" s="1"/>
      <c r="X26" s="5">
        <v>1.899</v>
      </c>
      <c r="Y26" s="1"/>
      <c r="Z26" s="1"/>
      <c r="AA26" s="1"/>
      <c r="AB26" s="7"/>
      <c r="AC26" s="1"/>
      <c r="AD26" s="1"/>
      <c r="AE26" s="1">
        <v>4.8929999999999998</v>
      </c>
      <c r="AF26" s="1"/>
      <c r="AG26" s="1"/>
      <c r="AH26" s="1"/>
      <c r="AI26" s="1"/>
      <c r="AJ26" s="1"/>
      <c r="AK26" s="1"/>
      <c r="AL26" s="1">
        <v>1.6140000000000001</v>
      </c>
      <c r="AM26" s="1"/>
      <c r="AN26" s="1"/>
      <c r="AO26" s="1"/>
      <c r="AP26" s="1"/>
    </row>
    <row r="27" spans="1:42" ht="12.75">
      <c r="A27" s="1"/>
      <c r="B27" s="1"/>
      <c r="C27" s="5">
        <v>3.8660000000000001</v>
      </c>
      <c r="D27" s="1"/>
      <c r="E27" s="1"/>
      <c r="F27" s="1"/>
      <c r="G27" s="1"/>
      <c r="H27" s="1"/>
      <c r="J27" s="1">
        <v>2.3420000000000001</v>
      </c>
      <c r="Q27" s="5">
        <v>0.97799999999999998</v>
      </c>
      <c r="R27" s="1"/>
      <c r="S27" s="1"/>
      <c r="T27" s="1"/>
      <c r="U27" s="1"/>
      <c r="W27" s="1"/>
      <c r="X27" s="5">
        <v>1.472</v>
      </c>
      <c r="Y27" s="1"/>
      <c r="Z27" s="1"/>
      <c r="AA27" s="1"/>
      <c r="AB27" s="1"/>
      <c r="AC27" s="1"/>
      <c r="AD27" s="1"/>
      <c r="AE27" s="1">
        <v>3.2280000000000002</v>
      </c>
      <c r="AF27" s="1"/>
      <c r="AG27" s="1"/>
      <c r="AI27" s="1"/>
      <c r="AJ27" s="1"/>
      <c r="AK27" s="1"/>
      <c r="AL27" s="1">
        <v>1.5409999999999999</v>
      </c>
      <c r="AM27" s="1"/>
      <c r="AN27" s="1"/>
      <c r="AO27" s="1"/>
      <c r="AP27" s="1"/>
    </row>
    <row r="28" spans="1:42" ht="12.75">
      <c r="A28" s="1"/>
      <c r="B28" s="1"/>
      <c r="C28" s="5">
        <v>4.2750000000000004</v>
      </c>
      <c r="D28" s="1"/>
      <c r="E28" s="1"/>
      <c r="F28" s="1"/>
      <c r="G28" s="1"/>
      <c r="H28" s="1"/>
      <c r="J28" s="1">
        <v>2.9369999999999998</v>
      </c>
      <c r="Q28" s="5">
        <v>0.89100000000000001</v>
      </c>
      <c r="R28" s="1"/>
      <c r="S28" s="1"/>
      <c r="T28" s="1"/>
      <c r="U28" s="1"/>
      <c r="W28" s="1"/>
      <c r="X28" s="5">
        <v>1.383</v>
      </c>
      <c r="Y28" s="1"/>
      <c r="Z28" s="1"/>
      <c r="AA28" s="1"/>
      <c r="AB28" s="1"/>
      <c r="AC28" s="1"/>
      <c r="AD28" s="1"/>
      <c r="AE28" s="1">
        <v>0.70799999999999996</v>
      </c>
      <c r="AF28" s="1"/>
      <c r="AG28" s="1"/>
      <c r="AI28" s="1"/>
      <c r="AJ28" s="1"/>
      <c r="AK28" s="1"/>
      <c r="AL28" s="1">
        <v>1.3009999999999999</v>
      </c>
      <c r="AM28" s="1"/>
      <c r="AN28" s="1"/>
      <c r="AO28" s="1"/>
      <c r="AP28" s="1"/>
    </row>
    <row r="29" spans="1:42" ht="12.75">
      <c r="A29" s="1"/>
      <c r="B29" s="1"/>
      <c r="C29" s="5">
        <v>4.3620000000000001</v>
      </c>
      <c r="D29" s="1"/>
      <c r="E29" s="1"/>
      <c r="F29" s="1"/>
      <c r="G29" s="1"/>
      <c r="H29" s="1"/>
      <c r="J29" s="1">
        <v>1.744</v>
      </c>
      <c r="Q29" s="5">
        <v>0.82399999999999995</v>
      </c>
      <c r="R29" s="1"/>
      <c r="S29" s="1"/>
      <c r="T29" s="1"/>
      <c r="U29" s="1"/>
      <c r="W29" s="1"/>
      <c r="X29" s="5">
        <v>1.96</v>
      </c>
      <c r="Y29" s="1"/>
      <c r="Z29" s="1"/>
      <c r="AA29" s="1"/>
      <c r="AB29" s="1"/>
      <c r="AC29" s="1"/>
      <c r="AD29" s="1"/>
      <c r="AE29" s="1">
        <v>4.3479999999999999</v>
      </c>
      <c r="AF29" s="1"/>
      <c r="AG29" s="1"/>
      <c r="AI29" s="1"/>
      <c r="AJ29" s="1"/>
      <c r="AK29" s="1"/>
      <c r="AL29" s="1">
        <v>1.615</v>
      </c>
      <c r="AM29" s="1"/>
      <c r="AN29" s="1"/>
      <c r="AO29" s="1"/>
      <c r="AP29" s="1"/>
    </row>
    <row r="30" spans="1:42" ht="12.75">
      <c r="A30" s="1"/>
      <c r="B30" s="1"/>
      <c r="C30" s="5">
        <v>4.7089999999999996</v>
      </c>
      <c r="D30" s="1"/>
      <c r="E30" s="1"/>
      <c r="F30" s="1"/>
      <c r="G30" s="1"/>
      <c r="H30" s="1"/>
      <c r="J30" s="1">
        <v>2.746</v>
      </c>
      <c r="P30" s="1"/>
      <c r="Q30" s="1"/>
      <c r="R30" s="1"/>
      <c r="S30" s="1"/>
      <c r="T30" s="1"/>
      <c r="U30" s="1"/>
      <c r="V30" s="1"/>
      <c r="W30" s="1"/>
      <c r="X30" s="5">
        <v>1.246</v>
      </c>
      <c r="Y30" s="1"/>
      <c r="Z30" s="1"/>
      <c r="AA30" s="1"/>
      <c r="AB30" s="1"/>
      <c r="AC30" s="1"/>
      <c r="AD30" s="1"/>
      <c r="AE30" s="1">
        <v>4.03</v>
      </c>
      <c r="AF30" s="1"/>
      <c r="AG30" s="1"/>
      <c r="AI30" s="1"/>
      <c r="AJ30" s="1"/>
      <c r="AK30" s="1"/>
      <c r="AL30" s="1">
        <v>1.5760000000000001</v>
      </c>
      <c r="AM30" s="1"/>
      <c r="AN30" s="1"/>
      <c r="AO30" s="1"/>
      <c r="AP30" s="1"/>
    </row>
    <row r="31" spans="1:42" ht="13.15">
      <c r="A31" s="1"/>
      <c r="B31" s="1"/>
      <c r="C31" s="5">
        <v>4.63</v>
      </c>
      <c r="D31" s="1"/>
      <c r="E31" s="1"/>
      <c r="F31" s="1"/>
      <c r="G31" s="1"/>
      <c r="H31" s="1"/>
      <c r="J31" s="1">
        <v>2.9729999999999999</v>
      </c>
      <c r="Q31" s="2" t="s">
        <v>16</v>
      </c>
      <c r="R31" s="2" t="s">
        <v>11</v>
      </c>
      <c r="S31" s="4" t="s">
        <v>12</v>
      </c>
      <c r="T31" s="4" t="s">
        <v>13</v>
      </c>
      <c r="U31" s="4" t="s">
        <v>14</v>
      </c>
      <c r="V31" s="1"/>
      <c r="W31" s="1"/>
      <c r="X31" s="5">
        <v>1.5860000000000001</v>
      </c>
      <c r="Y31" s="1"/>
      <c r="Z31" s="1"/>
      <c r="AA31" s="1"/>
      <c r="AB31" s="1"/>
      <c r="AC31" s="1"/>
      <c r="AD31" s="1"/>
      <c r="AE31" s="1">
        <v>4.0730000000000004</v>
      </c>
      <c r="AF31" s="1"/>
      <c r="AG31" s="1"/>
      <c r="AI31" s="1"/>
      <c r="AJ31" s="1"/>
      <c r="AK31" s="1"/>
      <c r="AL31" s="1">
        <v>1.6879999999999999</v>
      </c>
      <c r="AM31" s="1"/>
      <c r="AN31" s="1"/>
      <c r="AO31" s="1"/>
      <c r="AP31" s="1"/>
    </row>
    <row r="32" spans="1:42" ht="12.75">
      <c r="A32" s="1"/>
      <c r="B32" s="1"/>
      <c r="C32" s="5">
        <v>4.633</v>
      </c>
      <c r="D32" s="1"/>
      <c r="E32" s="1"/>
      <c r="F32" s="1"/>
      <c r="G32" s="1"/>
      <c r="H32" s="1"/>
      <c r="I32" s="1"/>
      <c r="J32" s="1">
        <v>1.696</v>
      </c>
      <c r="K32" s="1"/>
      <c r="L32" s="1"/>
      <c r="M32" s="1"/>
      <c r="N32" s="1"/>
      <c r="P32" s="1" t="s">
        <v>17</v>
      </c>
      <c r="Q32" s="8">
        <f t="shared" ref="Q32:U32" si="0">AVERAGE(Q3:Q29)</f>
        <v>1.0149599999999999</v>
      </c>
      <c r="R32" s="8">
        <f t="shared" si="0"/>
        <v>0.42849999999999999</v>
      </c>
      <c r="S32" s="8">
        <f t="shared" si="0"/>
        <v>0.264125</v>
      </c>
      <c r="T32" s="8">
        <f t="shared" si="0"/>
        <v>0.32989999999999997</v>
      </c>
      <c r="U32" s="8">
        <f t="shared" si="0"/>
        <v>0.66444999999999999</v>
      </c>
      <c r="V32" s="1"/>
      <c r="W32" s="1"/>
      <c r="X32" s="5">
        <v>0.89300000000000002</v>
      </c>
      <c r="Y32" s="1"/>
      <c r="Z32" s="1"/>
      <c r="AA32" s="1"/>
      <c r="AB32" s="1"/>
      <c r="AC32" s="1"/>
      <c r="AD32" s="1"/>
      <c r="AE32" s="1">
        <v>4.444</v>
      </c>
      <c r="AF32" s="1"/>
      <c r="AG32" s="1"/>
      <c r="AI32" s="1"/>
      <c r="AJ32" s="1"/>
      <c r="AK32" s="1"/>
      <c r="AL32" s="1">
        <v>1.702</v>
      </c>
      <c r="AM32" s="1"/>
      <c r="AN32" s="1"/>
      <c r="AO32" s="1"/>
      <c r="AP32" s="1"/>
    </row>
    <row r="33" spans="1:50" ht="12.75">
      <c r="A33" s="1"/>
      <c r="B33" s="1"/>
      <c r="C33" s="5">
        <v>4.6509999999999998</v>
      </c>
      <c r="D33" s="1"/>
      <c r="E33" s="1"/>
      <c r="F33" s="1"/>
      <c r="G33" s="1"/>
      <c r="H33" s="1"/>
      <c r="I33" s="1"/>
      <c r="J33" s="1">
        <v>2.593</v>
      </c>
      <c r="K33" s="1"/>
      <c r="L33" s="1"/>
      <c r="M33" s="1"/>
      <c r="N33" s="1"/>
      <c r="P33" s="1"/>
      <c r="Q33" s="1"/>
      <c r="R33" s="1"/>
      <c r="S33" s="1"/>
      <c r="T33" s="1"/>
      <c r="U33" s="1"/>
      <c r="V33" s="1"/>
      <c r="W33" s="1"/>
      <c r="X33" s="5">
        <v>1.3879999999999999</v>
      </c>
      <c r="Y33" s="1"/>
      <c r="Z33" s="1"/>
      <c r="AA33" s="1"/>
      <c r="AB33" s="1"/>
      <c r="AC33" s="1"/>
      <c r="AE33" s="1">
        <v>4.6260000000000003</v>
      </c>
      <c r="AL33" s="1">
        <v>1.7130000000000001</v>
      </c>
      <c r="AM33" s="1"/>
      <c r="AN33" s="1"/>
      <c r="AO33" s="1"/>
      <c r="AP33" s="1"/>
    </row>
    <row r="34" spans="1:50" ht="12.75">
      <c r="A34" s="1"/>
      <c r="B34" s="1"/>
      <c r="C34" s="5">
        <v>4.3650000000000002</v>
      </c>
      <c r="D34" s="1"/>
      <c r="E34" s="1"/>
      <c r="F34" s="1"/>
      <c r="G34" s="1"/>
      <c r="H34" s="1"/>
      <c r="I34" s="1"/>
      <c r="J34" s="1">
        <v>2.2269999999999999</v>
      </c>
      <c r="K34" s="1"/>
      <c r="L34" s="1"/>
      <c r="M34" s="1"/>
      <c r="N34" s="1"/>
      <c r="P34" s="1"/>
      <c r="Q34" s="1"/>
      <c r="R34" s="1"/>
      <c r="S34" s="1"/>
      <c r="T34" s="1"/>
      <c r="U34" s="1"/>
      <c r="V34" s="1"/>
      <c r="W34" s="1"/>
      <c r="X34" s="5">
        <v>1.0900000000000001</v>
      </c>
      <c r="Y34" s="1"/>
      <c r="Z34" s="1"/>
      <c r="AA34" s="1"/>
      <c r="AB34" s="1"/>
      <c r="AC34" s="1"/>
      <c r="AD34" s="1"/>
      <c r="AE34" s="1">
        <v>4.9820000000000002</v>
      </c>
      <c r="AF34" s="1"/>
      <c r="AG34" s="1"/>
      <c r="AH34" s="1"/>
      <c r="AJ34" s="1"/>
      <c r="AK34" s="1"/>
      <c r="AL34" s="1">
        <v>1.897</v>
      </c>
      <c r="AM34" s="1"/>
      <c r="AN34" s="1"/>
      <c r="AO34" s="1"/>
      <c r="AP34" s="1"/>
    </row>
    <row r="35" spans="1:50" ht="13.15">
      <c r="A35" s="1"/>
      <c r="B35" s="1"/>
      <c r="C35" s="5">
        <v>4.6630000000000003</v>
      </c>
      <c r="D35" s="1"/>
      <c r="E35" s="1"/>
      <c r="F35" s="1"/>
      <c r="G35" s="1"/>
      <c r="H35" s="1"/>
      <c r="I35" s="1"/>
      <c r="J35" s="1">
        <v>2.4620000000000002</v>
      </c>
      <c r="K35" s="1"/>
      <c r="L35" s="1"/>
      <c r="M35" s="1"/>
      <c r="N35" s="1"/>
      <c r="P35" s="1"/>
      <c r="Q35" s="1"/>
      <c r="R35" s="1"/>
      <c r="S35" s="1"/>
      <c r="T35" s="1"/>
      <c r="U35" s="1"/>
      <c r="V35" s="1"/>
      <c r="W35" s="1"/>
      <c r="X35" s="2" t="s">
        <v>16</v>
      </c>
      <c r="Y35" s="2" t="s">
        <v>11</v>
      </c>
      <c r="Z35" s="4" t="s">
        <v>12</v>
      </c>
      <c r="AA35" s="4" t="s">
        <v>13</v>
      </c>
      <c r="AB35" s="4" t="s">
        <v>14</v>
      </c>
      <c r="AC35" s="1"/>
      <c r="AD35" s="1"/>
      <c r="AE35" s="1">
        <v>4.9320000000000004</v>
      </c>
      <c r="AF35" s="1"/>
      <c r="AG35" s="1"/>
      <c r="AH35" s="1"/>
      <c r="AL35" s="1">
        <v>1.889</v>
      </c>
      <c r="AM35" s="1"/>
      <c r="AN35" s="1"/>
      <c r="AO35" s="1"/>
      <c r="AP35" s="1"/>
    </row>
    <row r="36" spans="1:50" ht="12.75">
      <c r="A36" s="1"/>
      <c r="B36" s="1"/>
      <c r="C36" s="5">
        <v>4.3330000000000002</v>
      </c>
      <c r="D36" s="1"/>
      <c r="E36" s="1"/>
      <c r="F36" s="1"/>
      <c r="G36" s="1"/>
      <c r="H36" s="1"/>
      <c r="I36" s="1"/>
      <c r="J36" s="1">
        <v>2.302</v>
      </c>
      <c r="K36" s="1"/>
      <c r="L36" s="1"/>
      <c r="M36" s="1"/>
      <c r="N36" s="1"/>
      <c r="P36" s="1"/>
      <c r="Q36" s="1"/>
      <c r="R36" s="1"/>
      <c r="S36" s="1"/>
      <c r="T36" s="1"/>
      <c r="U36" s="1"/>
      <c r="V36" s="1"/>
      <c r="W36" s="1" t="s">
        <v>17</v>
      </c>
      <c r="X36" s="9">
        <f t="shared" ref="X36:AB36" si="1">AVERAGE(X5:X35)</f>
        <v>1.3120999999999998</v>
      </c>
      <c r="Y36" s="9">
        <f t="shared" si="1"/>
        <v>1.6109999999999998</v>
      </c>
      <c r="Z36" s="9">
        <f t="shared" si="1"/>
        <v>0.42881249999999993</v>
      </c>
      <c r="AA36" s="9">
        <f t="shared" si="1"/>
        <v>0.45506666666666667</v>
      </c>
      <c r="AB36" s="9">
        <f t="shared" si="1"/>
        <v>1.2293809523809522</v>
      </c>
      <c r="AC36" s="1"/>
      <c r="AD36" s="1"/>
      <c r="AE36" s="1">
        <v>2.0910000000000002</v>
      </c>
      <c r="AF36" s="1"/>
      <c r="AG36" s="1"/>
      <c r="AH36" s="1"/>
      <c r="AJ36" s="1"/>
      <c r="AK36" s="1"/>
      <c r="AL36" s="1">
        <v>1.706</v>
      </c>
      <c r="AM36" s="1"/>
      <c r="AN36" s="1"/>
      <c r="AO36" s="1"/>
      <c r="AP36" s="1"/>
    </row>
    <row r="37" spans="1:50" ht="12.75">
      <c r="A37" s="1"/>
      <c r="B37" s="1"/>
      <c r="C37" s="5">
        <v>4.4720000000000004</v>
      </c>
      <c r="D37" s="1"/>
      <c r="E37" s="1"/>
      <c r="F37" s="1"/>
      <c r="G37" s="1"/>
      <c r="H37" s="1"/>
      <c r="I37" s="1"/>
      <c r="J37" s="1">
        <v>3.02</v>
      </c>
      <c r="K37" s="1"/>
      <c r="L37" s="1"/>
      <c r="M37" s="1"/>
      <c r="N37" s="1"/>
      <c r="P37" s="1"/>
      <c r="Q37" s="1"/>
      <c r="R37" s="1"/>
      <c r="S37" s="1"/>
      <c r="T37" s="1"/>
      <c r="U37" s="1"/>
      <c r="V37" s="1"/>
      <c r="W37" s="1"/>
      <c r="X37" s="7"/>
      <c r="Y37" s="1"/>
      <c r="Z37" s="1"/>
      <c r="AA37" s="1"/>
      <c r="AB37" s="1"/>
      <c r="AC37" s="1"/>
      <c r="AD37" s="1"/>
      <c r="AE37" s="1">
        <v>4.8940000000000001</v>
      </c>
      <c r="AF37" s="1"/>
      <c r="AG37" s="1"/>
      <c r="AH37" s="1"/>
      <c r="AJ37" s="1"/>
      <c r="AK37" s="1"/>
      <c r="AL37" s="1">
        <v>1.7210000000000001</v>
      </c>
      <c r="AM37" s="1"/>
      <c r="AN37" s="1"/>
      <c r="AO37" s="1"/>
      <c r="AP37" s="1"/>
    </row>
    <row r="38" spans="1:50" ht="12.75">
      <c r="A38" s="1"/>
      <c r="B38" s="1"/>
      <c r="C38" s="5">
        <v>4.4770000000000003</v>
      </c>
      <c r="D38" s="1"/>
      <c r="E38" s="1"/>
      <c r="F38" s="1"/>
      <c r="G38" s="1"/>
      <c r="H38" s="1"/>
      <c r="I38" s="1"/>
      <c r="J38" s="1">
        <v>2.6739999999999999</v>
      </c>
      <c r="K38" s="1"/>
      <c r="L38" s="1"/>
      <c r="M38" s="1"/>
      <c r="N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v>4.5999999999999996</v>
      </c>
      <c r="AF38" s="1"/>
      <c r="AG38" s="1"/>
      <c r="AH38" s="1"/>
      <c r="AJ38" s="1"/>
      <c r="AK38" s="1"/>
      <c r="AL38" s="1">
        <v>1.5269999999999999</v>
      </c>
      <c r="AM38" s="1"/>
      <c r="AN38" s="1"/>
      <c r="AO38" s="1"/>
      <c r="AP38" s="1"/>
    </row>
    <row r="39" spans="1:50" ht="12.75">
      <c r="A39" s="1"/>
      <c r="B39" s="1"/>
      <c r="C39" s="5">
        <v>4.5860000000000003</v>
      </c>
      <c r="D39" s="1"/>
      <c r="E39" s="1"/>
      <c r="F39" s="1"/>
      <c r="G39" s="1"/>
      <c r="H39" s="1"/>
      <c r="I39" s="1"/>
      <c r="J39" s="1">
        <v>2.14</v>
      </c>
      <c r="K39" s="1"/>
      <c r="L39" s="1"/>
      <c r="M39" s="1"/>
      <c r="N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v>4.3220000000000001</v>
      </c>
      <c r="AF39" s="1"/>
      <c r="AG39" s="1"/>
      <c r="AH39" s="1"/>
      <c r="AJ39" s="1"/>
      <c r="AK39" s="1"/>
      <c r="AL39" s="1">
        <v>1.5820000000000001</v>
      </c>
      <c r="AM39" s="1"/>
      <c r="AN39" s="1"/>
      <c r="AO39" s="1"/>
      <c r="AP39" s="1"/>
    </row>
    <row r="40" spans="1:50" ht="12.75">
      <c r="A40" s="1"/>
      <c r="B40" s="1"/>
      <c r="C40" s="5">
        <v>4.4909999999999997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>
        <v>1.377</v>
      </c>
      <c r="AM40" s="1"/>
      <c r="AN40" s="1"/>
      <c r="AO40" s="1"/>
      <c r="AP40" s="1"/>
    </row>
    <row r="41" spans="1:50" ht="12.75">
      <c r="A41" s="1"/>
      <c r="B41" s="1"/>
      <c r="C41" s="5">
        <v>4.8869999999999996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</row>
    <row r="42" spans="1:50" ht="13.15">
      <c r="A42" s="1"/>
      <c r="B42" s="1"/>
      <c r="C42" s="5">
        <v>4.391</v>
      </c>
      <c r="D42" s="1"/>
      <c r="E42" s="1"/>
      <c r="F42" s="1"/>
      <c r="G42" s="1"/>
      <c r="H42" s="1"/>
      <c r="J42" s="2" t="s">
        <v>16</v>
      </c>
      <c r="K42" s="2" t="s">
        <v>11</v>
      </c>
      <c r="L42" s="4" t="s">
        <v>12</v>
      </c>
      <c r="M42" s="4" t="s">
        <v>13</v>
      </c>
      <c r="N42" s="4" t="s">
        <v>14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2" t="s">
        <v>16</v>
      </c>
      <c r="AF42" s="2" t="s">
        <v>11</v>
      </c>
      <c r="AG42" s="4" t="s">
        <v>12</v>
      </c>
      <c r="AH42" s="4" t="s">
        <v>13</v>
      </c>
      <c r="AI42" s="4" t="s">
        <v>14</v>
      </c>
      <c r="AJ42" s="1"/>
      <c r="AL42" s="2" t="s">
        <v>16</v>
      </c>
      <c r="AM42" s="2" t="s">
        <v>11</v>
      </c>
      <c r="AN42" s="4" t="s">
        <v>12</v>
      </c>
      <c r="AO42" s="4" t="s">
        <v>13</v>
      </c>
      <c r="AP42" s="4" t="s">
        <v>14</v>
      </c>
    </row>
    <row r="43" spans="1:50" ht="13.15">
      <c r="A43" s="1"/>
      <c r="B43" s="1"/>
      <c r="C43" s="5">
        <v>3.706</v>
      </c>
      <c r="D43" s="1"/>
      <c r="E43" s="1"/>
      <c r="F43" s="1"/>
      <c r="G43" s="1"/>
      <c r="H43" s="1"/>
      <c r="I43" s="2" t="s">
        <v>17</v>
      </c>
      <c r="J43" s="8">
        <f t="shared" ref="J43:N43" si="2">AVERAGE(J14:J40)</f>
        <v>2.4041538461538465</v>
      </c>
      <c r="K43" s="8">
        <f t="shared" si="2"/>
        <v>2.4597500000000001</v>
      </c>
      <c r="L43" s="8">
        <f t="shared" si="2"/>
        <v>0.45444444444444443</v>
      </c>
      <c r="M43" s="8">
        <f t="shared" si="2"/>
        <v>0.43254545454545457</v>
      </c>
      <c r="N43" s="8">
        <f t="shared" si="2"/>
        <v>2.6997777777777778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 t="s">
        <v>18</v>
      </c>
      <c r="AE43" s="8">
        <f t="shared" ref="AE43:AI43" si="3">AVERAGE(AE5:AE39)</f>
        <v>4.0545428571428577</v>
      </c>
      <c r="AF43" s="8">
        <f t="shared" si="3"/>
        <v>4.6763571428571424</v>
      </c>
      <c r="AG43" s="8">
        <f t="shared" si="3"/>
        <v>2.0644999999999998</v>
      </c>
      <c r="AH43" s="8">
        <f t="shared" si="3"/>
        <v>1.5487619047619046</v>
      </c>
      <c r="AI43" s="8">
        <f t="shared" si="3"/>
        <v>3.6574210526315789</v>
      </c>
      <c r="AJ43" s="1"/>
      <c r="AK43" s="1" t="s">
        <v>17</v>
      </c>
      <c r="AL43" s="8">
        <f t="shared" ref="AL43:AP43" si="4">AVERAGE(AL5:AL39)</f>
        <v>1.6626285714285718</v>
      </c>
      <c r="AM43" s="8">
        <f t="shared" si="4"/>
        <v>2.0196923076923072</v>
      </c>
      <c r="AN43" s="8">
        <f t="shared" si="4"/>
        <v>1.143842105263158</v>
      </c>
      <c r="AO43" s="8">
        <f t="shared" si="4"/>
        <v>0.78000000000000014</v>
      </c>
      <c r="AP43" s="8">
        <f t="shared" si="4"/>
        <v>1.6918823529411764</v>
      </c>
      <c r="AQ43" s="1"/>
      <c r="AR43" s="1"/>
      <c r="AS43" s="1"/>
      <c r="AU43" s="1"/>
      <c r="AV43" s="1"/>
      <c r="AW43" s="1"/>
      <c r="AX43" s="1"/>
    </row>
    <row r="44" spans="1:50" ht="12.75">
      <c r="A44" s="1"/>
      <c r="B44" s="1"/>
      <c r="C44" s="5">
        <v>4.4740000000000002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ht="12.75">
      <c r="A45" s="1"/>
      <c r="B45" s="1"/>
      <c r="C45" s="5">
        <v>4.7859999999999996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ht="12.75">
      <c r="A46" s="1"/>
      <c r="B46" s="1"/>
      <c r="C46" s="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ht="13.15">
      <c r="A47" s="1"/>
      <c r="B47" s="1"/>
      <c r="C47" s="10" t="s">
        <v>16</v>
      </c>
      <c r="D47" s="2" t="s">
        <v>11</v>
      </c>
      <c r="E47" s="4" t="s">
        <v>12</v>
      </c>
      <c r="F47" s="2" t="s">
        <v>19</v>
      </c>
      <c r="G47" s="2" t="s">
        <v>14</v>
      </c>
      <c r="H47" s="1"/>
      <c r="I47" s="1"/>
      <c r="J47" s="1"/>
      <c r="K47" s="1"/>
      <c r="L47" s="1"/>
      <c r="M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ht="13.15">
      <c r="B48" s="2" t="s">
        <v>20</v>
      </c>
      <c r="C48" s="11">
        <f t="shared" ref="C48:G48" si="5">AVERAGE(C5:C45)</f>
        <v>3.9439512195121935</v>
      </c>
      <c r="D48" s="8">
        <f t="shared" si="5"/>
        <v>5.0254705882352946</v>
      </c>
      <c r="E48" s="8">
        <f t="shared" si="5"/>
        <v>3.3256315789473683</v>
      </c>
      <c r="F48" s="8">
        <f t="shared" si="5"/>
        <v>1.7424545454545453</v>
      </c>
      <c r="G48" s="8">
        <f t="shared" si="5"/>
        <v>4.007649999999999</v>
      </c>
      <c r="H48" s="1"/>
      <c r="I48" s="1"/>
      <c r="J48" s="1"/>
      <c r="K48" s="1"/>
      <c r="L48" s="1"/>
      <c r="M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ht="12.75">
      <c r="A49" s="1"/>
      <c r="B49" s="1"/>
      <c r="C49" s="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ht="12.75">
      <c r="A50" s="1"/>
      <c r="B50" s="1"/>
      <c r="C50" s="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t="12.75">
      <c r="A51" s="1"/>
      <c r="B51" s="1"/>
      <c r="C51" s="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ht="12.75">
      <c r="A52" s="1"/>
      <c r="B52" s="1"/>
      <c r="C52" s="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t="12.75">
      <c r="A53" s="1"/>
      <c r="B53" s="1"/>
      <c r="C53" s="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ht="12.75">
      <c r="A54" s="1"/>
      <c r="B54" s="1"/>
      <c r="C54" s="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ht="12.75">
      <c r="A55" s="1"/>
      <c r="B55" s="1"/>
      <c r="C55" s="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ht="12.75">
      <c r="A56" s="1"/>
      <c r="B56" s="1"/>
      <c r="C56" s="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ht="12.75">
      <c r="A57" s="1"/>
      <c r="B57" s="1"/>
      <c r="C57" s="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ht="12.75">
      <c r="A58" s="1"/>
      <c r="B58" s="1"/>
      <c r="C58" s="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ht="12.75">
      <c r="A59" s="1"/>
      <c r="B59" s="1"/>
      <c r="C59" s="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ht="12.75">
      <c r="A60" s="1"/>
      <c r="B60" s="1"/>
      <c r="C60" s="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ht="12.75">
      <c r="A61" s="1"/>
      <c r="B61" s="1"/>
      <c r="C61" s="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ht="12.75">
      <c r="A62" s="1"/>
      <c r="B62" s="1"/>
      <c r="C62" s="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ht="12.75">
      <c r="A63" s="1"/>
      <c r="B63" s="1"/>
      <c r="C63" s="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ht="12.75">
      <c r="A64" s="1"/>
      <c r="B64" s="1"/>
      <c r="C64" s="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ht="12.75">
      <c r="A65" s="1"/>
      <c r="B65" s="1"/>
      <c r="C65" s="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ht="12.75">
      <c r="A66" s="1"/>
      <c r="B66" s="1"/>
      <c r="C66" s="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ht="12.75">
      <c r="A67" s="1"/>
      <c r="B67" s="1"/>
      <c r="C67" s="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ht="12.75">
      <c r="A68" s="1"/>
      <c r="B68" s="1"/>
      <c r="C68" s="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ht="12.75">
      <c r="A69" s="1"/>
      <c r="B69" s="1"/>
      <c r="C69" s="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ht="13.15">
      <c r="A71" s="1"/>
      <c r="B71" s="2"/>
      <c r="C71" s="2" t="s">
        <v>16</v>
      </c>
      <c r="D71" s="2" t="s">
        <v>11</v>
      </c>
      <c r="E71" s="2" t="s">
        <v>14</v>
      </c>
      <c r="F71" s="2" t="s">
        <v>12</v>
      </c>
      <c r="G71" s="2" t="s">
        <v>19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ht="13.15">
      <c r="A72" s="1"/>
      <c r="B72" s="2" t="s">
        <v>21</v>
      </c>
      <c r="C72" s="8">
        <f t="shared" ref="C72:D72" si="6">C48</f>
        <v>3.9439512195121935</v>
      </c>
      <c r="D72" s="8">
        <f t="shared" si="6"/>
        <v>5.0254705882352946</v>
      </c>
      <c r="E72" s="8">
        <f>G48</f>
        <v>4.007649999999999</v>
      </c>
      <c r="F72" s="8">
        <f t="shared" ref="F72:G72" si="7">E48</f>
        <v>3.3256315789473683</v>
      </c>
      <c r="G72" s="8">
        <f t="shared" si="7"/>
        <v>1.7424545454545453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ht="13.15">
      <c r="A73" s="1"/>
      <c r="B73" s="2" t="s">
        <v>22</v>
      </c>
      <c r="C73" s="8">
        <f t="shared" ref="C73:D73" si="8">J43</f>
        <v>2.4041538461538465</v>
      </c>
      <c r="D73" s="8">
        <f t="shared" si="8"/>
        <v>2.4597500000000001</v>
      </c>
      <c r="E73" s="8">
        <f>N43</f>
        <v>2.6997777777777778</v>
      </c>
      <c r="F73" s="8">
        <f t="shared" ref="F73:G73" si="9">L43</f>
        <v>0.45444444444444443</v>
      </c>
      <c r="G73" s="8">
        <f t="shared" si="9"/>
        <v>0.43254545454545457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ht="13.15">
      <c r="A74" s="1"/>
      <c r="B74" s="2" t="s">
        <v>23</v>
      </c>
      <c r="C74" s="8">
        <f t="shared" ref="C74:D74" si="10">Q32</f>
        <v>1.0149599999999999</v>
      </c>
      <c r="D74" s="8">
        <f t="shared" si="10"/>
        <v>0.42849999999999999</v>
      </c>
      <c r="E74" s="8">
        <f>U32</f>
        <v>0.66444999999999999</v>
      </c>
      <c r="F74" s="8">
        <f t="shared" ref="F74:G74" si="11">S32</f>
        <v>0.264125</v>
      </c>
      <c r="G74" s="8">
        <f t="shared" si="11"/>
        <v>0.32989999999999997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ht="13.15">
      <c r="A75" s="1"/>
      <c r="B75" s="2" t="s">
        <v>24</v>
      </c>
      <c r="C75" s="12">
        <f t="shared" ref="C75:D75" si="12">X36</f>
        <v>1.3120999999999998</v>
      </c>
      <c r="D75" s="12">
        <f t="shared" si="12"/>
        <v>1.6109999999999998</v>
      </c>
      <c r="E75" s="12">
        <f>AB36</f>
        <v>1.2293809523809522</v>
      </c>
      <c r="F75" s="12">
        <f t="shared" ref="F75:G75" si="13">Z36</f>
        <v>0.42881249999999993</v>
      </c>
      <c r="G75" s="12">
        <f t="shared" si="13"/>
        <v>0.45506666666666667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ht="13.15">
      <c r="A76" s="1"/>
      <c r="B76" s="6" t="s">
        <v>25</v>
      </c>
      <c r="H76" s="2" t="s">
        <v>26</v>
      </c>
      <c r="I76" s="8">
        <f t="shared" ref="I76:J76" si="14">AE43</f>
        <v>4.0545428571428577</v>
      </c>
      <c r="J76" s="8">
        <f t="shared" si="14"/>
        <v>4.6763571428571424</v>
      </c>
      <c r="K76" s="8">
        <f>AI43</f>
        <v>3.6574210526315789</v>
      </c>
      <c r="L76" s="8">
        <f t="shared" ref="L76:M76" si="15">AG43</f>
        <v>2.0644999999999998</v>
      </c>
      <c r="M76" s="8">
        <f t="shared" si="15"/>
        <v>1.5487619047619046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ht="13.15">
      <c r="A77" s="1"/>
      <c r="B77" s="2" t="s">
        <v>27</v>
      </c>
      <c r="C77" s="8">
        <f t="shared" ref="C77:G77" si="16">AVERAGE(C39:C73)</f>
        <v>4.1613056285178232</v>
      </c>
      <c r="D77" s="8">
        <f t="shared" si="16"/>
        <v>4.1702303921568626</v>
      </c>
      <c r="E77" s="8">
        <f t="shared" si="16"/>
        <v>3.3443531189083817</v>
      </c>
      <c r="F77" s="8">
        <f t="shared" si="16"/>
        <v>1.8408435229487861</v>
      </c>
      <c r="G77" s="8">
        <f t="shared" si="16"/>
        <v>2.060883333333333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ht="13.15">
      <c r="A98" s="1"/>
      <c r="B98" s="2"/>
      <c r="C98" s="12"/>
      <c r="D98" s="12"/>
      <c r="E98" s="12"/>
      <c r="F98" s="12"/>
      <c r="G98" s="1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ht="13.15">
      <c r="A99" s="1"/>
      <c r="B99" s="13" t="s">
        <v>28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ht="13.15">
      <c r="A101" s="1"/>
      <c r="B101" s="1"/>
      <c r="C101" s="2" t="s">
        <v>16</v>
      </c>
      <c r="D101" s="2" t="s">
        <v>11</v>
      </c>
      <c r="E101" s="2" t="s">
        <v>14</v>
      </c>
      <c r="F101" s="2" t="s">
        <v>12</v>
      </c>
      <c r="G101" s="2" t="s">
        <v>19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ht="13.15">
      <c r="A102" s="1"/>
      <c r="B102" s="2" t="s">
        <v>21</v>
      </c>
      <c r="C102" s="14">
        <v>1</v>
      </c>
      <c r="D102" s="14">
        <v>1</v>
      </c>
      <c r="E102" s="14">
        <v>1</v>
      </c>
      <c r="F102" s="14">
        <v>1</v>
      </c>
      <c r="G102" s="14">
        <v>1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ht="13.15">
      <c r="A103" s="1"/>
      <c r="B103" s="2" t="s">
        <v>22</v>
      </c>
      <c r="C103" s="14">
        <v>0.61019133147208104</v>
      </c>
      <c r="D103" s="14">
        <v>0.489015904572565</v>
      </c>
      <c r="E103" s="14">
        <v>0.67326129127182099</v>
      </c>
      <c r="F103" s="14">
        <v>0.13646980312312301</v>
      </c>
      <c r="G103" s="14">
        <v>0.24858934166666699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ht="13.15">
      <c r="A104" s="1"/>
      <c r="B104" s="2" t="s">
        <v>23</v>
      </c>
      <c r="C104" s="14">
        <v>0.25760406091370602</v>
      </c>
      <c r="D104" s="14">
        <v>8.5188866799204802E-2</v>
      </c>
      <c r="E104" s="14">
        <v>0.16569825436409</v>
      </c>
      <c r="F104" s="14">
        <v>7.9316816816816793E-2</v>
      </c>
      <c r="G104" s="14">
        <v>0.18959770114942501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ht="13.15">
      <c r="A105" s="1"/>
      <c r="B105" s="2" t="s">
        <v>24</v>
      </c>
      <c r="C105" s="14">
        <v>0.332994923857868</v>
      </c>
      <c r="D105" s="14">
        <v>0.32027833001988099</v>
      </c>
      <c r="E105" s="14">
        <v>0.30648379052369101</v>
      </c>
      <c r="F105" s="14">
        <v>0.12882882882882901</v>
      </c>
      <c r="G105" s="14">
        <v>0.26149425287356298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ht="13.15">
      <c r="A106" s="1"/>
      <c r="B106" s="2" t="s">
        <v>26</v>
      </c>
      <c r="C106" s="14">
        <v>1.02907179111675</v>
      </c>
      <c r="D106" s="14">
        <v>0.92969326898608295</v>
      </c>
      <c r="E106" s="15">
        <f>AI43/AE43</f>
        <v>0.90205509757735769</v>
      </c>
      <c r="F106" s="14">
        <v>0.61996996996997</v>
      </c>
      <c r="G106" s="14">
        <v>0.89009304885057505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ht="12.75">
      <c r="A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ht="12.75">
      <c r="A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ht="12.75">
      <c r="A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ht="12.75">
      <c r="A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ht="12.75">
      <c r="A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ht="12.75">
      <c r="A129" s="1"/>
      <c r="B129" s="1" t="s">
        <v>29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ht="12.75">
      <c r="A130" s="1"/>
      <c r="B130" s="1" t="s">
        <v>30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ht="12.7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ht="13.15">
      <c r="B132" s="16" t="s">
        <v>31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ht="13.15">
      <c r="A133" s="1"/>
      <c r="B133" s="1"/>
      <c r="C133" s="2" t="s">
        <v>32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ht="13.15">
      <c r="A134" s="2" t="s">
        <v>16</v>
      </c>
      <c r="B134" s="2" t="s">
        <v>33</v>
      </c>
      <c r="C134" s="17">
        <f>TTEST(C5:C45,D5:D21,2,3)</f>
        <v>5.4097370254797058E-11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ht="13.15">
      <c r="A135" s="2" t="s">
        <v>16</v>
      </c>
      <c r="B135" s="2" t="s">
        <v>12</v>
      </c>
      <c r="C135" s="18">
        <f>TTEST($C$5:$C$46,E5:E23,2,3)</f>
        <v>7.4972581744886166E-4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ht="13.15">
      <c r="A136" s="2" t="s">
        <v>16</v>
      </c>
      <c r="B136" s="2" t="s">
        <v>19</v>
      </c>
      <c r="C136" s="17">
        <f>TTEST($C$5:$C$46,F$5:F26,2,3)</f>
        <v>5.5869634492027594E-25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ht="13.15">
      <c r="A137" s="2" t="s">
        <v>16</v>
      </c>
      <c r="B137" s="2" t="s">
        <v>14</v>
      </c>
      <c r="C137" s="19">
        <f>TTEST($C$5:$C$46,G5:G24,2,3)</f>
        <v>0.68251483688246106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ht="13.15">
      <c r="B140" s="16" t="s">
        <v>34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ht="13.15">
      <c r="A141" s="1"/>
      <c r="B141" s="1"/>
      <c r="C141" s="2" t="s">
        <v>32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ht="13.15">
      <c r="A142" s="2" t="s">
        <v>16</v>
      </c>
      <c r="B142" s="2" t="s">
        <v>33</v>
      </c>
      <c r="C142" s="20">
        <f>TTEST($J$5:$J$39,K5:K21,2,3)</f>
        <v>0.31611205113280599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ht="13.15">
      <c r="A143" s="2" t="s">
        <v>16</v>
      </c>
      <c r="B143" s="2" t="s">
        <v>12</v>
      </c>
      <c r="C143" s="17">
        <f>TTEST($J$5:$J$39,L$5:L22,2,3)</f>
        <v>2.7215058199921731E-28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ht="13.15">
      <c r="A144" s="2" t="s">
        <v>16</v>
      </c>
      <c r="B144" s="2" t="s">
        <v>19</v>
      </c>
      <c r="C144" s="17">
        <f>TTEST($J$5:$J$39,M$5:M24,2,3)</f>
        <v>6.6566602832947117E-28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ht="13.15">
      <c r="A145" s="2" t="s">
        <v>16</v>
      </c>
      <c r="B145" s="2" t="s">
        <v>14</v>
      </c>
      <c r="C145" s="21">
        <f>TTEST($J$5:$J$39,N$5:N22,2,3)</f>
        <v>6.965220811309969E-2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22"/>
      <c r="Y164" s="22"/>
      <c r="Z164" s="22"/>
      <c r="AA164" s="22"/>
      <c r="AB164" s="22"/>
      <c r="AC164" s="22"/>
      <c r="AD164" s="22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1:50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  <row r="502" spans="1:50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</row>
    <row r="503" spans="1:50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</row>
    <row r="504" spans="1:50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</row>
    <row r="505" spans="1:50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</row>
    <row r="506" spans="1:50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</row>
    <row r="507" spans="1:50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</row>
    <row r="508" spans="1:50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</row>
    <row r="509" spans="1:50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</row>
    <row r="510" spans="1:50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</row>
    <row r="511" spans="1:50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</row>
    <row r="512" spans="1:50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</row>
    <row r="513" spans="1:50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</row>
    <row r="514" spans="1:50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</row>
    <row r="515" spans="1:50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</row>
    <row r="516" spans="1:50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</row>
    <row r="517" spans="1:50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</row>
    <row r="518" spans="1:50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</row>
    <row r="519" spans="1:50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</row>
    <row r="520" spans="1:50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</row>
    <row r="521" spans="1:50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</row>
    <row r="522" spans="1:50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</row>
    <row r="523" spans="1:50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</row>
    <row r="524" spans="1:50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</row>
    <row r="525" spans="1:50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</row>
    <row r="526" spans="1:50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</row>
    <row r="527" spans="1:50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</row>
    <row r="528" spans="1:50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</row>
    <row r="529" spans="1:50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</row>
    <row r="530" spans="1:50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</row>
    <row r="531" spans="1:50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</row>
    <row r="532" spans="1:50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</row>
    <row r="533" spans="1:50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</row>
    <row r="534" spans="1:50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</row>
    <row r="535" spans="1:50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</row>
    <row r="536" spans="1:50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</row>
    <row r="537" spans="1:50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</row>
    <row r="538" spans="1:50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</row>
    <row r="539" spans="1:50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</row>
    <row r="540" spans="1:50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</row>
    <row r="541" spans="1:50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</row>
    <row r="542" spans="1:50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</row>
    <row r="543" spans="1:50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</row>
    <row r="544" spans="1:50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</row>
    <row r="545" spans="1:50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</row>
    <row r="546" spans="1:50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</row>
    <row r="547" spans="1:50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</row>
    <row r="548" spans="1:50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</row>
    <row r="549" spans="1:50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</row>
    <row r="550" spans="1:50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</row>
    <row r="551" spans="1:50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</row>
    <row r="552" spans="1:50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</row>
    <row r="553" spans="1:50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</row>
    <row r="554" spans="1:50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</row>
    <row r="555" spans="1:50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</row>
    <row r="556" spans="1:50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</row>
    <row r="557" spans="1:50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</row>
    <row r="558" spans="1:50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</row>
    <row r="559" spans="1:50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</row>
    <row r="560" spans="1:50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</row>
    <row r="561" spans="1:50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</row>
    <row r="562" spans="1:50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</row>
    <row r="563" spans="1:50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</row>
    <row r="564" spans="1:50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</row>
    <row r="565" spans="1:50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</row>
    <row r="566" spans="1:50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</row>
    <row r="567" spans="1:50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</row>
    <row r="568" spans="1:50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</row>
    <row r="569" spans="1:50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</row>
    <row r="570" spans="1:50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</row>
    <row r="571" spans="1:50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</row>
    <row r="572" spans="1:50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</row>
    <row r="573" spans="1:50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</row>
    <row r="574" spans="1:50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</row>
    <row r="575" spans="1:50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</row>
    <row r="576" spans="1:50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</row>
    <row r="577" spans="1:50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</row>
    <row r="578" spans="1:50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</row>
    <row r="579" spans="1:50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</row>
    <row r="580" spans="1:50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</row>
    <row r="581" spans="1:50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</row>
    <row r="582" spans="1:50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</row>
    <row r="583" spans="1:50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</row>
    <row r="584" spans="1:50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</row>
    <row r="585" spans="1:50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</row>
    <row r="586" spans="1:50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</row>
    <row r="587" spans="1:50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</row>
    <row r="588" spans="1:50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</row>
    <row r="589" spans="1:50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</row>
    <row r="590" spans="1:50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</row>
    <row r="591" spans="1:50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</row>
    <row r="592" spans="1:50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</row>
    <row r="593" spans="1:50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</row>
    <row r="594" spans="1:50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</row>
    <row r="595" spans="1:50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</row>
    <row r="596" spans="1:50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</row>
    <row r="597" spans="1:50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</row>
    <row r="598" spans="1:50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</row>
    <row r="599" spans="1:50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</row>
    <row r="600" spans="1:50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</row>
    <row r="601" spans="1:50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</row>
    <row r="602" spans="1:50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</row>
    <row r="603" spans="1:50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</row>
    <row r="604" spans="1:50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</row>
    <row r="605" spans="1:50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</row>
    <row r="606" spans="1:50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</row>
    <row r="607" spans="1:50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</row>
    <row r="608" spans="1:50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</row>
    <row r="609" spans="1:50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</row>
    <row r="610" spans="1:50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</row>
    <row r="611" spans="1:50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</row>
    <row r="612" spans="1:50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</row>
    <row r="613" spans="1:50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</row>
    <row r="614" spans="1:50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</row>
    <row r="615" spans="1:50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</row>
    <row r="616" spans="1:50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</row>
    <row r="617" spans="1:50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</row>
    <row r="618" spans="1:50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</row>
    <row r="619" spans="1:50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</row>
    <row r="620" spans="1:50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</row>
    <row r="621" spans="1:50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</row>
    <row r="622" spans="1:50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</row>
    <row r="623" spans="1:50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</row>
    <row r="624" spans="1:50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</row>
    <row r="625" spans="1:50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</row>
    <row r="626" spans="1:50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</row>
    <row r="627" spans="1:50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</row>
    <row r="628" spans="1:50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</row>
    <row r="629" spans="1:50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</row>
    <row r="630" spans="1:50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</row>
    <row r="631" spans="1:50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</row>
    <row r="632" spans="1:50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</row>
    <row r="633" spans="1:50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</row>
    <row r="634" spans="1:50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</row>
    <row r="635" spans="1:50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</row>
    <row r="636" spans="1:50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</row>
    <row r="637" spans="1:50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</row>
    <row r="638" spans="1:50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</row>
    <row r="639" spans="1:50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</row>
    <row r="640" spans="1:50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</row>
    <row r="641" spans="1:50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</row>
    <row r="642" spans="1:50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</row>
    <row r="643" spans="1:50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</row>
    <row r="644" spans="1:50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</row>
    <row r="645" spans="1:50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</row>
    <row r="646" spans="1:50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</row>
    <row r="647" spans="1:50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</row>
    <row r="648" spans="1:50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</row>
    <row r="649" spans="1:50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</row>
    <row r="650" spans="1:50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</row>
    <row r="651" spans="1:50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</row>
    <row r="652" spans="1:50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</row>
    <row r="653" spans="1:50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</row>
    <row r="654" spans="1:50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</row>
    <row r="655" spans="1:50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</row>
    <row r="656" spans="1:50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</row>
    <row r="657" spans="1:50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</row>
    <row r="658" spans="1:50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</row>
    <row r="659" spans="1:50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</row>
    <row r="660" spans="1:50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</row>
    <row r="661" spans="1:50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</row>
    <row r="662" spans="1:50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</row>
    <row r="663" spans="1:50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</row>
    <row r="664" spans="1:50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</row>
    <row r="665" spans="1:50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</row>
    <row r="666" spans="1:50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</row>
    <row r="667" spans="1:50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</row>
    <row r="668" spans="1:50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</row>
    <row r="669" spans="1:50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</row>
    <row r="670" spans="1:50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</row>
    <row r="671" spans="1:50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</row>
    <row r="672" spans="1:50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</row>
    <row r="673" spans="1:50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</row>
    <row r="674" spans="1:50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</row>
    <row r="675" spans="1:50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</row>
    <row r="676" spans="1:50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</row>
    <row r="677" spans="1:50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</row>
    <row r="678" spans="1:50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</row>
    <row r="679" spans="1:50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</row>
    <row r="680" spans="1:50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</row>
    <row r="681" spans="1:50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</row>
    <row r="682" spans="1:50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</row>
    <row r="683" spans="1:50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</row>
    <row r="684" spans="1:50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</row>
    <row r="685" spans="1:50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</row>
    <row r="686" spans="1:50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</row>
    <row r="687" spans="1:50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</row>
    <row r="688" spans="1:50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</row>
    <row r="689" spans="1:50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</row>
    <row r="690" spans="1:50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</row>
    <row r="691" spans="1:50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</row>
    <row r="692" spans="1:50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</row>
    <row r="693" spans="1:50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</row>
    <row r="694" spans="1:50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</row>
    <row r="695" spans="1:50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</row>
    <row r="696" spans="1:50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</row>
    <row r="697" spans="1:50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</row>
    <row r="698" spans="1:50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</row>
    <row r="699" spans="1:50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</row>
    <row r="700" spans="1:50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</row>
    <row r="701" spans="1:50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</row>
    <row r="702" spans="1:50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</row>
    <row r="703" spans="1:50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</row>
    <row r="704" spans="1:50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</row>
    <row r="705" spans="1:50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</row>
    <row r="706" spans="1:50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</row>
    <row r="707" spans="1:50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</row>
    <row r="708" spans="1:50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</row>
    <row r="709" spans="1:50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</row>
    <row r="710" spans="1:50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</row>
    <row r="711" spans="1:50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</row>
    <row r="712" spans="1:50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</row>
    <row r="713" spans="1:50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</row>
    <row r="714" spans="1:50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</row>
    <row r="715" spans="1:50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</row>
    <row r="716" spans="1:50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</row>
    <row r="717" spans="1:50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</row>
    <row r="718" spans="1:50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</row>
    <row r="719" spans="1:50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</row>
    <row r="720" spans="1:50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</row>
    <row r="721" spans="1:50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</row>
    <row r="722" spans="1:50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</row>
    <row r="723" spans="1:50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</row>
    <row r="724" spans="1:50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</row>
    <row r="725" spans="1:50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</row>
    <row r="726" spans="1:50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</row>
    <row r="727" spans="1:50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</row>
    <row r="728" spans="1:50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</row>
    <row r="729" spans="1:50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</row>
    <row r="730" spans="1:50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</row>
    <row r="731" spans="1:50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</row>
    <row r="732" spans="1:50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</row>
    <row r="733" spans="1:50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</row>
    <row r="734" spans="1:50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</row>
    <row r="735" spans="1:50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</row>
    <row r="736" spans="1:50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</row>
    <row r="737" spans="1:50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</row>
    <row r="738" spans="1:50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</row>
    <row r="739" spans="1:50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</row>
    <row r="740" spans="1:50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</row>
    <row r="741" spans="1:50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</row>
    <row r="742" spans="1:50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</row>
    <row r="743" spans="1:50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</row>
    <row r="744" spans="1:50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</row>
    <row r="745" spans="1:50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</row>
    <row r="746" spans="1:50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</row>
    <row r="747" spans="1:50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</row>
    <row r="748" spans="1:50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</row>
    <row r="749" spans="1:50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</row>
    <row r="750" spans="1:50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</row>
    <row r="751" spans="1:50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</row>
    <row r="752" spans="1:50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</row>
    <row r="753" spans="1:50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</row>
    <row r="754" spans="1:50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</row>
    <row r="755" spans="1:50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</row>
    <row r="756" spans="1:50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</row>
    <row r="757" spans="1:50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</row>
    <row r="758" spans="1:50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</row>
    <row r="759" spans="1:50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</row>
    <row r="760" spans="1:50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</row>
    <row r="761" spans="1:50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</row>
    <row r="762" spans="1:50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</row>
    <row r="763" spans="1:50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</row>
    <row r="764" spans="1:50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</row>
    <row r="765" spans="1:50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</row>
    <row r="766" spans="1:50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</row>
    <row r="767" spans="1:50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</row>
    <row r="768" spans="1:50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</row>
    <row r="769" spans="1:50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</row>
    <row r="770" spans="1:50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</row>
    <row r="771" spans="1:50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</row>
    <row r="772" spans="1:50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</row>
    <row r="773" spans="1:50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</row>
    <row r="774" spans="1:50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</row>
    <row r="775" spans="1:50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</row>
    <row r="776" spans="1:50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</row>
    <row r="777" spans="1:50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</row>
    <row r="778" spans="1:50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</row>
    <row r="779" spans="1:50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</row>
    <row r="780" spans="1:50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</row>
    <row r="781" spans="1:50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</row>
    <row r="782" spans="1:50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</row>
    <row r="783" spans="1:50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</row>
    <row r="784" spans="1:50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</row>
    <row r="785" spans="1:50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</row>
    <row r="786" spans="1:50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</row>
    <row r="787" spans="1:50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</row>
    <row r="788" spans="1:50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</row>
    <row r="789" spans="1:50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</row>
    <row r="790" spans="1:50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</row>
    <row r="791" spans="1:50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</row>
    <row r="792" spans="1:50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</row>
    <row r="793" spans="1:50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</row>
    <row r="794" spans="1:50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</row>
    <row r="795" spans="1:50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</row>
    <row r="796" spans="1:50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</row>
    <row r="797" spans="1:50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</row>
    <row r="798" spans="1:50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</row>
    <row r="799" spans="1:50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</row>
    <row r="800" spans="1:50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</row>
    <row r="801" spans="1:50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</row>
    <row r="802" spans="1:50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</row>
    <row r="803" spans="1:50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</row>
    <row r="804" spans="1:50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</row>
    <row r="805" spans="1:50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</row>
    <row r="806" spans="1:50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</row>
    <row r="807" spans="1:50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</row>
    <row r="808" spans="1:50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</row>
    <row r="809" spans="1:50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</row>
    <row r="810" spans="1:50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</row>
    <row r="811" spans="1:50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</row>
    <row r="812" spans="1:50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</row>
    <row r="813" spans="1:50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</row>
    <row r="814" spans="1:50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</row>
    <row r="815" spans="1:50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</row>
    <row r="816" spans="1:50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</row>
    <row r="817" spans="1:50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</row>
    <row r="818" spans="1:50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</row>
    <row r="819" spans="1:50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</row>
    <row r="820" spans="1:50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</row>
    <row r="821" spans="1:50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</row>
    <row r="822" spans="1:50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</row>
    <row r="823" spans="1:50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</row>
    <row r="824" spans="1:50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</row>
    <row r="825" spans="1:50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</row>
    <row r="826" spans="1:50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</row>
    <row r="827" spans="1:50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</row>
    <row r="828" spans="1:50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</row>
    <row r="829" spans="1:50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</row>
    <row r="830" spans="1:50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</row>
    <row r="831" spans="1:50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</row>
    <row r="832" spans="1:50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</row>
    <row r="833" spans="1:50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</row>
    <row r="834" spans="1:50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</row>
    <row r="835" spans="1:50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</row>
    <row r="836" spans="1:50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</row>
    <row r="837" spans="1:50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</row>
    <row r="838" spans="1:50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</row>
    <row r="839" spans="1:50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</row>
    <row r="840" spans="1:50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</row>
    <row r="841" spans="1:50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</row>
    <row r="842" spans="1:50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</row>
    <row r="843" spans="1:50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</row>
    <row r="844" spans="1:50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</row>
    <row r="845" spans="1:50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</row>
    <row r="846" spans="1:50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</row>
    <row r="847" spans="1:50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</row>
    <row r="848" spans="1:50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</row>
    <row r="849" spans="1:50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</row>
    <row r="850" spans="1:50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</row>
    <row r="851" spans="1:50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</row>
    <row r="852" spans="1:50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</row>
    <row r="853" spans="1:50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</row>
    <row r="854" spans="1:50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</row>
    <row r="855" spans="1:50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</row>
    <row r="856" spans="1:50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</row>
    <row r="857" spans="1:50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</row>
    <row r="858" spans="1:50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</row>
    <row r="859" spans="1:50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</row>
    <row r="860" spans="1:50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</row>
    <row r="861" spans="1:50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</row>
    <row r="862" spans="1:50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</row>
    <row r="863" spans="1:50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</row>
    <row r="864" spans="1:50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</row>
    <row r="865" spans="1:50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</row>
    <row r="866" spans="1:50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</row>
    <row r="867" spans="1:50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</row>
    <row r="868" spans="1:50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</row>
    <row r="869" spans="1:50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</row>
    <row r="870" spans="1:50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</row>
    <row r="871" spans="1:50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</row>
    <row r="872" spans="1:50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</row>
    <row r="873" spans="1:50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</row>
    <row r="874" spans="1:50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</row>
    <row r="875" spans="1:50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</row>
    <row r="876" spans="1:50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</row>
    <row r="877" spans="1:50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</row>
    <row r="878" spans="1:50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</row>
    <row r="879" spans="1:50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</row>
    <row r="880" spans="1:50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</row>
    <row r="881" spans="1:50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</row>
    <row r="882" spans="1:50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</row>
    <row r="883" spans="1:50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</row>
    <row r="884" spans="1:50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</row>
    <row r="885" spans="1:50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</row>
    <row r="886" spans="1:50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</row>
    <row r="887" spans="1:50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</row>
    <row r="888" spans="1:50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</row>
    <row r="889" spans="1:50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</row>
    <row r="890" spans="1:50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</row>
    <row r="891" spans="1:50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</row>
    <row r="892" spans="1:50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</row>
    <row r="893" spans="1:50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</row>
    <row r="894" spans="1:50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</row>
    <row r="895" spans="1:50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</row>
    <row r="896" spans="1:50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</row>
    <row r="897" spans="1:50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</row>
    <row r="898" spans="1:50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</row>
    <row r="899" spans="1:50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</row>
    <row r="900" spans="1:50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</row>
    <row r="901" spans="1:50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</row>
    <row r="902" spans="1:50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</row>
    <row r="903" spans="1:50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</row>
    <row r="904" spans="1:50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</row>
    <row r="905" spans="1:50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</row>
    <row r="906" spans="1:50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</row>
    <row r="907" spans="1:50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</row>
    <row r="908" spans="1:50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</row>
    <row r="909" spans="1:50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</row>
    <row r="910" spans="1:50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</row>
    <row r="911" spans="1:50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</row>
    <row r="912" spans="1:50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</row>
    <row r="913" spans="1:50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</row>
    <row r="914" spans="1:50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</row>
    <row r="915" spans="1:50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</row>
    <row r="916" spans="1:50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</row>
    <row r="917" spans="1:50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</row>
    <row r="918" spans="1:50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</row>
    <row r="919" spans="1:50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</row>
    <row r="920" spans="1:50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</row>
    <row r="921" spans="1:50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</row>
    <row r="922" spans="1:50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</row>
    <row r="923" spans="1:50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</row>
    <row r="924" spans="1:50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</row>
    <row r="925" spans="1:50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</row>
    <row r="926" spans="1:50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</row>
    <row r="927" spans="1:50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</row>
    <row r="928" spans="1:50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</row>
    <row r="929" spans="1:50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</row>
    <row r="930" spans="1:50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</row>
    <row r="931" spans="1:50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</row>
    <row r="932" spans="1:50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</row>
    <row r="933" spans="1:50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</row>
    <row r="934" spans="1:50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</row>
    <row r="935" spans="1:50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</row>
    <row r="936" spans="1:50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</row>
    <row r="937" spans="1:50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</row>
    <row r="938" spans="1:50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</row>
    <row r="939" spans="1:50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</row>
    <row r="940" spans="1:50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</row>
    <row r="941" spans="1:50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</row>
    <row r="942" spans="1:50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</row>
    <row r="943" spans="1:50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</row>
    <row r="944" spans="1:50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</row>
    <row r="945" spans="1:50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</row>
    <row r="946" spans="1:50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</row>
    <row r="947" spans="1:50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</row>
    <row r="948" spans="1:50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</row>
    <row r="949" spans="1:50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</row>
    <row r="950" spans="1:50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</row>
    <row r="951" spans="1:50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</row>
    <row r="952" spans="1:50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</row>
    <row r="953" spans="1:50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</row>
    <row r="954" spans="1:50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</row>
    <row r="955" spans="1:50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</row>
    <row r="956" spans="1:50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</row>
    <row r="957" spans="1:50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</row>
    <row r="958" spans="1:50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</row>
    <row r="959" spans="1:50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</row>
    <row r="960" spans="1:50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</row>
    <row r="961" spans="1:50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</row>
    <row r="962" spans="1:50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</row>
    <row r="963" spans="1:50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</row>
    <row r="964" spans="1:50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</row>
    <row r="965" spans="1:50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</row>
    <row r="966" spans="1:50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</row>
    <row r="967" spans="1:50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</row>
    <row r="968" spans="1:50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</row>
    <row r="969" spans="1:50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</row>
    <row r="970" spans="1:50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</row>
    <row r="971" spans="1:50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</row>
    <row r="972" spans="1:50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</row>
    <row r="973" spans="1:50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</row>
    <row r="974" spans="1:50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</row>
    <row r="975" spans="1:50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</row>
    <row r="976" spans="1:50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</row>
    <row r="977" spans="1:50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</row>
    <row r="978" spans="1:50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</row>
    <row r="979" spans="1:50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</row>
    <row r="980" spans="1:50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</row>
    <row r="981" spans="1:50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</row>
    <row r="982" spans="1:50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</row>
    <row r="983" spans="1:50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</row>
    <row r="984" spans="1:50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</row>
    <row r="985" spans="1:50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</row>
    <row r="986" spans="1:50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</row>
    <row r="987" spans="1:50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</row>
    <row r="988" spans="1:50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</row>
    <row r="989" spans="1:50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</row>
    <row r="990" spans="1:50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</row>
    <row r="991" spans="1:50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</row>
    <row r="992" spans="1:50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</row>
    <row r="993" spans="1:50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</row>
    <row r="994" spans="1:50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</row>
    <row r="995" spans="1:50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</row>
    <row r="996" spans="1:50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</row>
    <row r="997" spans="1:50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</row>
    <row r="998" spans="1:50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</row>
    <row r="999" spans="1:50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</row>
    <row r="1000" spans="1:50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BC82-A4B7-49BA-910A-604AFED0C469}">
  <dimension ref="A1:E37"/>
  <sheetViews>
    <sheetView workbookViewId="0">
      <selection sqref="A1:E1"/>
    </sheetView>
  </sheetViews>
  <sheetFormatPr defaultRowHeight="12.75"/>
  <sheetData>
    <row r="1" spans="1:5" ht="13.15">
      <c r="A1" s="2" t="s">
        <v>35</v>
      </c>
      <c r="B1" s="2" t="s">
        <v>33</v>
      </c>
      <c r="C1" s="4" t="s">
        <v>36</v>
      </c>
      <c r="D1" s="4" t="s">
        <v>37</v>
      </c>
      <c r="E1" s="4" t="s">
        <v>38</v>
      </c>
    </row>
    <row r="2" spans="1:5">
      <c r="A2" s="1">
        <v>1.7090000000000001</v>
      </c>
      <c r="B2" s="1">
        <v>1.952</v>
      </c>
      <c r="C2" s="1">
        <v>1.4970000000000001</v>
      </c>
      <c r="D2" s="5">
        <v>0.71099999999999997</v>
      </c>
      <c r="E2" s="1">
        <v>1.6439999999999999</v>
      </c>
    </row>
    <row r="3" spans="1:5">
      <c r="A3" s="1">
        <v>1.474</v>
      </c>
      <c r="B3" s="1">
        <v>2.2210000000000001</v>
      </c>
      <c r="C3" s="1">
        <v>2.044</v>
      </c>
      <c r="D3" s="1">
        <v>0.91200000000000003</v>
      </c>
      <c r="E3" s="1">
        <v>1.52</v>
      </c>
    </row>
    <row r="4" spans="1:5">
      <c r="A4" s="1">
        <v>1.865</v>
      </c>
      <c r="B4" s="1">
        <v>2.0960000000000001</v>
      </c>
      <c r="C4" s="1">
        <v>0.72599999999999998</v>
      </c>
      <c r="D4" s="1">
        <v>0.88800000000000001</v>
      </c>
      <c r="E4" s="1">
        <v>1.827</v>
      </c>
    </row>
    <row r="5" spans="1:5">
      <c r="A5" s="1">
        <v>1.504</v>
      </c>
      <c r="B5" s="1">
        <v>2.1869999999999998</v>
      </c>
      <c r="C5" s="1">
        <v>1.228</v>
      </c>
      <c r="D5" s="1">
        <v>0.76500000000000001</v>
      </c>
      <c r="E5" s="1">
        <v>1.6339999999999999</v>
      </c>
    </row>
    <row r="6" spans="1:5">
      <c r="A6" s="1">
        <v>1.5760000000000001</v>
      </c>
      <c r="B6" s="1">
        <v>1.9730000000000001</v>
      </c>
      <c r="C6" s="1">
        <v>1.163</v>
      </c>
      <c r="D6" s="1">
        <v>0.66100000000000003</v>
      </c>
      <c r="E6" s="1">
        <v>2.0569999999999999</v>
      </c>
    </row>
    <row r="7" spans="1:5">
      <c r="A7" s="1">
        <v>1.4359999999999999</v>
      </c>
      <c r="B7" s="1">
        <v>1.78</v>
      </c>
      <c r="C7" s="1">
        <v>1.1459999999999999</v>
      </c>
      <c r="D7" s="1">
        <v>0.84199999999999997</v>
      </c>
      <c r="E7" s="1">
        <v>1.893</v>
      </c>
    </row>
    <row r="8" spans="1:5">
      <c r="A8" s="1">
        <v>1.2490000000000001</v>
      </c>
      <c r="B8" s="1">
        <v>1.145</v>
      </c>
      <c r="C8" s="1">
        <v>1.1160000000000001</v>
      </c>
      <c r="D8" s="1">
        <v>0.77700000000000002</v>
      </c>
      <c r="E8" s="1">
        <v>1.5509999999999999</v>
      </c>
    </row>
    <row r="9" spans="1:5">
      <c r="A9" s="1">
        <v>1.9359999999999999</v>
      </c>
      <c r="B9" s="1">
        <v>2.4489999999999998</v>
      </c>
      <c r="C9" s="1">
        <v>1.147</v>
      </c>
      <c r="D9" s="1">
        <v>0.70399999999999996</v>
      </c>
      <c r="E9" s="1">
        <v>1.7090000000000001</v>
      </c>
    </row>
    <row r="10" spans="1:5">
      <c r="A10" s="1">
        <v>1.5309999999999999</v>
      </c>
      <c r="B10" s="1">
        <v>2.2130000000000001</v>
      </c>
      <c r="C10" s="1">
        <v>0.997</v>
      </c>
      <c r="D10" s="1">
        <v>1.0940000000000001</v>
      </c>
      <c r="E10" s="1">
        <v>1.2929999999999999</v>
      </c>
    </row>
    <row r="11" spans="1:5">
      <c r="A11" s="1">
        <v>2.2290000000000001</v>
      </c>
      <c r="B11" s="1">
        <v>2.04</v>
      </c>
      <c r="C11" s="1">
        <v>0.97199999999999998</v>
      </c>
      <c r="D11" s="1">
        <v>0.79300000000000004</v>
      </c>
      <c r="E11" s="1">
        <v>1.5680000000000001</v>
      </c>
    </row>
    <row r="12" spans="1:5">
      <c r="A12" s="1">
        <v>1.5149999999999999</v>
      </c>
      <c r="B12" s="1">
        <v>2.1680000000000001</v>
      </c>
      <c r="C12" s="1">
        <v>1.022</v>
      </c>
      <c r="D12" s="1">
        <v>0.72299999999999998</v>
      </c>
      <c r="E12" s="1">
        <v>1.605</v>
      </c>
    </row>
    <row r="13" spans="1:5">
      <c r="A13" s="1">
        <v>2.0830000000000002</v>
      </c>
      <c r="B13" s="1">
        <v>2.2269999999999999</v>
      </c>
      <c r="C13" s="1">
        <v>0.95</v>
      </c>
      <c r="D13" s="1">
        <v>0.77800000000000002</v>
      </c>
      <c r="E13" s="1">
        <v>1.385</v>
      </c>
    </row>
    <row r="14" spans="1:5">
      <c r="A14" s="1">
        <v>1.8759999999999999</v>
      </c>
      <c r="B14" s="1">
        <v>1.8049999999999999</v>
      </c>
      <c r="C14" s="1">
        <v>0.82599999999999996</v>
      </c>
      <c r="D14" s="1">
        <v>0.75700000000000001</v>
      </c>
      <c r="E14" s="1">
        <v>1.9930000000000001</v>
      </c>
    </row>
    <row r="15" spans="1:5">
      <c r="A15" s="1">
        <v>1.651</v>
      </c>
      <c r="B15" s="1"/>
      <c r="C15" s="1">
        <v>1.1779999999999999</v>
      </c>
      <c r="D15" s="1">
        <v>0.81599999999999995</v>
      </c>
      <c r="E15" s="1">
        <v>1.577</v>
      </c>
    </row>
    <row r="16" spans="1:5">
      <c r="A16" s="1">
        <v>1.5880000000000001</v>
      </c>
      <c r="B16" s="1"/>
      <c r="C16" s="1">
        <v>1.27</v>
      </c>
      <c r="D16" s="1">
        <v>0.70899999999999996</v>
      </c>
      <c r="E16" s="1">
        <v>1.6779999999999999</v>
      </c>
    </row>
    <row r="17" spans="1:5">
      <c r="A17" s="1">
        <v>1.425</v>
      </c>
      <c r="B17" s="1"/>
      <c r="C17" s="1">
        <v>1.139</v>
      </c>
      <c r="D17" s="1">
        <v>0.60899999999999999</v>
      </c>
      <c r="E17" s="1">
        <v>1.7949999999999999</v>
      </c>
    </row>
    <row r="18" spans="1:5">
      <c r="A18" s="1">
        <v>1.593</v>
      </c>
      <c r="B18" s="1"/>
      <c r="C18" s="1">
        <v>1.2929999999999999</v>
      </c>
      <c r="D18" s="1">
        <v>1.216</v>
      </c>
      <c r="E18" s="1">
        <v>2.0329999999999999</v>
      </c>
    </row>
    <row r="19" spans="1:5">
      <c r="A19" s="1">
        <v>1.9119999999999999</v>
      </c>
      <c r="B19" s="1"/>
      <c r="C19" s="1">
        <v>1.0389999999999999</v>
      </c>
      <c r="D19" s="1">
        <v>0.60499999999999998</v>
      </c>
      <c r="E19" s="1"/>
    </row>
    <row r="20" spans="1:5">
      <c r="A20" s="1">
        <v>1.669</v>
      </c>
      <c r="B20" s="1"/>
      <c r="C20" s="1">
        <v>0.98</v>
      </c>
      <c r="D20" s="1">
        <v>0.58099999999999996</v>
      </c>
      <c r="E20" s="1"/>
    </row>
    <row r="21" spans="1:5">
      <c r="A21" s="1">
        <v>1.498</v>
      </c>
      <c r="B21" s="1"/>
      <c r="C21" s="1"/>
      <c r="D21" s="1">
        <v>0.88400000000000001</v>
      </c>
      <c r="E21" s="1"/>
    </row>
    <row r="22" spans="1:5">
      <c r="A22" s="1">
        <v>1.8009999999999999</v>
      </c>
      <c r="B22" s="1"/>
      <c r="C22" s="1"/>
      <c r="D22" s="1">
        <v>0.55500000000000005</v>
      </c>
      <c r="E22" s="1"/>
    </row>
    <row r="23" spans="1:5">
      <c r="A23" s="1">
        <v>1.6140000000000001</v>
      </c>
      <c r="B23" s="1"/>
      <c r="C23" s="1"/>
      <c r="D23" s="1"/>
      <c r="E23" s="1"/>
    </row>
    <row r="24" spans="1:5">
      <c r="A24" s="1">
        <v>1.5409999999999999</v>
      </c>
      <c r="B24" s="1"/>
      <c r="C24" s="1"/>
      <c r="D24" s="1"/>
      <c r="E24" s="1"/>
    </row>
    <row r="25" spans="1:5">
      <c r="A25" s="1">
        <v>1.3009999999999999</v>
      </c>
      <c r="B25" s="1"/>
      <c r="C25" s="1"/>
      <c r="D25" s="1"/>
      <c r="E25" s="1"/>
    </row>
    <row r="26" spans="1:5">
      <c r="A26" s="1">
        <v>1.615</v>
      </c>
      <c r="B26" s="1"/>
      <c r="C26" s="1"/>
      <c r="D26" s="1"/>
      <c r="E26" s="1"/>
    </row>
    <row r="27" spans="1:5">
      <c r="A27" s="1">
        <v>1.5760000000000001</v>
      </c>
      <c r="B27" s="1"/>
      <c r="C27" s="1"/>
      <c r="D27" s="1"/>
      <c r="E27" s="1"/>
    </row>
    <row r="28" spans="1:5">
      <c r="A28" s="1">
        <v>1.6879999999999999</v>
      </c>
      <c r="B28" s="1"/>
      <c r="C28" s="1"/>
      <c r="D28" s="1"/>
      <c r="E28" s="1"/>
    </row>
    <row r="29" spans="1:5">
      <c r="A29" s="1">
        <v>1.702</v>
      </c>
      <c r="B29" s="1"/>
      <c r="C29" s="1"/>
      <c r="D29" s="1"/>
      <c r="E29" s="1"/>
    </row>
    <row r="30" spans="1:5">
      <c r="A30" s="1">
        <v>1.7130000000000001</v>
      </c>
      <c r="B30" s="1"/>
      <c r="C30" s="1"/>
      <c r="D30" s="1"/>
      <c r="E30" s="1"/>
    </row>
    <row r="31" spans="1:5">
      <c r="A31" s="1">
        <v>1.897</v>
      </c>
      <c r="B31" s="1"/>
      <c r="C31" s="1"/>
      <c r="D31" s="1"/>
      <c r="E31" s="1"/>
    </row>
    <row r="32" spans="1:5">
      <c r="A32" s="1">
        <v>1.889</v>
      </c>
      <c r="B32" s="1"/>
      <c r="C32" s="1"/>
      <c r="D32" s="1"/>
      <c r="E32" s="1"/>
    </row>
    <row r="33" spans="1:5">
      <c r="A33" s="1">
        <v>1.706</v>
      </c>
      <c r="B33" s="1"/>
      <c r="C33" s="1"/>
      <c r="D33" s="1"/>
      <c r="E33" s="1"/>
    </row>
    <row r="34" spans="1:5">
      <c r="A34" s="1">
        <v>1.7210000000000001</v>
      </c>
      <c r="B34" s="1"/>
      <c r="C34" s="1"/>
      <c r="D34" s="1"/>
      <c r="E34" s="1"/>
    </row>
    <row r="35" spans="1:5">
      <c r="A35" s="1">
        <v>1.5269999999999999</v>
      </c>
      <c r="B35" s="1"/>
      <c r="C35" s="1"/>
      <c r="D35" s="1"/>
      <c r="E35" s="1"/>
    </row>
    <row r="36" spans="1:5">
      <c r="A36" s="1">
        <v>1.5820000000000001</v>
      </c>
      <c r="B36" s="1"/>
      <c r="C36" s="1"/>
      <c r="D36" s="1"/>
      <c r="E36" s="1"/>
    </row>
    <row r="37" spans="1:5">
      <c r="A37" s="1">
        <v>1.377</v>
      </c>
      <c r="B37" s="1"/>
      <c r="C37" s="1"/>
      <c r="D37" s="1"/>
      <c r="E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F90F-BA0F-43E2-8221-890C6AAFD7ED}">
  <dimension ref="A1:E36"/>
  <sheetViews>
    <sheetView workbookViewId="0">
      <selection sqref="A1:E1"/>
    </sheetView>
  </sheetViews>
  <sheetFormatPr defaultRowHeight="12.75"/>
  <sheetData>
    <row r="1" spans="1:5" ht="13.15">
      <c r="A1" s="2" t="s">
        <v>35</v>
      </c>
      <c r="B1" s="2" t="s">
        <v>33</v>
      </c>
      <c r="C1" s="4" t="s">
        <v>36</v>
      </c>
      <c r="D1" s="4" t="s">
        <v>37</v>
      </c>
      <c r="E1" s="4" t="s">
        <v>38</v>
      </c>
    </row>
    <row r="2" spans="1:5">
      <c r="A2" s="1">
        <v>4.1219999999999999</v>
      </c>
      <c r="B2" s="1">
        <v>4.2919999999999998</v>
      </c>
      <c r="C2" s="1">
        <v>2.7839999999999998</v>
      </c>
      <c r="D2" s="1">
        <v>1.677</v>
      </c>
      <c r="E2" s="1">
        <v>3.242</v>
      </c>
    </row>
    <row r="3" spans="1:5">
      <c r="A3" s="1">
        <v>1.3280000000000001</v>
      </c>
      <c r="B3" s="1">
        <v>4.8339999999999996</v>
      </c>
      <c r="C3" s="1">
        <v>2.8889999999999998</v>
      </c>
      <c r="D3" s="1">
        <v>1.6870000000000001</v>
      </c>
      <c r="E3" s="1">
        <v>3.274</v>
      </c>
    </row>
    <row r="4" spans="1:5">
      <c r="A4" s="1">
        <v>4.22</v>
      </c>
      <c r="B4" s="1">
        <v>4.649</v>
      </c>
      <c r="C4" s="1">
        <v>1.5980000000000001</v>
      </c>
      <c r="D4" s="1">
        <v>1.756</v>
      </c>
      <c r="E4" s="1">
        <v>4.0339999999999998</v>
      </c>
    </row>
    <row r="5" spans="1:5">
      <c r="A5" s="1">
        <v>4.4400000000000004</v>
      </c>
      <c r="B5" s="1">
        <v>5.1219999999999999</v>
      </c>
      <c r="C5" s="1">
        <v>2.87</v>
      </c>
      <c r="D5" s="1">
        <v>1.8069999999999999</v>
      </c>
      <c r="E5" s="1">
        <v>4.13</v>
      </c>
    </row>
    <row r="6" spans="1:5">
      <c r="A6" s="1">
        <v>3.9039999999999999</v>
      </c>
      <c r="B6" s="1">
        <v>4.71</v>
      </c>
      <c r="C6" s="1">
        <v>2.64</v>
      </c>
      <c r="D6" s="1">
        <v>1.4179999999999999</v>
      </c>
      <c r="E6" s="1">
        <v>3.9870000000000001</v>
      </c>
    </row>
    <row r="7" spans="1:5">
      <c r="A7" s="1">
        <v>4.4480000000000004</v>
      </c>
      <c r="B7" s="1">
        <v>4.5289999999999999</v>
      </c>
      <c r="C7" s="1">
        <v>0.48499999999999999</v>
      </c>
      <c r="D7" s="1">
        <v>1.482</v>
      </c>
      <c r="E7" s="1">
        <v>3.9089999999999998</v>
      </c>
    </row>
    <row r="8" spans="1:5">
      <c r="A8" s="1">
        <v>4.2859999999999996</v>
      </c>
      <c r="B8" s="1">
        <v>4.4160000000000004</v>
      </c>
      <c r="C8" s="1">
        <v>0.22800000000000001</v>
      </c>
      <c r="D8" s="1">
        <v>1.732</v>
      </c>
      <c r="E8" s="1">
        <v>3.7149999999999999</v>
      </c>
    </row>
    <row r="9" spans="1:5">
      <c r="A9" s="1">
        <v>2.669</v>
      </c>
      <c r="B9" s="1">
        <v>5.0549999999999997</v>
      </c>
      <c r="C9" s="1">
        <v>2.8690000000000002</v>
      </c>
      <c r="D9" s="1">
        <v>1.27</v>
      </c>
      <c r="E9" s="1">
        <v>4.1109999999999998</v>
      </c>
    </row>
    <row r="10" spans="1:5">
      <c r="A10" s="1">
        <v>3.9489999999999998</v>
      </c>
      <c r="B10" s="1">
        <v>4.8040000000000003</v>
      </c>
      <c r="C10" s="1">
        <v>2.5179999999999998</v>
      </c>
      <c r="D10" s="1">
        <v>1.552</v>
      </c>
      <c r="E10" s="1">
        <v>3.1080000000000001</v>
      </c>
    </row>
    <row r="11" spans="1:5">
      <c r="A11" s="1">
        <v>4.0510000000000002</v>
      </c>
      <c r="B11" s="1">
        <v>4.5949999999999998</v>
      </c>
      <c r="C11" s="1">
        <v>0.221</v>
      </c>
      <c r="D11" s="1">
        <v>1.6259999999999999</v>
      </c>
      <c r="E11" s="1">
        <v>3.1179999999999999</v>
      </c>
    </row>
    <row r="12" spans="1:5">
      <c r="A12" s="1">
        <v>3.6539999999999999</v>
      </c>
      <c r="B12" s="1">
        <v>4.5369999999999999</v>
      </c>
      <c r="C12" s="1">
        <v>1.1759999999999999</v>
      </c>
      <c r="D12" s="1">
        <v>1.3879999999999999</v>
      </c>
      <c r="E12" s="1">
        <v>3.5960000000000001</v>
      </c>
    </row>
    <row r="13" spans="1:5">
      <c r="A13" s="1">
        <v>4.8680000000000003</v>
      </c>
      <c r="B13" s="1">
        <v>4.6840000000000002</v>
      </c>
      <c r="C13" s="1">
        <v>2.6070000000000002</v>
      </c>
      <c r="D13" s="1">
        <v>1.5940000000000001</v>
      </c>
      <c r="E13" s="1">
        <v>4.2149999999999999</v>
      </c>
    </row>
    <row r="14" spans="1:5">
      <c r="A14" s="1">
        <v>4.2789999999999999</v>
      </c>
      <c r="B14" s="1">
        <v>4.9180000000000001</v>
      </c>
      <c r="C14" s="1">
        <v>2.4620000000000002</v>
      </c>
      <c r="D14" s="1">
        <v>1.4119999999999999</v>
      </c>
      <c r="E14" s="1">
        <v>4.1130000000000004</v>
      </c>
    </row>
    <row r="15" spans="1:5">
      <c r="A15" s="1">
        <v>4.0330000000000004</v>
      </c>
      <c r="B15" s="1">
        <v>4.3239999999999998</v>
      </c>
      <c r="C15" s="1">
        <v>2.657</v>
      </c>
      <c r="D15" s="1">
        <v>1.6060000000000001</v>
      </c>
      <c r="E15" s="1">
        <v>4.258</v>
      </c>
    </row>
    <row r="16" spans="1:5">
      <c r="A16" s="1">
        <v>5.0060000000000002</v>
      </c>
      <c r="B16" s="1"/>
      <c r="C16" s="1">
        <v>2.677</v>
      </c>
      <c r="D16" s="1">
        <v>1.468</v>
      </c>
      <c r="E16" s="1">
        <v>2.9</v>
      </c>
    </row>
    <row r="17" spans="1:5">
      <c r="A17" s="1">
        <v>4.51</v>
      </c>
      <c r="B17" s="1"/>
      <c r="C17" s="1">
        <v>2.351</v>
      </c>
      <c r="D17" s="1">
        <v>1.6180000000000001</v>
      </c>
      <c r="E17" s="1">
        <v>3.5590000000000002</v>
      </c>
    </row>
    <row r="18" spans="1:5">
      <c r="A18" s="1">
        <v>4.774</v>
      </c>
      <c r="B18" s="1"/>
      <c r="C18" s="1"/>
      <c r="D18" s="1">
        <v>1.6359999999999999</v>
      </c>
      <c r="E18" s="1">
        <v>4.29</v>
      </c>
    </row>
    <row r="19" spans="1:5">
      <c r="A19" s="1">
        <v>4.3159999999999998</v>
      </c>
      <c r="B19" s="1"/>
      <c r="C19" s="1"/>
      <c r="D19" s="1">
        <v>1.7070000000000001</v>
      </c>
      <c r="E19" s="1">
        <v>1.593</v>
      </c>
    </row>
    <row r="20" spans="1:5">
      <c r="A20" s="1">
        <v>4.0940000000000003</v>
      </c>
      <c r="B20" s="1"/>
      <c r="C20" s="1"/>
      <c r="D20" s="1">
        <v>1.546</v>
      </c>
      <c r="E20" s="1">
        <v>4.3390000000000004</v>
      </c>
    </row>
    <row r="21" spans="1:5">
      <c r="A21" s="1">
        <v>4.2539999999999996</v>
      </c>
      <c r="B21" s="1"/>
      <c r="C21" s="1"/>
      <c r="D21" s="1">
        <v>1.179</v>
      </c>
      <c r="E21" s="1"/>
    </row>
    <row r="22" spans="1:5">
      <c r="A22" s="1">
        <v>4.5330000000000004</v>
      </c>
      <c r="B22" s="1"/>
      <c r="C22" s="1"/>
      <c r="D22" s="1">
        <v>1.363</v>
      </c>
      <c r="E22" s="1"/>
    </row>
    <row r="23" spans="1:5">
      <c r="A23" s="1">
        <v>4.8929999999999998</v>
      </c>
      <c r="B23" s="1"/>
      <c r="C23" s="1"/>
      <c r="D23" s="1"/>
      <c r="E23" s="1"/>
    </row>
    <row r="24" spans="1:5">
      <c r="A24" s="1">
        <v>3.2280000000000002</v>
      </c>
      <c r="B24" s="1"/>
      <c r="C24" s="1"/>
      <c r="E24" s="1"/>
    </row>
    <row r="25" spans="1:5">
      <c r="A25" s="1">
        <v>0.70799999999999996</v>
      </c>
      <c r="B25" s="1"/>
      <c r="C25" s="1"/>
      <c r="E25" s="1"/>
    </row>
    <row r="26" spans="1:5">
      <c r="A26" s="1">
        <v>4.3479999999999999</v>
      </c>
      <c r="B26" s="1"/>
      <c r="C26" s="1"/>
      <c r="E26" s="1"/>
    </row>
    <row r="27" spans="1:5">
      <c r="A27" s="1">
        <v>4.03</v>
      </c>
      <c r="B27" s="1"/>
      <c r="C27" s="1"/>
      <c r="E27" s="1"/>
    </row>
    <row r="28" spans="1:5">
      <c r="A28" s="1">
        <v>4.0730000000000004</v>
      </c>
      <c r="B28" s="1"/>
      <c r="C28" s="1"/>
      <c r="E28" s="1"/>
    </row>
    <row r="29" spans="1:5">
      <c r="A29" s="1">
        <v>4.444</v>
      </c>
      <c r="B29" s="1"/>
      <c r="C29" s="1"/>
      <c r="E29" s="1"/>
    </row>
    <row r="30" spans="1:5">
      <c r="A30" s="1">
        <v>4.6260000000000003</v>
      </c>
    </row>
    <row r="31" spans="1:5">
      <c r="A31" s="1">
        <v>4.9820000000000002</v>
      </c>
      <c r="B31" s="1"/>
      <c r="C31" s="1"/>
      <c r="D31" s="1"/>
    </row>
    <row r="32" spans="1:5">
      <c r="A32" s="1">
        <v>4.9320000000000004</v>
      </c>
      <c r="B32" s="1"/>
      <c r="C32" s="1"/>
      <c r="D32" s="1"/>
    </row>
    <row r="33" spans="1:4">
      <c r="A33" s="1">
        <v>2.0910000000000002</v>
      </c>
      <c r="B33" s="1"/>
      <c r="C33" s="1"/>
      <c r="D33" s="1"/>
    </row>
    <row r="34" spans="1:4">
      <c r="A34" s="1">
        <v>4.8940000000000001</v>
      </c>
      <c r="B34" s="1"/>
      <c r="C34" s="1"/>
      <c r="D34" s="1"/>
    </row>
    <row r="35" spans="1:4">
      <c r="A35" s="1">
        <v>4.5999999999999996</v>
      </c>
      <c r="B35" s="1"/>
      <c r="C35" s="1"/>
      <c r="D35" s="1"/>
    </row>
    <row r="36" spans="1:4">
      <c r="A36" s="1">
        <v>4.3220000000000001</v>
      </c>
      <c r="B36" s="1"/>
      <c r="C36" s="1"/>
      <c r="D3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1B98-BA06-4C37-B4A3-624F5284F35A}">
  <dimension ref="A1:E31"/>
  <sheetViews>
    <sheetView workbookViewId="0">
      <selection sqref="A1:E1"/>
    </sheetView>
  </sheetViews>
  <sheetFormatPr defaultRowHeight="12.75"/>
  <sheetData>
    <row r="1" spans="1:5" ht="13.15">
      <c r="A1" s="2" t="s">
        <v>35</v>
      </c>
      <c r="B1" s="2" t="s">
        <v>33</v>
      </c>
      <c r="C1" s="4" t="s">
        <v>36</v>
      </c>
      <c r="D1" s="4" t="s">
        <v>37</v>
      </c>
      <c r="E1" s="4" t="s">
        <v>38</v>
      </c>
    </row>
    <row r="2" spans="1:5">
      <c r="A2" s="5">
        <v>1.623</v>
      </c>
      <c r="B2" s="5">
        <v>1.482</v>
      </c>
      <c r="C2" s="5">
        <v>0.316</v>
      </c>
      <c r="D2" s="5">
        <v>0.26800000000000002</v>
      </c>
      <c r="E2" s="5">
        <v>1.1259999999999999</v>
      </c>
    </row>
    <row r="3" spans="1:5">
      <c r="A3" s="5">
        <v>1.0289999999999999</v>
      </c>
      <c r="B3" s="5">
        <v>1.746</v>
      </c>
      <c r="C3" s="5">
        <v>0.30399999999999999</v>
      </c>
      <c r="D3" s="5">
        <v>0.39</v>
      </c>
      <c r="E3" s="5">
        <v>1.133</v>
      </c>
    </row>
    <row r="4" spans="1:5">
      <c r="A4" s="5">
        <v>1.4610000000000001</v>
      </c>
      <c r="B4" s="5">
        <v>1.655</v>
      </c>
      <c r="C4" s="5">
        <v>0.57399999999999995</v>
      </c>
      <c r="D4" s="5">
        <v>0.53900000000000003</v>
      </c>
      <c r="E4" s="5">
        <v>1.5509999999999999</v>
      </c>
    </row>
    <row r="5" spans="1:5">
      <c r="A5" s="5">
        <v>1.454</v>
      </c>
      <c r="B5" s="5">
        <v>1.7509999999999999</v>
      </c>
      <c r="C5" s="5">
        <v>0.72799999999999998</v>
      </c>
      <c r="D5" s="5">
        <v>0.38600000000000001</v>
      </c>
      <c r="E5" s="5">
        <v>1.2170000000000001</v>
      </c>
    </row>
    <row r="6" spans="1:5">
      <c r="A6" s="5">
        <v>1.173</v>
      </c>
      <c r="B6" s="5">
        <v>1.577</v>
      </c>
      <c r="C6" s="5">
        <v>0.46300000000000002</v>
      </c>
      <c r="D6" s="5">
        <v>0.54900000000000004</v>
      </c>
      <c r="E6" s="5">
        <v>0.84399999999999997</v>
      </c>
    </row>
    <row r="7" spans="1:5">
      <c r="A7" s="5">
        <v>1.4079999999999999</v>
      </c>
      <c r="B7" s="5">
        <v>1.7150000000000001</v>
      </c>
      <c r="C7" s="5">
        <v>0.43099999999999999</v>
      </c>
      <c r="D7" s="5">
        <v>0.69799999999999995</v>
      </c>
      <c r="E7" s="5">
        <v>1.298</v>
      </c>
    </row>
    <row r="8" spans="1:5">
      <c r="A8" s="5">
        <v>1.24</v>
      </c>
      <c r="B8" s="5">
        <v>1.401</v>
      </c>
      <c r="C8" s="5">
        <v>0.25900000000000001</v>
      </c>
      <c r="D8" s="5">
        <v>0.25</v>
      </c>
      <c r="E8" s="5">
        <v>1.4379999999999999</v>
      </c>
    </row>
    <row r="9" spans="1:5">
      <c r="A9" s="5">
        <v>1.071</v>
      </c>
      <c r="B9" s="5">
        <v>1.8129999999999999</v>
      </c>
      <c r="C9" s="5">
        <v>0.41399999999999998</v>
      </c>
      <c r="D9" s="5">
        <v>0.49299999999999999</v>
      </c>
      <c r="E9" s="5">
        <v>0.68700000000000006</v>
      </c>
    </row>
    <row r="10" spans="1:5">
      <c r="A10" s="5">
        <v>1.169</v>
      </c>
      <c r="B10" s="5">
        <v>0.94299999999999995</v>
      </c>
      <c r="C10" s="5">
        <v>0.54800000000000004</v>
      </c>
      <c r="D10" s="5">
        <v>0.36399999999999999</v>
      </c>
      <c r="E10" s="5">
        <v>1.204</v>
      </c>
    </row>
    <row r="11" spans="1:5">
      <c r="A11" s="5">
        <v>0.61299999999999999</v>
      </c>
      <c r="B11" s="5">
        <v>1.6990000000000001</v>
      </c>
      <c r="C11" s="5">
        <v>0.32900000000000001</v>
      </c>
      <c r="D11" s="5">
        <v>0.46600000000000003</v>
      </c>
      <c r="E11" s="5">
        <v>1.264</v>
      </c>
    </row>
    <row r="12" spans="1:5">
      <c r="A12" s="5">
        <v>1.27</v>
      </c>
      <c r="B12" s="5">
        <v>1.6819999999999999</v>
      </c>
      <c r="C12" s="5">
        <v>0.42899999999999999</v>
      </c>
      <c r="D12" s="5">
        <v>0.58599999999999997</v>
      </c>
      <c r="E12" s="5">
        <v>1.3049999999999999</v>
      </c>
    </row>
    <row r="13" spans="1:5">
      <c r="A13" s="5">
        <v>1.444</v>
      </c>
      <c r="B13" s="5">
        <v>1.8680000000000001</v>
      </c>
      <c r="C13" s="5">
        <v>0.59599999999999997</v>
      </c>
      <c r="D13" s="5">
        <v>0.504</v>
      </c>
      <c r="E13" s="5">
        <v>1.32</v>
      </c>
    </row>
    <row r="14" spans="1:5">
      <c r="A14" s="5">
        <v>1.5649999999999999</v>
      </c>
      <c r="B14" s="7"/>
      <c r="C14" s="5">
        <v>0.39500000000000002</v>
      </c>
      <c r="D14" s="5">
        <v>0.36399999999999999</v>
      </c>
      <c r="E14" s="5">
        <v>1.2350000000000001</v>
      </c>
    </row>
    <row r="15" spans="1:5">
      <c r="A15" s="5">
        <v>1.429</v>
      </c>
      <c r="B15" s="1"/>
      <c r="C15" s="5">
        <v>0.32900000000000001</v>
      </c>
      <c r="D15" s="5">
        <v>0.5</v>
      </c>
      <c r="E15" s="5">
        <v>0.95</v>
      </c>
    </row>
    <row r="16" spans="1:5">
      <c r="A16" s="5">
        <v>1.3680000000000001</v>
      </c>
      <c r="B16" s="1"/>
      <c r="C16" s="5">
        <v>0.42799999999999999</v>
      </c>
      <c r="D16" s="5">
        <v>0.46899999999999997</v>
      </c>
      <c r="E16" s="5">
        <v>1.298</v>
      </c>
    </row>
    <row r="17" spans="1:5">
      <c r="A17" s="5">
        <v>1.153</v>
      </c>
      <c r="B17" s="1"/>
      <c r="C17" s="5">
        <v>0.318</v>
      </c>
      <c r="D17" s="7"/>
      <c r="E17" s="5">
        <v>1.482</v>
      </c>
    </row>
    <row r="18" spans="1:5">
      <c r="A18" s="5">
        <v>1.3720000000000001</v>
      </c>
      <c r="B18" s="1"/>
      <c r="C18" s="1"/>
      <c r="D18" s="1"/>
      <c r="E18" s="5">
        <v>1.6890000000000001</v>
      </c>
    </row>
    <row r="19" spans="1:5">
      <c r="A19" s="5">
        <v>0.99299999999999999</v>
      </c>
      <c r="B19" s="1"/>
      <c r="C19" s="1"/>
      <c r="D19" s="1"/>
      <c r="E19" s="5">
        <v>1.2490000000000001</v>
      </c>
    </row>
    <row r="20" spans="1:5">
      <c r="A20" s="5">
        <v>1.1499999999999999</v>
      </c>
      <c r="B20" s="1"/>
      <c r="C20" s="1"/>
      <c r="D20" s="1"/>
      <c r="E20" s="5">
        <v>1.1240000000000001</v>
      </c>
    </row>
    <row r="21" spans="1:5">
      <c r="A21" s="5">
        <v>1.363</v>
      </c>
      <c r="B21" s="1"/>
      <c r="C21" s="1"/>
      <c r="D21" s="1"/>
      <c r="E21" s="5">
        <v>1.2130000000000001</v>
      </c>
    </row>
    <row r="22" spans="1:5">
      <c r="A22" s="5">
        <v>1.0980000000000001</v>
      </c>
      <c r="B22" s="1"/>
      <c r="C22" s="1"/>
      <c r="D22" s="1"/>
      <c r="E22" s="5">
        <v>1.19</v>
      </c>
    </row>
    <row r="23" spans="1:5">
      <c r="A23" s="5">
        <v>1.899</v>
      </c>
      <c r="B23" s="1"/>
      <c r="C23" s="1"/>
      <c r="D23" s="1"/>
      <c r="E23" s="7"/>
    </row>
    <row r="24" spans="1:5">
      <c r="A24" s="5">
        <v>1.472</v>
      </c>
      <c r="B24" s="1"/>
      <c r="C24" s="1"/>
      <c r="D24" s="1"/>
      <c r="E24" s="1"/>
    </row>
    <row r="25" spans="1:5">
      <c r="A25" s="5">
        <v>1.383</v>
      </c>
      <c r="B25" s="1"/>
      <c r="C25" s="1"/>
      <c r="D25" s="1"/>
      <c r="E25" s="1"/>
    </row>
    <row r="26" spans="1:5">
      <c r="A26" s="5">
        <v>1.96</v>
      </c>
      <c r="B26" s="1"/>
      <c r="C26" s="1"/>
      <c r="D26" s="1"/>
      <c r="E26" s="1"/>
    </row>
    <row r="27" spans="1:5">
      <c r="A27" s="5">
        <v>1.246</v>
      </c>
      <c r="B27" s="1"/>
      <c r="C27" s="1"/>
      <c r="D27" s="1"/>
      <c r="E27" s="1"/>
    </row>
    <row r="28" spans="1:5">
      <c r="A28" s="5">
        <v>1.5860000000000001</v>
      </c>
      <c r="B28" s="1"/>
      <c r="C28" s="1"/>
      <c r="D28" s="1"/>
      <c r="E28" s="1"/>
    </row>
    <row r="29" spans="1:5">
      <c r="A29" s="5">
        <v>0.89300000000000002</v>
      </c>
      <c r="B29" s="1"/>
      <c r="C29" s="1"/>
      <c r="D29" s="1"/>
      <c r="E29" s="1"/>
    </row>
    <row r="30" spans="1:5">
      <c r="A30" s="5">
        <v>1.3879999999999999</v>
      </c>
      <c r="B30" s="1"/>
      <c r="C30" s="1"/>
      <c r="D30" s="1"/>
      <c r="E30" s="1"/>
    </row>
    <row r="31" spans="1:5">
      <c r="A31" s="5">
        <v>1.0900000000000001</v>
      </c>
      <c r="B31" s="1"/>
      <c r="C31" s="1"/>
      <c r="D31" s="1"/>
      <c r="E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16FA4-E862-4FF2-AD7E-F7068F91B363}">
  <dimension ref="A1:E42"/>
  <sheetViews>
    <sheetView workbookViewId="0">
      <selection sqref="A1:E1"/>
    </sheetView>
  </sheetViews>
  <sheetFormatPr defaultRowHeight="12.75"/>
  <sheetData>
    <row r="1" spans="1:5" ht="13.15">
      <c r="A1" s="2" t="s">
        <v>35</v>
      </c>
      <c r="B1" s="2" t="s">
        <v>33</v>
      </c>
      <c r="C1" s="4" t="s">
        <v>36</v>
      </c>
      <c r="D1" s="4" t="s">
        <v>37</v>
      </c>
      <c r="E1" s="4" t="s">
        <v>38</v>
      </c>
    </row>
    <row r="2" spans="1:5">
      <c r="A2" s="5">
        <v>3.65</v>
      </c>
      <c r="B2" s="5">
        <v>5.1020000000000003</v>
      </c>
      <c r="C2" s="1">
        <v>3.863</v>
      </c>
      <c r="D2" s="5">
        <v>1.9159999999999999</v>
      </c>
      <c r="E2" s="1">
        <v>3.6589999999999998</v>
      </c>
    </row>
    <row r="3" spans="1:5">
      <c r="A3" s="5">
        <v>3.6179999999999999</v>
      </c>
      <c r="B3" s="5">
        <v>4.5330000000000004</v>
      </c>
      <c r="C3" s="1">
        <v>3.6560000000000001</v>
      </c>
      <c r="D3" s="5">
        <v>1.651</v>
      </c>
      <c r="E3" s="1">
        <v>4.0590000000000002</v>
      </c>
    </row>
    <row r="4" spans="1:5">
      <c r="A4" s="5">
        <v>3.4460000000000002</v>
      </c>
      <c r="B4" s="5">
        <v>5.0789999999999997</v>
      </c>
      <c r="C4" s="1">
        <v>2.8540000000000001</v>
      </c>
      <c r="D4" s="5">
        <v>1.681</v>
      </c>
      <c r="E4" s="1">
        <v>4.4370000000000003</v>
      </c>
    </row>
    <row r="5" spans="1:5">
      <c r="A5" s="5">
        <v>3.379</v>
      </c>
      <c r="B5" s="5">
        <v>4.8869999999999996</v>
      </c>
      <c r="C5" s="1">
        <v>3.8119999999999998</v>
      </c>
      <c r="D5" s="5">
        <v>1.833</v>
      </c>
      <c r="E5" s="1">
        <v>4.5590000000000002</v>
      </c>
    </row>
    <row r="6" spans="1:5">
      <c r="A6" s="5">
        <v>3.387</v>
      </c>
      <c r="B6" s="5">
        <v>5.0369999999999999</v>
      </c>
      <c r="C6" s="1">
        <v>2.2509999999999999</v>
      </c>
      <c r="D6" s="5">
        <v>1.708</v>
      </c>
      <c r="E6" s="1">
        <v>4.3719999999999999</v>
      </c>
    </row>
    <row r="7" spans="1:5">
      <c r="A7" s="5">
        <v>3.762</v>
      </c>
      <c r="B7" s="5">
        <v>4.8179999999999996</v>
      </c>
      <c r="C7" s="1">
        <v>3.1579999999999999</v>
      </c>
      <c r="D7" s="5">
        <v>1.758</v>
      </c>
      <c r="E7" s="1">
        <v>2.2989999999999999</v>
      </c>
    </row>
    <row r="8" spans="1:5">
      <c r="A8" s="5">
        <v>3.698</v>
      </c>
      <c r="B8" s="5">
        <v>5.2480000000000002</v>
      </c>
      <c r="C8" s="1">
        <v>3.427</v>
      </c>
      <c r="D8" s="5">
        <v>1.925</v>
      </c>
      <c r="E8" s="1">
        <v>3.847</v>
      </c>
    </row>
    <row r="9" spans="1:5">
      <c r="A9" s="5">
        <v>3.339</v>
      </c>
      <c r="B9" s="5">
        <v>4.9290000000000003</v>
      </c>
      <c r="C9" s="1">
        <v>3.1989999999999998</v>
      </c>
      <c r="D9" s="5">
        <v>1.554</v>
      </c>
      <c r="E9" s="1">
        <v>4.2279999999999998</v>
      </c>
    </row>
    <row r="10" spans="1:5">
      <c r="A10" s="5">
        <v>3.16</v>
      </c>
      <c r="B10" s="5">
        <v>5.8609999999999998</v>
      </c>
      <c r="C10" s="1">
        <v>1.806</v>
      </c>
      <c r="D10" s="5">
        <v>1.847</v>
      </c>
      <c r="E10" s="1">
        <v>3.181</v>
      </c>
    </row>
    <row r="11" spans="1:5">
      <c r="A11" s="5">
        <v>3.4670000000000001</v>
      </c>
      <c r="B11" s="5">
        <v>4.5609999999999999</v>
      </c>
      <c r="C11" s="1">
        <v>3.6190000000000002</v>
      </c>
      <c r="D11" s="5">
        <v>1.5429999999999999</v>
      </c>
      <c r="E11" s="1">
        <v>4.3310000000000004</v>
      </c>
    </row>
    <row r="12" spans="1:5">
      <c r="A12" s="5">
        <v>3.544</v>
      </c>
      <c r="B12" s="5">
        <v>5.056</v>
      </c>
      <c r="C12" s="1">
        <v>2.569</v>
      </c>
      <c r="D12" s="5">
        <v>1.8280000000000001</v>
      </c>
      <c r="E12" s="1">
        <v>3.9649999999999999</v>
      </c>
    </row>
    <row r="13" spans="1:5">
      <c r="A13" s="5">
        <v>3.8940000000000001</v>
      </c>
      <c r="B13" s="5">
        <v>5.2850000000000001</v>
      </c>
      <c r="C13" s="1">
        <v>3.7549999999999999</v>
      </c>
      <c r="D13" s="5">
        <v>1.6990000000000001</v>
      </c>
      <c r="E13" s="1">
        <v>4.4400000000000004</v>
      </c>
    </row>
    <row r="14" spans="1:5">
      <c r="A14" s="5">
        <v>3.7429999999999999</v>
      </c>
      <c r="B14" s="5">
        <v>5.23</v>
      </c>
      <c r="C14" s="1">
        <v>3.6459999999999999</v>
      </c>
      <c r="D14" s="5">
        <v>1.7809999999999999</v>
      </c>
      <c r="E14" s="1">
        <v>3.9790000000000001</v>
      </c>
    </row>
    <row r="15" spans="1:5">
      <c r="A15" s="5">
        <v>4.22</v>
      </c>
      <c r="B15" s="5">
        <v>5.109</v>
      </c>
      <c r="C15" s="1">
        <v>3.3820000000000001</v>
      </c>
      <c r="D15" s="5">
        <v>1.508</v>
      </c>
      <c r="E15" s="1">
        <v>4.4020000000000001</v>
      </c>
    </row>
    <row r="16" spans="1:5">
      <c r="A16" s="5">
        <v>4.194</v>
      </c>
      <c r="B16" s="5">
        <v>4.8920000000000003</v>
      </c>
      <c r="C16" s="1">
        <v>3.7650000000000001</v>
      </c>
      <c r="D16" s="5">
        <v>2.028</v>
      </c>
      <c r="E16" s="1">
        <v>4.117</v>
      </c>
    </row>
    <row r="17" spans="1:5">
      <c r="A17" s="5">
        <v>3.9729999999999999</v>
      </c>
      <c r="B17" s="5">
        <v>5.3140000000000001</v>
      </c>
      <c r="C17" s="1">
        <v>3.665</v>
      </c>
      <c r="D17" s="5">
        <v>1.974</v>
      </c>
      <c r="E17" s="1">
        <v>4.2210000000000001</v>
      </c>
    </row>
    <row r="18" spans="1:5">
      <c r="A18" s="5">
        <v>3.1960000000000002</v>
      </c>
      <c r="B18" s="5">
        <v>4.492</v>
      </c>
      <c r="C18" s="1">
        <v>3.7269999999999999</v>
      </c>
      <c r="D18" s="5">
        <v>1.843</v>
      </c>
      <c r="E18" s="1">
        <v>4.069</v>
      </c>
    </row>
    <row r="19" spans="1:5">
      <c r="A19" s="5">
        <v>4.1689999999999996</v>
      </c>
      <c r="B19" s="5"/>
      <c r="C19" s="1">
        <v>3.8359999999999999</v>
      </c>
      <c r="D19" s="5">
        <v>1.702</v>
      </c>
      <c r="E19" s="1">
        <v>3.948</v>
      </c>
    </row>
    <row r="20" spans="1:5">
      <c r="A20" s="5">
        <v>3.5390000000000001</v>
      </c>
      <c r="B20" s="5"/>
      <c r="C20" s="1">
        <v>3.1970000000000001</v>
      </c>
      <c r="D20" s="5">
        <v>1.36</v>
      </c>
      <c r="E20" s="1">
        <v>4.0380000000000003</v>
      </c>
    </row>
    <row r="21" spans="1:5">
      <c r="A21" s="5">
        <v>3.04</v>
      </c>
      <c r="B21" s="5"/>
      <c r="C21" s="1"/>
      <c r="D21" s="5">
        <v>1.75</v>
      </c>
      <c r="E21" s="1">
        <v>4.0019999999999998</v>
      </c>
    </row>
    <row r="22" spans="1:5">
      <c r="A22" s="5">
        <v>3.1160000000000001</v>
      </c>
      <c r="B22" s="5"/>
      <c r="C22" s="1"/>
      <c r="D22" s="5">
        <v>1.8759999999999999</v>
      </c>
      <c r="E22" s="1"/>
    </row>
    <row r="23" spans="1:5">
      <c r="A23" s="5">
        <v>1.411</v>
      </c>
      <c r="B23" s="5"/>
      <c r="C23" s="1"/>
      <c r="D23" s="5">
        <v>1.569</v>
      </c>
      <c r="E23" s="1"/>
    </row>
    <row r="24" spans="1:5">
      <c r="A24" s="5">
        <v>3.8660000000000001</v>
      </c>
      <c r="B24" s="1"/>
      <c r="C24" s="1"/>
      <c r="D24" s="1"/>
      <c r="E24" s="1"/>
    </row>
    <row r="25" spans="1:5">
      <c r="A25" s="5">
        <v>4.2750000000000004</v>
      </c>
      <c r="B25" s="1"/>
      <c r="C25" s="1"/>
      <c r="D25" s="1"/>
      <c r="E25" s="1"/>
    </row>
    <row r="26" spans="1:5">
      <c r="A26" s="5">
        <v>4.3620000000000001</v>
      </c>
      <c r="B26" s="1"/>
      <c r="C26" s="1"/>
      <c r="D26" s="1"/>
      <c r="E26" s="1"/>
    </row>
    <row r="27" spans="1:5">
      <c r="A27" s="5">
        <v>4.7089999999999996</v>
      </c>
      <c r="B27" s="1"/>
      <c r="C27" s="1"/>
      <c r="D27" s="1"/>
      <c r="E27" s="1"/>
    </row>
    <row r="28" spans="1:5">
      <c r="A28" s="5">
        <v>4.63</v>
      </c>
      <c r="B28" s="1"/>
      <c r="C28" s="1"/>
      <c r="D28" s="1"/>
      <c r="E28" s="1"/>
    </row>
    <row r="29" spans="1:5">
      <c r="A29" s="5">
        <v>4.633</v>
      </c>
      <c r="B29" s="1"/>
      <c r="C29" s="1"/>
      <c r="D29" s="1"/>
      <c r="E29" s="1"/>
    </row>
    <row r="30" spans="1:5">
      <c r="A30" s="5">
        <v>4.6509999999999998</v>
      </c>
      <c r="B30" s="1"/>
      <c r="C30" s="1"/>
      <c r="D30" s="1"/>
      <c r="E30" s="1"/>
    </row>
    <row r="31" spans="1:5">
      <c r="A31" s="5">
        <v>4.3650000000000002</v>
      </c>
      <c r="B31" s="1"/>
      <c r="C31" s="1"/>
      <c r="D31" s="1"/>
      <c r="E31" s="1"/>
    </row>
    <row r="32" spans="1:5">
      <c r="A32" s="5">
        <v>4.6630000000000003</v>
      </c>
      <c r="B32" s="1"/>
      <c r="C32" s="1"/>
      <c r="D32" s="1"/>
      <c r="E32" s="1"/>
    </row>
    <row r="33" spans="1:5">
      <c r="A33" s="5">
        <v>4.3330000000000002</v>
      </c>
      <c r="B33" s="1"/>
      <c r="C33" s="1"/>
      <c r="D33" s="1"/>
      <c r="E33" s="1"/>
    </row>
    <row r="34" spans="1:5">
      <c r="A34" s="5">
        <v>4.4720000000000004</v>
      </c>
      <c r="B34" s="1"/>
      <c r="C34" s="1"/>
      <c r="D34" s="1"/>
      <c r="E34" s="1"/>
    </row>
    <row r="35" spans="1:5">
      <c r="A35" s="5">
        <v>4.4770000000000003</v>
      </c>
      <c r="B35" s="1"/>
      <c r="C35" s="1"/>
      <c r="D35" s="1"/>
      <c r="E35" s="1"/>
    </row>
    <row r="36" spans="1:5">
      <c r="A36" s="5">
        <v>4.5860000000000003</v>
      </c>
      <c r="B36" s="1"/>
      <c r="C36" s="1"/>
      <c r="D36" s="1"/>
      <c r="E36" s="1"/>
    </row>
    <row r="37" spans="1:5">
      <c r="A37" s="5">
        <v>4.4909999999999997</v>
      </c>
      <c r="B37" s="1"/>
      <c r="C37" s="1"/>
      <c r="D37" s="1"/>
      <c r="E37" s="1"/>
    </row>
    <row r="38" spans="1:5">
      <c r="A38" s="5">
        <v>4.8869999999999996</v>
      </c>
      <c r="B38" s="1"/>
      <c r="C38" s="1"/>
      <c r="D38" s="1"/>
      <c r="E38" s="1"/>
    </row>
    <row r="39" spans="1:5">
      <c r="A39" s="5">
        <v>4.391</v>
      </c>
      <c r="B39" s="1"/>
      <c r="C39" s="1"/>
      <c r="D39" s="1"/>
      <c r="E39" s="1"/>
    </row>
    <row r="40" spans="1:5">
      <c r="A40" s="5">
        <v>3.706</v>
      </c>
      <c r="B40" s="1"/>
      <c r="C40" s="1"/>
      <c r="D40" s="1"/>
      <c r="E40" s="1"/>
    </row>
    <row r="41" spans="1:5">
      <c r="A41" s="5">
        <v>4.4740000000000002</v>
      </c>
      <c r="B41" s="1"/>
      <c r="C41" s="1"/>
      <c r="D41" s="1"/>
      <c r="E41" s="1"/>
    </row>
    <row r="42" spans="1:5">
      <c r="A42" s="5">
        <v>4.7859999999999996</v>
      </c>
      <c r="B42" s="1"/>
      <c r="C42" s="1"/>
      <c r="D42" s="1"/>
      <c r="E4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2EBF-A18D-4156-ACA7-7B183661ABB9}">
  <dimension ref="A1:E36"/>
  <sheetViews>
    <sheetView workbookViewId="0">
      <selection sqref="A1:E1"/>
    </sheetView>
  </sheetViews>
  <sheetFormatPr defaultRowHeight="12.75"/>
  <sheetData>
    <row r="1" spans="1:5" ht="13.15">
      <c r="A1" s="2" t="s">
        <v>35</v>
      </c>
      <c r="B1" s="2" t="s">
        <v>33</v>
      </c>
      <c r="C1" s="4" t="s">
        <v>36</v>
      </c>
      <c r="D1" s="4" t="s">
        <v>37</v>
      </c>
      <c r="E1" s="4" t="s">
        <v>38</v>
      </c>
    </row>
    <row r="2" spans="1:5">
      <c r="A2" s="1">
        <v>1.5669999999999999</v>
      </c>
      <c r="B2" s="6">
        <v>1.8680000000000001</v>
      </c>
      <c r="C2" s="1">
        <v>0.312</v>
      </c>
      <c r="D2" s="1">
        <v>0.49199999999999999</v>
      </c>
      <c r="E2" s="1">
        <v>2.62</v>
      </c>
    </row>
    <row r="3" spans="1:5">
      <c r="A3" s="1">
        <v>2.391</v>
      </c>
      <c r="B3" s="6">
        <v>2.57</v>
      </c>
      <c r="C3" s="1">
        <v>0.36199999999999999</v>
      </c>
      <c r="D3" s="1">
        <v>0.32</v>
      </c>
      <c r="E3" s="1">
        <v>2.3479999999999999</v>
      </c>
    </row>
    <row r="4" spans="1:5">
      <c r="A4" s="1">
        <v>2.262</v>
      </c>
      <c r="B4" s="6">
        <v>2.504</v>
      </c>
      <c r="C4" s="1">
        <v>0.67</v>
      </c>
      <c r="D4" s="1">
        <v>0.40600000000000003</v>
      </c>
      <c r="E4" s="1">
        <v>2.4079999999999999</v>
      </c>
    </row>
    <row r="5" spans="1:5">
      <c r="A5" s="1">
        <v>2.085</v>
      </c>
      <c r="B5" s="6">
        <v>2.5819999999999999</v>
      </c>
      <c r="C5" s="1">
        <v>0.438</v>
      </c>
      <c r="D5" s="1">
        <v>0.36599999999999999</v>
      </c>
      <c r="E5" s="1">
        <v>2.7730000000000001</v>
      </c>
    </row>
    <row r="6" spans="1:5">
      <c r="A6" s="1">
        <v>2.0710000000000002</v>
      </c>
      <c r="B6" s="6">
        <v>2.9260000000000002</v>
      </c>
      <c r="C6" s="1">
        <v>0.38600000000000001</v>
      </c>
      <c r="D6" s="1">
        <v>0.4</v>
      </c>
      <c r="E6" s="1">
        <v>2.6230000000000002</v>
      </c>
    </row>
    <row r="7" spans="1:5">
      <c r="A7" s="1">
        <v>2.657</v>
      </c>
      <c r="B7" s="6">
        <v>2.3849999999999998</v>
      </c>
      <c r="C7" s="1">
        <v>0.52400000000000002</v>
      </c>
      <c r="D7" s="1">
        <v>0.41499999999999998</v>
      </c>
      <c r="E7" s="1">
        <v>2.4500000000000002</v>
      </c>
    </row>
    <row r="8" spans="1:5">
      <c r="A8" s="1">
        <v>1.7909999999999999</v>
      </c>
      <c r="B8" s="6">
        <v>2.7629999999999999</v>
      </c>
      <c r="C8" s="1">
        <v>0.57899999999999996</v>
      </c>
      <c r="D8" s="1">
        <v>0.40500000000000003</v>
      </c>
      <c r="E8" s="1">
        <v>2.181</v>
      </c>
    </row>
    <row r="9" spans="1:5">
      <c r="A9" s="1">
        <v>2.794</v>
      </c>
      <c r="B9" s="6">
        <v>2.629</v>
      </c>
      <c r="C9" s="1">
        <v>0.45900000000000002</v>
      </c>
      <c r="D9" s="1">
        <v>0.40799999999999997</v>
      </c>
      <c r="E9" s="1">
        <v>2.83</v>
      </c>
    </row>
    <row r="10" spans="1:5">
      <c r="A10" s="1">
        <v>2.1869999999999998</v>
      </c>
      <c r="B10" s="6">
        <v>1.9490000000000001</v>
      </c>
      <c r="C10" s="1">
        <v>0.38600000000000001</v>
      </c>
      <c r="D10" s="1">
        <v>0.372</v>
      </c>
      <c r="E10" s="1">
        <v>2.024</v>
      </c>
    </row>
    <row r="11" spans="1:5">
      <c r="A11" s="1">
        <v>2.4900000000000002</v>
      </c>
      <c r="B11" s="6">
        <v>2.548</v>
      </c>
      <c r="C11" s="1">
        <v>0.55800000000000005</v>
      </c>
      <c r="D11" s="1">
        <v>0.48899999999999999</v>
      </c>
      <c r="E11" s="1">
        <v>1.748</v>
      </c>
    </row>
    <row r="12" spans="1:5">
      <c r="A12" s="1">
        <v>2.4550000000000001</v>
      </c>
      <c r="B12" s="6">
        <v>2.7629999999999999</v>
      </c>
      <c r="C12" s="1">
        <v>0.40200000000000002</v>
      </c>
      <c r="D12" s="1">
        <v>0.33800000000000002</v>
      </c>
      <c r="E12" s="1">
        <v>1.7889999999999999</v>
      </c>
    </row>
    <row r="13" spans="1:5">
      <c r="A13" s="1">
        <v>2.5990000000000002</v>
      </c>
      <c r="B13" s="6">
        <v>2.4369999999999998</v>
      </c>
      <c r="C13" s="1">
        <v>0.42099999999999999</v>
      </c>
      <c r="D13" s="1">
        <v>0.41199999999999998</v>
      </c>
      <c r="E13" s="1">
        <v>3.1739999999999999</v>
      </c>
    </row>
    <row r="14" spans="1:5">
      <c r="A14" s="1">
        <v>2.2850000000000001</v>
      </c>
      <c r="B14" s="6">
        <v>2.75</v>
      </c>
      <c r="C14" s="1">
        <v>0.59199999999999997</v>
      </c>
      <c r="D14" s="1">
        <v>0.56599999999999995</v>
      </c>
      <c r="E14" s="1">
        <v>3.028</v>
      </c>
    </row>
    <row r="15" spans="1:5">
      <c r="A15" s="1">
        <v>2.9580000000000002</v>
      </c>
      <c r="B15" s="6">
        <v>2.6230000000000002</v>
      </c>
      <c r="C15" s="1">
        <v>0.39700000000000002</v>
      </c>
      <c r="D15" s="1">
        <v>0.56000000000000005</v>
      </c>
      <c r="E15" s="1">
        <v>3.3450000000000002</v>
      </c>
    </row>
    <row r="16" spans="1:5">
      <c r="A16" s="1">
        <v>2.335</v>
      </c>
      <c r="B16" s="6">
        <v>1.5980000000000001</v>
      </c>
      <c r="C16" s="1">
        <v>0.48599999999999999</v>
      </c>
      <c r="D16" s="1">
        <v>0.56100000000000005</v>
      </c>
      <c r="E16" s="1">
        <v>3.1280000000000001</v>
      </c>
    </row>
    <row r="17" spans="1:5">
      <c r="A17" s="1">
        <v>1.774</v>
      </c>
      <c r="B17" s="6">
        <v>2.7120000000000002</v>
      </c>
      <c r="C17" s="1">
        <v>0.36499999999999999</v>
      </c>
      <c r="D17" s="1">
        <v>0.41199999999999998</v>
      </c>
      <c r="E17" s="1">
        <v>2.72</v>
      </c>
    </row>
    <row r="18" spans="1:5">
      <c r="A18" s="1">
        <v>2.5910000000000002</v>
      </c>
      <c r="B18" s="6">
        <v>2.2469999999999999</v>
      </c>
      <c r="C18" s="1">
        <v>0.42099999999999999</v>
      </c>
      <c r="D18" s="1">
        <v>0.45500000000000002</v>
      </c>
      <c r="E18" s="1">
        <v>2.6749999999999998</v>
      </c>
    </row>
    <row r="19" spans="1:5">
      <c r="A19" s="1">
        <v>2.2189999999999999</v>
      </c>
      <c r="C19" s="1">
        <v>0.44800000000000001</v>
      </c>
      <c r="D19" s="1">
        <v>0.35299999999999998</v>
      </c>
      <c r="E19" s="1">
        <v>2.6909999999999998</v>
      </c>
    </row>
    <row r="20" spans="1:5">
      <c r="A20" s="1">
        <v>2.556</v>
      </c>
      <c r="D20" s="1">
        <v>0.308</v>
      </c>
    </row>
    <row r="21" spans="1:5">
      <c r="A21" s="1">
        <v>2.4620000000000002</v>
      </c>
      <c r="D21" s="1">
        <v>0.30399999999999999</v>
      </c>
    </row>
    <row r="22" spans="1:5">
      <c r="A22" s="1">
        <v>1.907</v>
      </c>
    </row>
    <row r="23" spans="1:5">
      <c r="A23" s="1">
        <v>2.0209999999999999</v>
      </c>
    </row>
    <row r="24" spans="1:5">
      <c r="A24" s="1">
        <v>2.3420000000000001</v>
      </c>
    </row>
    <row r="25" spans="1:5">
      <c r="A25" s="1">
        <v>2.9369999999999998</v>
      </c>
    </row>
    <row r="26" spans="1:5">
      <c r="A26" s="1">
        <v>1.744</v>
      </c>
    </row>
    <row r="27" spans="1:5">
      <c r="A27" s="1">
        <v>2.746</v>
      </c>
    </row>
    <row r="28" spans="1:5">
      <c r="A28" s="1">
        <v>2.9729999999999999</v>
      </c>
    </row>
    <row r="29" spans="1:5">
      <c r="A29" s="1">
        <v>1.696</v>
      </c>
      <c r="B29" s="1"/>
      <c r="C29" s="1"/>
      <c r="D29" s="1"/>
      <c r="E29" s="1"/>
    </row>
    <row r="30" spans="1:5">
      <c r="A30" s="1">
        <v>2.593</v>
      </c>
      <c r="B30" s="1"/>
      <c r="C30" s="1"/>
      <c r="D30" s="1"/>
      <c r="E30" s="1"/>
    </row>
    <row r="31" spans="1:5">
      <c r="A31" s="1">
        <v>2.2269999999999999</v>
      </c>
      <c r="B31" s="1"/>
      <c r="C31" s="1"/>
      <c r="D31" s="1"/>
      <c r="E31" s="1"/>
    </row>
    <row r="32" spans="1:5">
      <c r="A32" s="1">
        <v>2.4620000000000002</v>
      </c>
      <c r="B32" s="1"/>
      <c r="C32" s="1"/>
      <c r="D32" s="1"/>
      <c r="E32" s="1"/>
    </row>
    <row r="33" spans="1:5">
      <c r="A33" s="1">
        <v>2.302</v>
      </c>
      <c r="B33" s="1"/>
      <c r="C33" s="1"/>
      <c r="D33" s="1"/>
      <c r="E33" s="1"/>
    </row>
    <row r="34" spans="1:5">
      <c r="A34" s="1">
        <v>3.02</v>
      </c>
      <c r="B34" s="1"/>
      <c r="C34" s="1"/>
      <c r="D34" s="1"/>
      <c r="E34" s="1"/>
    </row>
    <row r="35" spans="1:5">
      <c r="A35" s="1">
        <v>2.6739999999999999</v>
      </c>
      <c r="B35" s="1"/>
      <c r="C35" s="1"/>
      <c r="D35" s="1"/>
      <c r="E35" s="1"/>
    </row>
    <row r="36" spans="1:5">
      <c r="A36" s="1">
        <v>2.14</v>
      </c>
      <c r="B36" s="1"/>
      <c r="C36" s="1"/>
      <c r="D36" s="1"/>
      <c r="E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02EDF-9C87-4AE1-8956-750245E62BB1}">
  <dimension ref="A1:E26"/>
  <sheetViews>
    <sheetView tabSelected="1" workbookViewId="0">
      <selection sqref="A1:E1"/>
    </sheetView>
  </sheetViews>
  <sheetFormatPr defaultRowHeight="12.75"/>
  <sheetData>
    <row r="1" spans="1:5" ht="13.15">
      <c r="A1" s="2" t="s">
        <v>35</v>
      </c>
      <c r="B1" s="2" t="s">
        <v>33</v>
      </c>
      <c r="C1" s="4" t="s">
        <v>36</v>
      </c>
      <c r="D1" s="4" t="s">
        <v>37</v>
      </c>
      <c r="E1" s="4" t="s">
        <v>38</v>
      </c>
    </row>
    <row r="2" spans="1:5">
      <c r="A2" s="5">
        <v>1.2150000000000001</v>
      </c>
      <c r="B2" s="5">
        <v>0.59</v>
      </c>
      <c r="C2" s="5">
        <v>0.27800000000000002</v>
      </c>
      <c r="D2" s="5">
        <v>0.24299999999999999</v>
      </c>
      <c r="E2" s="5">
        <v>0.66</v>
      </c>
    </row>
    <row r="3" spans="1:5">
      <c r="A3" s="5">
        <v>0.98099999999999998</v>
      </c>
      <c r="B3" s="5">
        <v>0.42699999999999999</v>
      </c>
      <c r="C3" s="5">
        <v>0.23599999999999999</v>
      </c>
      <c r="D3" s="5">
        <v>0.32700000000000001</v>
      </c>
      <c r="E3" s="5">
        <v>0.59499999999999997</v>
      </c>
    </row>
    <row r="4" spans="1:5">
      <c r="A4" s="5">
        <v>1.069</v>
      </c>
      <c r="B4" s="5">
        <v>0.51300000000000001</v>
      </c>
      <c r="C4" s="5">
        <v>0.39800000000000002</v>
      </c>
      <c r="D4" s="5">
        <v>0.27300000000000002</v>
      </c>
      <c r="E4" s="5">
        <v>0.55800000000000005</v>
      </c>
    </row>
    <row r="5" spans="1:5">
      <c r="A5" s="5">
        <v>0.88700000000000001</v>
      </c>
      <c r="B5" s="5">
        <v>0.51800000000000002</v>
      </c>
      <c r="C5" s="5">
        <v>0.17100000000000001</v>
      </c>
      <c r="D5" s="5">
        <v>0.29299999999999998</v>
      </c>
      <c r="E5" s="5">
        <v>0.66900000000000004</v>
      </c>
    </row>
    <row r="6" spans="1:5">
      <c r="A6" s="5">
        <v>1.0409999999999999</v>
      </c>
      <c r="B6" s="5">
        <v>0.56599999999999995</v>
      </c>
      <c r="C6" s="5">
        <v>0.33800000000000002</v>
      </c>
      <c r="D6" s="5">
        <v>0.33800000000000002</v>
      </c>
      <c r="E6" s="5">
        <v>0.39200000000000002</v>
      </c>
    </row>
    <row r="7" spans="1:5">
      <c r="A7" s="5">
        <v>1.1299999999999999</v>
      </c>
      <c r="B7" s="5">
        <v>0.35599999999999998</v>
      </c>
      <c r="C7" s="5">
        <v>0.15</v>
      </c>
      <c r="D7" s="5">
        <v>0.375</v>
      </c>
      <c r="E7" s="5">
        <v>0.40100000000000002</v>
      </c>
    </row>
    <row r="8" spans="1:5">
      <c r="A8" s="5">
        <v>1.0349999999999999</v>
      </c>
      <c r="B8" s="5">
        <v>0.32200000000000001</v>
      </c>
      <c r="C8" s="5">
        <v>0.29199999999999998</v>
      </c>
      <c r="D8" s="5">
        <v>0.34100000000000003</v>
      </c>
      <c r="E8" s="5">
        <v>0.63700000000000001</v>
      </c>
    </row>
    <row r="9" spans="1:5">
      <c r="A9" s="5">
        <v>0.78100000000000003</v>
      </c>
      <c r="B9" s="5">
        <v>0.13600000000000001</v>
      </c>
      <c r="C9" s="5">
        <v>0.25</v>
      </c>
      <c r="D9" s="5">
        <v>0.40100000000000002</v>
      </c>
      <c r="E9" s="5">
        <v>0.38100000000000001</v>
      </c>
    </row>
    <row r="10" spans="1:5">
      <c r="A10" s="5">
        <v>1.327</v>
      </c>
      <c r="B10" s="1"/>
      <c r="C10" s="7"/>
      <c r="D10" s="5">
        <v>0.41299999999999998</v>
      </c>
      <c r="E10" s="5">
        <v>0.57699999999999996</v>
      </c>
    </row>
    <row r="11" spans="1:5">
      <c r="A11" s="5">
        <v>1.087</v>
      </c>
      <c r="B11" s="1"/>
      <c r="C11" s="7"/>
      <c r="D11" s="5">
        <v>0.29499999999999998</v>
      </c>
      <c r="E11" s="5">
        <v>0.64400000000000002</v>
      </c>
    </row>
    <row r="12" spans="1:5">
      <c r="A12" s="5">
        <v>1.054</v>
      </c>
      <c r="B12" s="1"/>
      <c r="C12" s="7"/>
      <c r="D12" s="7"/>
      <c r="E12" s="5">
        <v>0.69299999999999995</v>
      </c>
    </row>
    <row r="13" spans="1:5">
      <c r="A13" s="5">
        <v>1.014</v>
      </c>
      <c r="B13" s="1"/>
      <c r="C13" s="1"/>
      <c r="D13" s="1"/>
      <c r="E13" s="5">
        <v>0.79</v>
      </c>
    </row>
    <row r="14" spans="1:5">
      <c r="A14" s="5">
        <v>0.9</v>
      </c>
      <c r="B14" s="1"/>
      <c r="C14" s="1"/>
      <c r="D14" s="1"/>
      <c r="E14" s="5">
        <v>0.92100000000000004</v>
      </c>
    </row>
    <row r="15" spans="1:5">
      <c r="A15" s="5">
        <v>1.149</v>
      </c>
      <c r="B15" s="1"/>
      <c r="C15" s="1"/>
      <c r="D15" s="1"/>
      <c r="E15" s="5">
        <v>0.78400000000000003</v>
      </c>
    </row>
    <row r="16" spans="1:5">
      <c r="A16" s="5">
        <v>1.149</v>
      </c>
      <c r="B16" s="1"/>
      <c r="C16" s="1"/>
      <c r="D16" s="1"/>
      <c r="E16" s="5">
        <v>1.1519999999999999</v>
      </c>
    </row>
    <row r="17" spans="1:5">
      <c r="A17" s="5">
        <v>0.70499999999999996</v>
      </c>
      <c r="B17" s="1"/>
      <c r="C17" s="1"/>
      <c r="D17" s="1"/>
      <c r="E17" s="5">
        <v>0.66600000000000004</v>
      </c>
    </row>
    <row r="18" spans="1:5">
      <c r="A18" s="5">
        <v>1.407</v>
      </c>
      <c r="B18" s="1"/>
      <c r="C18" s="1"/>
      <c r="D18" s="1"/>
      <c r="E18" s="5">
        <v>0.81799999999999995</v>
      </c>
    </row>
    <row r="19" spans="1:5">
      <c r="A19" s="5">
        <v>0.85699999999999998</v>
      </c>
      <c r="B19" s="1"/>
      <c r="C19" s="1"/>
      <c r="D19" s="1"/>
      <c r="E19" s="5">
        <v>0.751</v>
      </c>
    </row>
    <row r="20" spans="1:5">
      <c r="A20" s="5">
        <v>1.175</v>
      </c>
      <c r="B20" s="1"/>
      <c r="C20" s="1"/>
      <c r="D20" s="1"/>
      <c r="E20" s="5">
        <v>0.70699999999999996</v>
      </c>
    </row>
    <row r="21" spans="1:5">
      <c r="A21" s="5">
        <v>1.18</v>
      </c>
      <c r="B21" s="1"/>
      <c r="C21" s="1"/>
      <c r="D21" s="1"/>
      <c r="E21" s="5">
        <v>0.49299999999999999</v>
      </c>
    </row>
    <row r="22" spans="1:5">
      <c r="A22" s="5">
        <v>0.56899999999999995</v>
      </c>
      <c r="B22" s="1"/>
      <c r="C22" s="1"/>
      <c r="D22" s="1"/>
      <c r="E22" s="7"/>
    </row>
    <row r="23" spans="1:5">
      <c r="A23" s="5">
        <v>0.96899999999999997</v>
      </c>
      <c r="B23" s="1"/>
      <c r="C23" s="1"/>
      <c r="D23" s="1"/>
      <c r="E23" s="1"/>
    </row>
    <row r="24" spans="1:5">
      <c r="A24" s="5">
        <v>0.97799999999999998</v>
      </c>
      <c r="B24" s="1"/>
      <c r="C24" s="1"/>
      <c r="D24" s="1"/>
      <c r="E24" s="1"/>
    </row>
    <row r="25" spans="1:5">
      <c r="A25" s="5">
        <v>0.89100000000000001</v>
      </c>
      <c r="B25" s="1"/>
      <c r="C25" s="1"/>
      <c r="D25" s="1"/>
      <c r="E25" s="1"/>
    </row>
    <row r="26" spans="1:5">
      <c r="A26" s="5">
        <v>0.82399999999999995</v>
      </c>
      <c r="B26" s="1"/>
      <c r="C26" s="1"/>
      <c r="D26" s="1"/>
      <c r="E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fructose</vt:lpstr>
      <vt:lpstr>nacl</vt:lpstr>
      <vt:lpstr>sorbitol</vt:lpstr>
      <vt:lpstr>control</vt:lpstr>
      <vt:lpstr>sucrose</vt:lpstr>
      <vt:lpstr>mannitol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jliu264@student.ubc.ca</cp:lastModifiedBy>
  <dcterms:created xsi:type="dcterms:W3CDTF">2025-04-17T22:37:45Z</dcterms:created>
  <dcterms:modified xsi:type="dcterms:W3CDTF">2025-04-17T22:44:36Z</dcterms:modified>
</cp:coreProperties>
</file>