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essing Rivas\Documents\UNAH\AÑO 2018\ASIGNATURAS PERIODO IX\Redes de Datos I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4" i="1"/>
  <c r="G5" i="1"/>
  <c r="G6" i="1"/>
  <c r="G7" i="1"/>
  <c r="G8" i="1"/>
  <c r="G9" i="1"/>
  <c r="G10" i="1"/>
  <c r="G11" i="1"/>
  <c r="G4" i="1"/>
  <c r="C15" i="1"/>
  <c r="C16" i="1"/>
  <c r="C17" i="1"/>
  <c r="C18" i="1"/>
  <c r="C19" i="1"/>
  <c r="C20" i="1"/>
  <c r="C21" i="1"/>
  <c r="C14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</calcChain>
</file>

<file path=xl/sharedStrings.xml><?xml version="1.0" encoding="utf-8"?>
<sst xmlns="http://schemas.openxmlformats.org/spreadsheetml/2006/main" count="46" uniqueCount="40">
  <si>
    <t>172.16.0.0/16</t>
  </si>
  <si>
    <t>Usuarios</t>
  </si>
  <si>
    <t>#Empresa</t>
  </si>
  <si>
    <t>n</t>
  </si>
  <si>
    <t>/r</t>
  </si>
  <si>
    <t>ips</t>
  </si>
  <si>
    <t>tamaño</t>
  </si>
  <si>
    <t xml:space="preserve">Dirección de red </t>
  </si>
  <si>
    <t>Dirección de broadcast</t>
  </si>
  <si>
    <t>Gateway</t>
  </si>
  <si>
    <t>Máscara de subred</t>
  </si>
  <si>
    <t>Espacio utilizado</t>
  </si>
  <si>
    <t>Espacio libre</t>
  </si>
  <si>
    <t>172.16.0.0</t>
  </si>
  <si>
    <t>172.16.0.127</t>
  </si>
  <si>
    <t>172.16.0.1</t>
  </si>
  <si>
    <t>255.255.255.128</t>
  </si>
  <si>
    <t>172.16.0.128</t>
  </si>
  <si>
    <t>172.16.0.129</t>
  </si>
  <si>
    <t>172.16.1.0</t>
  </si>
  <si>
    <t>172.16.1.127</t>
  </si>
  <si>
    <t>172.16.1.1</t>
  </si>
  <si>
    <t>172.16.1.128</t>
  </si>
  <si>
    <t>172.16.1.159</t>
  </si>
  <si>
    <t>172.16.1.129</t>
  </si>
  <si>
    <t>255.255.255.224</t>
  </si>
  <si>
    <t>172.16.1.160</t>
  </si>
  <si>
    <t>172.16.1.191</t>
  </si>
  <si>
    <t>172.16.0.255</t>
  </si>
  <si>
    <t>172.16.1.161</t>
  </si>
  <si>
    <t>172.16.1.192</t>
  </si>
  <si>
    <t>172.16.1.223</t>
  </si>
  <si>
    <t>172.16.1.193</t>
  </si>
  <si>
    <t>172.16.1.224</t>
  </si>
  <si>
    <t>172.16.1.239</t>
  </si>
  <si>
    <t>172.16.1.225</t>
  </si>
  <si>
    <t>255.255.255.240</t>
  </si>
  <si>
    <t>172.16.1.240</t>
  </si>
  <si>
    <t>172.16.1.255</t>
  </si>
  <si>
    <t>172.16.1.241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</si>
</sst>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G4" sqref="G4"/>
    </sheetView>
  </sheetViews>
  <sheetFormatPr baseColWidth="10" defaultRowHeight="15" x14ac:dyDescent="0.25"/>
  <cols>
    <col min="1" max="1" width="10.85546875" customWidth="1"/>
    <col min="2" max="2" width="9.7109375" customWidth="1"/>
    <col min="3" max="3" width="16.5703125" customWidth="1"/>
    <col min="4" max="4" width="21.7109375" customWidth="1"/>
    <col min="5" max="5" width="15.140625" customWidth="1"/>
    <col min="6" max="6" width="19.5703125" customWidth="1"/>
    <col min="7" max="7" width="16.85546875" customWidth="1"/>
    <col min="8" max="8" width="15.7109375" customWidth="1"/>
  </cols>
  <sheetData>
    <row r="1" spans="1:13" x14ac:dyDescent="0.25">
      <c r="A1" s="4" t="s">
        <v>0</v>
      </c>
      <c r="B1" s="4"/>
    </row>
    <row r="3" spans="1:13" x14ac:dyDescent="0.25">
      <c r="A3" s="1" t="s">
        <v>2</v>
      </c>
      <c r="B3" s="1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J3" s="2"/>
      <c r="K3" s="2"/>
      <c r="L3" s="2"/>
      <c r="M3" s="2"/>
    </row>
    <row r="4" spans="1:13" x14ac:dyDescent="0.25">
      <c r="A4" s="1">
        <v>1</v>
      </c>
      <c r="B4" s="1">
        <v>95</v>
      </c>
      <c r="C4" s="1" t="s">
        <v>13</v>
      </c>
      <c r="D4" s="1" t="s">
        <v>14</v>
      </c>
      <c r="E4" s="1" t="s">
        <v>15</v>
      </c>
      <c r="F4" s="1" t="s">
        <v>16</v>
      </c>
      <c r="G4" s="1">
        <f>B4+1</f>
        <v>96</v>
      </c>
      <c r="H4" s="1">
        <f>F14-G4-2</f>
        <v>30</v>
      </c>
      <c r="J4" s="2"/>
      <c r="K4" s="2"/>
      <c r="L4" s="2"/>
      <c r="M4" s="2"/>
    </row>
    <row r="5" spans="1:13" x14ac:dyDescent="0.25">
      <c r="A5" s="1">
        <v>7</v>
      </c>
      <c r="B5" s="1">
        <v>70</v>
      </c>
      <c r="C5" s="1" t="s">
        <v>17</v>
      </c>
      <c r="D5" s="1" t="s">
        <v>28</v>
      </c>
      <c r="E5" s="1" t="s">
        <v>18</v>
      </c>
      <c r="F5" s="3" t="s">
        <v>16</v>
      </c>
      <c r="G5" s="1">
        <f t="shared" ref="G5:G11" si="0">B5+1</f>
        <v>71</v>
      </c>
      <c r="H5" s="1">
        <f t="shared" ref="H5:H11" si="1">F15-G5-2</f>
        <v>55</v>
      </c>
      <c r="J5" s="2"/>
      <c r="K5" s="2"/>
      <c r="L5" s="2"/>
      <c r="M5" s="2"/>
    </row>
    <row r="6" spans="1:13" x14ac:dyDescent="0.25">
      <c r="A6" s="1">
        <v>4</v>
      </c>
      <c r="B6" s="1">
        <v>60</v>
      </c>
      <c r="C6" s="1" t="s">
        <v>19</v>
      </c>
      <c r="D6" s="1" t="s">
        <v>20</v>
      </c>
      <c r="E6" s="1" t="s">
        <v>21</v>
      </c>
      <c r="F6" s="1" t="s">
        <v>16</v>
      </c>
      <c r="G6" s="1">
        <f t="shared" si="0"/>
        <v>61</v>
      </c>
      <c r="H6" s="1">
        <f t="shared" si="1"/>
        <v>65</v>
      </c>
      <c r="J6" s="2"/>
      <c r="K6" s="2"/>
      <c r="L6" s="2"/>
      <c r="M6" s="2"/>
    </row>
    <row r="7" spans="1:13" x14ac:dyDescent="0.25">
      <c r="A7" s="1">
        <v>3</v>
      </c>
      <c r="B7" s="1">
        <v>20</v>
      </c>
      <c r="C7" s="1" t="s">
        <v>22</v>
      </c>
      <c r="D7" s="1" t="s">
        <v>23</v>
      </c>
      <c r="E7" s="3" t="s">
        <v>24</v>
      </c>
      <c r="F7" s="1" t="s">
        <v>25</v>
      </c>
      <c r="G7" s="1">
        <f t="shared" si="0"/>
        <v>21</v>
      </c>
      <c r="H7" s="1">
        <f t="shared" si="1"/>
        <v>9</v>
      </c>
      <c r="J7" s="2"/>
      <c r="K7" s="2"/>
      <c r="L7" s="2"/>
      <c r="M7" s="2"/>
    </row>
    <row r="8" spans="1:13" x14ac:dyDescent="0.25">
      <c r="A8" s="1">
        <v>2</v>
      </c>
      <c r="B8" s="1">
        <v>13</v>
      </c>
      <c r="C8" s="1" t="s">
        <v>26</v>
      </c>
      <c r="D8" s="1" t="s">
        <v>27</v>
      </c>
      <c r="E8" s="1" t="s">
        <v>29</v>
      </c>
      <c r="F8" s="1" t="s">
        <v>25</v>
      </c>
      <c r="G8" s="1">
        <f t="shared" si="0"/>
        <v>14</v>
      </c>
      <c r="H8" s="1">
        <f t="shared" si="1"/>
        <v>16</v>
      </c>
      <c r="J8" s="2"/>
      <c r="K8" s="2"/>
      <c r="L8" s="2"/>
      <c r="M8" s="2"/>
    </row>
    <row r="9" spans="1:13" x14ac:dyDescent="0.25">
      <c r="A9" s="1">
        <v>5</v>
      </c>
      <c r="B9" s="1">
        <v>10</v>
      </c>
      <c r="C9" s="1" t="s">
        <v>30</v>
      </c>
      <c r="D9" s="1" t="s">
        <v>31</v>
      </c>
      <c r="E9" s="1" t="s">
        <v>32</v>
      </c>
      <c r="F9" s="1" t="s">
        <v>25</v>
      </c>
      <c r="G9" s="1">
        <f t="shared" si="0"/>
        <v>11</v>
      </c>
      <c r="H9" s="1">
        <f t="shared" si="1"/>
        <v>19</v>
      </c>
      <c r="J9" s="2"/>
      <c r="K9" s="2"/>
      <c r="L9" s="2"/>
      <c r="M9" s="2"/>
    </row>
    <row r="10" spans="1:13" x14ac:dyDescent="0.25">
      <c r="A10" s="1">
        <v>6</v>
      </c>
      <c r="B10" s="1">
        <v>5</v>
      </c>
      <c r="C10" s="1" t="s">
        <v>33</v>
      </c>
      <c r="D10" s="1" t="s">
        <v>34</v>
      </c>
      <c r="E10" s="1" t="s">
        <v>35</v>
      </c>
      <c r="F10" s="1" t="s">
        <v>36</v>
      </c>
      <c r="G10" s="1">
        <f t="shared" si="0"/>
        <v>6</v>
      </c>
      <c r="H10" s="1">
        <f t="shared" si="1"/>
        <v>8</v>
      </c>
      <c r="J10" s="2"/>
      <c r="K10" s="2"/>
      <c r="L10" s="2"/>
      <c r="M10" s="2"/>
    </row>
    <row r="11" spans="1:13" x14ac:dyDescent="0.25">
      <c r="A11" s="1">
        <v>8</v>
      </c>
      <c r="B11" s="1">
        <v>2</v>
      </c>
      <c r="C11" s="1" t="s">
        <v>37</v>
      </c>
      <c r="D11" s="1" t="s">
        <v>38</v>
      </c>
      <c r="E11" s="1" t="s">
        <v>39</v>
      </c>
      <c r="F11" s="1" t="s">
        <v>36</v>
      </c>
      <c r="G11" s="1">
        <f t="shared" si="0"/>
        <v>3</v>
      </c>
      <c r="H11" s="1">
        <f t="shared" si="1"/>
        <v>11</v>
      </c>
      <c r="J11" s="2"/>
      <c r="K11" s="2"/>
      <c r="L11" s="2"/>
      <c r="M11" s="2"/>
    </row>
    <row r="13" spans="1:13" x14ac:dyDescent="0.25">
      <c r="B13" s="1" t="s">
        <v>2</v>
      </c>
      <c r="C13" s="1" t="s">
        <v>5</v>
      </c>
      <c r="D13" s="1" t="s">
        <v>3</v>
      </c>
      <c r="E13" s="1" t="s">
        <v>4</v>
      </c>
      <c r="F13" s="1" t="s">
        <v>6</v>
      </c>
    </row>
    <row r="14" spans="1:13" x14ac:dyDescent="0.25">
      <c r="B14" s="1">
        <v>1</v>
      </c>
      <c r="C14" s="1">
        <f>B4+2</f>
        <v>97</v>
      </c>
      <c r="D14" s="1">
        <v>7</v>
      </c>
      <c r="E14" s="1">
        <f>32-D14</f>
        <v>25</v>
      </c>
      <c r="F14" s="1">
        <f>2^D14</f>
        <v>128</v>
      </c>
    </row>
    <row r="15" spans="1:13" x14ac:dyDescent="0.25">
      <c r="B15" s="1">
        <v>7</v>
      </c>
      <c r="C15" s="1">
        <f t="shared" ref="C15:C21" si="2">B5+2</f>
        <v>72</v>
      </c>
      <c r="D15" s="1">
        <v>7</v>
      </c>
      <c r="E15" s="1">
        <f t="shared" ref="E15:E21" si="3">32-D15</f>
        <v>25</v>
      </c>
      <c r="F15" s="1">
        <f t="shared" ref="F15:F21" si="4">2^D15</f>
        <v>128</v>
      </c>
    </row>
    <row r="16" spans="1:13" x14ac:dyDescent="0.25">
      <c r="B16" s="1">
        <v>4</v>
      </c>
      <c r="C16" s="1">
        <f t="shared" si="2"/>
        <v>62</v>
      </c>
      <c r="D16" s="1">
        <v>7</v>
      </c>
      <c r="E16" s="1">
        <f t="shared" si="3"/>
        <v>25</v>
      </c>
      <c r="F16" s="1">
        <f t="shared" si="4"/>
        <v>128</v>
      </c>
    </row>
    <row r="17" spans="2:6" x14ac:dyDescent="0.25">
      <c r="B17" s="1">
        <v>3</v>
      </c>
      <c r="C17" s="1">
        <f t="shared" si="2"/>
        <v>22</v>
      </c>
      <c r="D17" s="1">
        <v>5</v>
      </c>
      <c r="E17" s="1">
        <f t="shared" si="3"/>
        <v>27</v>
      </c>
      <c r="F17" s="1">
        <f t="shared" si="4"/>
        <v>32</v>
      </c>
    </row>
    <row r="18" spans="2:6" x14ac:dyDescent="0.25">
      <c r="B18" s="1">
        <v>2</v>
      </c>
      <c r="C18" s="1">
        <f t="shared" si="2"/>
        <v>15</v>
      </c>
      <c r="D18" s="1">
        <v>5</v>
      </c>
      <c r="E18" s="1">
        <f t="shared" si="3"/>
        <v>27</v>
      </c>
      <c r="F18" s="1">
        <f t="shared" si="4"/>
        <v>32</v>
      </c>
    </row>
    <row r="19" spans="2:6" x14ac:dyDescent="0.25">
      <c r="B19" s="1">
        <v>5</v>
      </c>
      <c r="C19" s="1">
        <f t="shared" si="2"/>
        <v>12</v>
      </c>
      <c r="D19" s="1">
        <v>5</v>
      </c>
      <c r="E19" s="1">
        <f t="shared" si="3"/>
        <v>27</v>
      </c>
      <c r="F19" s="1">
        <f t="shared" si="4"/>
        <v>32</v>
      </c>
    </row>
    <row r="20" spans="2:6" x14ac:dyDescent="0.25">
      <c r="B20" s="1">
        <v>6</v>
      </c>
      <c r="C20" s="1">
        <f t="shared" si="2"/>
        <v>7</v>
      </c>
      <c r="D20" s="1">
        <v>4</v>
      </c>
      <c r="E20" s="1">
        <f t="shared" si="3"/>
        <v>28</v>
      </c>
      <c r="F20" s="1">
        <f t="shared" si="4"/>
        <v>16</v>
      </c>
    </row>
    <row r="21" spans="2:6" x14ac:dyDescent="0.25">
      <c r="B21" s="1">
        <v>8</v>
      </c>
      <c r="C21" s="1">
        <f t="shared" si="2"/>
        <v>4</v>
      </c>
      <c r="D21" s="1">
        <v>4</v>
      </c>
      <c r="E21" s="1">
        <f t="shared" si="3"/>
        <v>28</v>
      </c>
      <c r="F21" s="1">
        <f t="shared" si="4"/>
        <v>16</v>
      </c>
    </row>
  </sheetData>
  <sortState ref="K4:K11">
    <sortCondition descending="1" ref="K11"/>
  </sortState>
  <mergeCells count="1">
    <mergeCell ref="A1:B1"/>
  </mergeCells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Blessing Rivas</dc:creator>
  <cp:lastModifiedBy>Blessing Rivas</cp:lastModifiedBy>
  <dcterms:created xsi:type="dcterms:W3CDTF">2018-12-06T02:31:32Z</dcterms:created>
  <dcterms:modified xsi:type="dcterms:W3CDTF">2018-12-06T03:52:42Z</dcterms:modified>
</cp:coreProperties>
</file>