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959-T206\Downloads\"/>
    </mc:Choice>
  </mc:AlternateContent>
  <xr:revisionPtr revIDLastSave="0" documentId="13_ncr:1_{699EB58C-9BAC-4144-B14D-15A005DDFFB0}" xr6:coauthVersionLast="47" xr6:coauthVersionMax="47" xr10:uidLastSave="{00000000-0000-0000-0000-000000000000}"/>
  <bookViews>
    <workbookView xWindow="28680" yWindow="375" windowWidth="25440" windowHeight="15270" activeTab="2" xr2:uid="{00000000-000D-0000-FFFF-FFFF00000000}"/>
  </bookViews>
  <sheets>
    <sheet name="Data_FNSO" sheetId="1" r:id="rId1"/>
    <sheet name="Focus Acteurs " sheetId="3" r:id="rId2"/>
    <sheet name="Focus Institution " sheetId="2" r:id="rId3"/>
  </sheets>
  <definedNames>
    <definedName name="_xlnm._FilterDatabase" localSheetId="0" hidden="1">Data_FNSO!$A$1:$N$69</definedName>
    <definedName name="_xlnm._FilterDatabase" localSheetId="1" hidden="1">'Focus Acteurs '!$H$1:$H$61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7" i="1" l="1"/>
  <c r="Q68" i="1"/>
  <c r="Q69" i="1"/>
  <c r="Q47" i="1"/>
  <c r="Q48" i="1"/>
  <c r="Q49" i="1"/>
  <c r="Q50" i="1"/>
  <c r="Q51" i="1"/>
  <c r="Q52" i="1"/>
  <c r="Q53" i="1"/>
  <c r="Q54" i="1"/>
  <c r="Q55" i="1"/>
  <c r="Q56" i="1"/>
  <c r="Q57" i="1"/>
  <c r="Q58" i="1"/>
  <c r="Q59" i="1"/>
  <c r="Q60" i="1"/>
  <c r="Q61" i="1"/>
  <c r="Q62" i="1"/>
  <c r="Q63" i="1"/>
  <c r="Q64" i="1"/>
  <c r="Q65" i="1"/>
  <c r="Q66" i="1"/>
  <c r="Q36" i="1"/>
  <c r="Q37" i="1"/>
  <c r="Q38" i="1"/>
  <c r="Q39" i="1"/>
  <c r="Q40" i="1"/>
  <c r="Q41" i="1"/>
  <c r="Q42" i="1"/>
  <c r="Q43" i="1"/>
  <c r="Q44" i="1"/>
  <c r="Q45" i="1"/>
  <c r="Q46" i="1"/>
  <c r="Q27" i="1"/>
  <c r="Q28" i="1"/>
  <c r="Q29" i="1"/>
  <c r="Q30" i="1"/>
  <c r="Q31" i="1"/>
  <c r="Q32" i="1"/>
  <c r="Q33" i="1"/>
  <c r="Q34" i="1"/>
  <c r="Q35" i="1"/>
  <c r="Q20" i="1"/>
  <c r="Q21" i="1"/>
  <c r="Q22" i="1"/>
  <c r="Q23" i="1"/>
  <c r="Q24" i="1"/>
  <c r="Q25" i="1"/>
  <c r="Q26" i="1"/>
  <c r="Q13" i="1"/>
  <c r="Q14" i="1"/>
  <c r="Q15" i="1"/>
  <c r="Q16" i="1"/>
  <c r="Q17" i="1"/>
  <c r="Q18" i="1"/>
  <c r="Q19" i="1"/>
  <c r="Q3" i="1"/>
  <c r="Q4" i="1"/>
  <c r="Q5" i="1"/>
  <c r="Q6" i="1"/>
  <c r="Q7" i="1"/>
  <c r="Q8" i="1"/>
  <c r="Q9" i="1"/>
  <c r="Q10" i="1"/>
  <c r="Q11" i="1"/>
  <c r="Q12" i="1"/>
  <c r="Q2" i="1"/>
</calcChain>
</file>

<file path=xl/sharedStrings.xml><?xml version="1.0" encoding="utf-8"?>
<sst xmlns="http://schemas.openxmlformats.org/spreadsheetml/2006/main" count="2090" uniqueCount="767">
  <si>
    <t>AAP-FNSO-0001-07</t>
  </si>
  <si>
    <t>AAP-FNSO-0001-14</t>
  </si>
  <si>
    <t>AAP-FNSO-0001-17</t>
  </si>
  <si>
    <t>AAP-FNSO-0001-18</t>
  </si>
  <si>
    <t>AAP-FNSO-0001-22</t>
  </si>
  <si>
    <t>AAP-FNSO-0002-07</t>
  </si>
  <si>
    <t>AAP-FNSO-0002-09</t>
  </si>
  <si>
    <t>AAP-FNSO-0002-13</t>
  </si>
  <si>
    <t>AAP-FNSO-0002-17</t>
  </si>
  <si>
    <t>AAP-FNSO-0002-19</t>
  </si>
  <si>
    <t>AAP-FNSO-0002-24</t>
  </si>
  <si>
    <t>AAP-FNSO-0002-26</t>
  </si>
  <si>
    <t>AAP-FNSO-0002-27</t>
  </si>
  <si>
    <t>AAP-FNSO-0003-02</t>
  </si>
  <si>
    <t>AAP-FNSO-0003-06</t>
  </si>
  <si>
    <t>AAP-FNSO-0003-10</t>
  </si>
  <si>
    <t>AAP-FNSO-0003-19</t>
  </si>
  <si>
    <t>AAP-FNSO-0001-04</t>
  </si>
  <si>
    <t>AAP-FNSO-0001-06</t>
  </si>
  <si>
    <t>AAP-FNSO-0001-12</t>
  </si>
  <si>
    <t>AAP-FNSO-0001-15</t>
  </si>
  <si>
    <t>AAP-FNSO-0001-16</t>
  </si>
  <si>
    <t>AAP-FNSO-0002-01</t>
  </si>
  <si>
    <t>AAP-FNSO-0002-08</t>
  </si>
  <si>
    <t>AAP-FNSO-0002-12</t>
  </si>
  <si>
    <t>AAP-FNSO-0002-16</t>
  </si>
  <si>
    <t>AAP-FNSO-0003-03</t>
  </si>
  <si>
    <t>AAP-FNSO-0003-07</t>
  </si>
  <si>
    <t>AAP-FNSO-0003-13</t>
  </si>
  <si>
    <t>AAP-FNSO-0003-14</t>
  </si>
  <si>
    <t>AAP-FNSO-0003-16</t>
  </si>
  <si>
    <t>AAP-FNSO-0001-08</t>
  </si>
  <si>
    <t>AAP-FNSO-0001-20</t>
  </si>
  <si>
    <t>AAP-FNSO-0002-03</t>
  </si>
  <si>
    <t>AAP-FNSO-0002-05</t>
  </si>
  <si>
    <t>AAP-FNSO-0002-06</t>
  </si>
  <si>
    <t>AAP-FNSO-0002-10</t>
  </si>
  <si>
    <t>AAP-FNSO-0002-11</t>
  </si>
  <si>
    <t>AAP-FNSO-0002-14</t>
  </si>
  <si>
    <t>AAP-FNSO-0002-15</t>
  </si>
  <si>
    <t>AAP-FNSO-0003-04</t>
  </si>
  <si>
    <t>AAP-FNSO-0003-11</t>
  </si>
  <si>
    <t>AAP-FNSO-0003-12</t>
  </si>
  <si>
    <t>AAP-FNSO-0003-18</t>
  </si>
  <si>
    <t>AAP-FNSO-0001-01</t>
  </si>
  <si>
    <t>AAP-FNSO-0001-02</t>
  </si>
  <si>
    <t>AAP-FNSO-0001-09</t>
  </si>
  <si>
    <t>AAP-FNSO-0001-13</t>
  </si>
  <si>
    <t>AAP-FNSO-0001-19</t>
  </si>
  <si>
    <t>AAP-FNSO-0002-02</t>
  </si>
  <si>
    <t>AAP-FNSO-0002-04</t>
  </si>
  <si>
    <t>AAP-FNSO-0002-20</t>
  </si>
  <si>
    <t>AAP-FNSO-0002-22</t>
  </si>
  <si>
    <t>AAP-FNSO-0003-05</t>
  </si>
  <si>
    <t>AAP-FNSO-0003-08</t>
  </si>
  <si>
    <t>AAP-FNSO-0003-15</t>
  </si>
  <si>
    <t>AAP-FNSO-0003-17</t>
  </si>
  <si>
    <t>AAP-FNSO-0001-03</t>
  </si>
  <si>
    <t>AAP-FNSO-0001-05</t>
  </si>
  <si>
    <t>AAP-FNSO-0001-10</t>
  </si>
  <si>
    <t>AAP-FNSO-0001-11</t>
  </si>
  <si>
    <t>AAP-FNSO-0001-21</t>
  </si>
  <si>
    <t>AAP-FNSO-0002-18</t>
  </si>
  <si>
    <t>AAP-FNSO-0002-21</t>
  </si>
  <si>
    <t>AAP-FNSO-0002-23</t>
  </si>
  <si>
    <t>AAP-FNSO-0002-25</t>
  </si>
  <si>
    <t>AAP-FNSO-0003-01</t>
  </si>
  <si>
    <t>AAP-FNSO-0003-09</t>
  </si>
  <si>
    <t>FAIREST</t>
  </si>
  <si>
    <t>HALOWIN</t>
  </si>
  <si>
    <t>HNSO</t>
  </si>
  <si>
    <t>I-FAIR IR</t>
  </si>
  <si>
    <t>OpenMetaPaper</t>
  </si>
  <si>
    <t>DADAO</t>
  </si>
  <si>
    <t>DÉMOS</t>
  </si>
  <si>
    <t>Dissemin</t>
  </si>
  <si>
    <t>FABULA2020</t>
  </si>
  <si>
    <t>ORA-HdF</t>
  </si>
  <si>
    <t>Peer Community in</t>
  </si>
  <si>
    <t>REPÈRES</t>
  </si>
  <si>
    <t>archA</t>
  </si>
  <si>
    <t>CR Académie des sciences</t>
  </si>
  <si>
    <t>DH-Lidoa</t>
  </si>
  <si>
    <t>MetoTaxa</t>
  </si>
  <si>
    <t>OPEN-STICS</t>
  </si>
  <si>
    <t>PA-BMSAP</t>
  </si>
  <si>
    <t>PhSc-SO-2020</t>
  </si>
  <si>
    <t>REGOSO</t>
  </si>
  <si>
    <t>S2O/SMAI</t>
  </si>
  <si>
    <t>SciPost-CX</t>
  </si>
  <si>
    <t>ARCHES</t>
  </si>
  <si>
    <t>Canal-U Science Ouverte sur les Vidéos</t>
  </si>
  <si>
    <t>ÉdulOA</t>
  </si>
  <si>
    <t>FORBEROSE</t>
  </si>
  <si>
    <t>Geodesic</t>
  </si>
  <si>
    <t>Mir@bel2022</t>
  </si>
  <si>
    <t>OpenAgroécologie</t>
  </si>
  <si>
    <t>OUJ 2024</t>
  </si>
  <si>
    <t>PRESS</t>
  </si>
  <si>
    <t>RAPIDO</t>
  </si>
  <si>
    <t>ReScience C</t>
  </si>
  <si>
    <t>SO PUR</t>
  </si>
  <si>
    <t>SOEA</t>
  </si>
  <si>
    <t>Volcanica</t>
  </si>
  <si>
    <t>E-Études Créoles</t>
  </si>
  <si>
    <t>MarginaliAS</t>
  </si>
  <si>
    <t>Mémoires européennes du Goulag</t>
  </si>
  <si>
    <t>MetoSTeM</t>
  </si>
  <si>
    <t>OPEN-AUDIOLIVRES</t>
  </si>
  <si>
    <t>OPEN-SHS</t>
  </si>
  <si>
    <t>PAYS</t>
  </si>
  <si>
    <t>PEREPIGA</t>
  </si>
  <si>
    <t>Ques2comSO</t>
  </si>
  <si>
    <t>SOCL</t>
  </si>
  <si>
    <t>THOLOS</t>
  </si>
  <si>
    <t>TOPEDITOR</t>
  </si>
  <si>
    <t>PEARS</t>
  </si>
  <si>
    <t>CDS-ODAS</t>
  </si>
  <si>
    <t>nEpHAL+</t>
  </si>
  <si>
    <t>QUAMÉO</t>
  </si>
  <si>
    <t>COOPÈRES</t>
  </si>
  <si>
    <t>HORTUS</t>
  </si>
  <si>
    <t>Mir@AO</t>
  </si>
  <si>
    <t>NEXTGEN</t>
  </si>
  <si>
    <t>PEPSO-BFC</t>
  </si>
  <si>
    <t>PerVisum</t>
  </si>
  <si>
    <t>PRGO</t>
  </si>
  <si>
    <t>AEnumonline</t>
  </si>
  <si>
    <t>Édisciences</t>
  </si>
  <si>
    <t>EPISUD-PUV</t>
  </si>
  <si>
    <t>NUM SO</t>
  </si>
  <si>
    <t>OpenIFEA</t>
  </si>
  <si>
    <t>OPUS</t>
  </si>
  <si>
    <t>RPN</t>
  </si>
  <si>
    <t>SciPost-ElDia</t>
  </si>
  <si>
    <t>Sharqiyat</t>
  </si>
  <si>
    <t>ID projet</t>
  </si>
  <si>
    <t xml:space="preserve">Nom complet du projet </t>
  </si>
  <si>
    <t xml:space="preserve">Acronyme du  projet </t>
  </si>
  <si>
    <t xml:space="preserve">Catégorie du projet </t>
  </si>
  <si>
    <t>Durée du projet (mois)</t>
  </si>
  <si>
    <t>Montant alloué  au projet (euros)</t>
  </si>
  <si>
    <t>Infrastructure de recherche</t>
  </si>
  <si>
    <t>Plateforme de diffusion</t>
  </si>
  <si>
    <t>Plateforme ou structure éditoriale</t>
  </si>
  <si>
    <t>Contenus éditoriaux ou associant plusieurs projets éditoriaux, Plateforme de diffusion</t>
  </si>
  <si>
    <t>Contenus éditoriaux ou associant plusieurs projets éditoriaux</t>
  </si>
  <si>
    <t>Plateforme de diffusion, Plateforme ou structure éditoriale</t>
  </si>
  <si>
    <t>Contenus éditoriaux ou associant plusieurs projets éditoriaux, Plateforme ou structure éditoriale</t>
  </si>
  <si>
    <t>Infrastructure de recherche, Plateforme de diffusion</t>
  </si>
  <si>
    <t xml:space="preserve">24 mois </t>
  </si>
  <si>
    <t xml:space="preserve">36 mois </t>
  </si>
  <si>
    <t xml:space="preserve">30 mois </t>
  </si>
  <si>
    <t xml:space="preserve">34 mois </t>
  </si>
  <si>
    <t xml:space="preserve">12 mois </t>
  </si>
  <si>
    <t xml:space="preserve">54 mois </t>
  </si>
  <si>
    <t xml:space="preserve">16 mois </t>
  </si>
  <si>
    <t xml:space="preserve">32 mois </t>
  </si>
  <si>
    <t xml:space="preserve">45 mois </t>
  </si>
  <si>
    <t xml:space="preserve">25 mois </t>
  </si>
  <si>
    <t>Édition de l'appel du projet</t>
  </si>
  <si>
    <t>Édition 1</t>
  </si>
  <si>
    <t>Édition 2</t>
  </si>
  <si>
    <t>Édition 3</t>
  </si>
  <si>
    <t xml:space="preserve">Porteur du projet </t>
  </si>
  <si>
    <t>Partenaire 1 du projet</t>
  </si>
  <si>
    <t>Partenaire 2 du projet</t>
  </si>
  <si>
    <t>Partenaire 3 du projet</t>
  </si>
  <si>
    <t>Partenaire 4 du projet</t>
  </si>
  <si>
    <t>Partenaire 5 du projet</t>
  </si>
  <si>
    <t>Partenaire 6 du projet</t>
  </si>
  <si>
    <t>184 612,61 €</t>
  </si>
  <si>
    <t>170 279 €</t>
  </si>
  <si>
    <t>80 000 €</t>
  </si>
  <si>
    <t>140 000 €</t>
  </si>
  <si>
    <t>200 000 €</t>
  </si>
  <si>
    <t>90 000 €</t>
  </si>
  <si>
    <t>14 256 €</t>
  </si>
  <si>
    <t>199 952 €</t>
  </si>
  <si>
    <t>154 541 €</t>
  </si>
  <si>
    <t>45 000 €</t>
  </si>
  <si>
    <t>54 000 €</t>
  </si>
  <si>
    <t>44 950 €</t>
  </si>
  <si>
    <t>89 046 €</t>
  </si>
  <si>
    <t>37 476 €</t>
  </si>
  <si>
    <t>48 253 €</t>
  </si>
  <si>
    <t>10 500 €</t>
  </si>
  <si>
    <t>15 000 €</t>
  </si>
  <si>
    <t>44 729 €</t>
  </si>
  <si>
    <t>77 000 €</t>
  </si>
  <si>
    <t>METOPES - Méthodes et outils pour l’édition structurée</t>
  </si>
  <si>
    <t>CCSD - Centre pour la communication scientifique directe</t>
  </si>
  <si>
    <t>HUMA-NUM - Humanités Numériques</t>
  </si>
  <si>
    <t>CLEO - Open Edition Center</t>
  </si>
  <si>
    <t>Muséum national d'histoire naturelle</t>
  </si>
  <si>
    <t>Aix Marseille Université - Open Edition Center</t>
  </si>
  <si>
    <t xml:space="preserve">MathDoc </t>
  </si>
  <si>
    <t>ENS PSL - École normale supérieure PSL</t>
  </si>
  <si>
    <t>THALIM - Théorie et histoire des arts et des littératures de la modernité</t>
  </si>
  <si>
    <t>Université de Lille</t>
  </si>
  <si>
    <t>Centre INRAE Occitanie-Montpellier</t>
  </si>
  <si>
    <t>Université Jean Moulin - Lyon 3</t>
  </si>
  <si>
    <t>Société Française d'Acoustique</t>
  </si>
  <si>
    <t xml:space="preserve">Académie des Sciences
</t>
  </si>
  <si>
    <t>MESHS - Maison européenne des sciences de l’homme et de la société</t>
  </si>
  <si>
    <t>Centre INRAE Centre-siège</t>
  </si>
  <si>
    <t>Société d'anthropologie de Paris</t>
  </si>
  <si>
    <t>Université de Lorraine</t>
  </si>
  <si>
    <t>Université Rennes 2</t>
  </si>
  <si>
    <t>SMAI - Société de mathématiques appliquées et industrielles</t>
  </si>
  <si>
    <t>Stichting SciPost</t>
  </si>
  <si>
    <t>Institut national de recherches archéologiques préventives (Inrap)</t>
  </si>
  <si>
    <t>Fondation Maison des sciences de l'homme</t>
  </si>
  <si>
    <t>Cergy Paris Université</t>
  </si>
  <si>
    <t>MathDoc (CNRS et UGA)</t>
  </si>
  <si>
    <t>Sciences Po Lyon</t>
  </si>
  <si>
    <t>INRAE</t>
  </si>
  <si>
    <t>Université de Bordeaux</t>
  </si>
  <si>
    <t>Université de Caen Normandie</t>
  </si>
  <si>
    <t>ENS de Lyon</t>
  </si>
  <si>
    <t>Inria</t>
  </si>
  <si>
    <t>SAIC Presses universitaires de Rennes</t>
  </si>
  <si>
    <t>UAR 3336 Afrique au Sud du Sahara</t>
  </si>
  <si>
    <t>Institut Terre et Environnement de Strasbourg</t>
  </si>
  <si>
    <t>Aix-Marseille Université - Laboratoire Parole et Langage</t>
  </si>
  <si>
    <t>Académie des sciences</t>
  </si>
  <si>
    <t>Institut national d’études démographiques</t>
  </si>
  <si>
    <t>Muséum national d’Histoire naturelle</t>
  </si>
  <si>
    <t>Éditions Quæ</t>
  </si>
  <si>
    <t>Université Paris Lumières</t>
  </si>
  <si>
    <t xml:space="preserve">Université de Paris </t>
  </si>
  <si>
    <t>Association Epiga</t>
  </si>
  <si>
    <t>Société Mathématique de France</t>
  </si>
  <si>
    <t>École française d'Athènes</t>
  </si>
  <si>
    <t>Casa de Velázquez</t>
  </si>
  <si>
    <t>Université Côte d’Azur</t>
  </si>
  <si>
    <t>Observatoire astronomique de Strasbourg</t>
  </si>
  <si>
    <t>AMU - Aix-Marseille Université</t>
  </si>
  <si>
    <t>Lyon III - Université Jean Moulin - Lyon 3</t>
  </si>
  <si>
    <t>MISHA - Maison Interuniverstaire des Sciences de l’Homme – Alsace</t>
  </si>
  <si>
    <t>IEP de Lyon - Sciences Po Lyon</t>
  </si>
  <si>
    <t>Délégation Alpes du CNRS</t>
  </si>
  <si>
    <t>uB - Université de Bourgogne</t>
  </si>
  <si>
    <t>INHA - Institut national d'histoire de l'art</t>
  </si>
  <si>
    <t>Rennes II - Université Rennes 2</t>
  </si>
  <si>
    <t>Association d'historiens de l'Est</t>
  </si>
  <si>
    <t>PUV - Presses universitaires de Vincennes</t>
  </si>
  <si>
    <t>PUR - Presses universitaires de Rennes</t>
  </si>
  <si>
    <t>IFEA - Institut français d'études anatoliennes - Georges Dumezil</t>
  </si>
  <si>
    <t>EFA - École française d'Athènes</t>
  </si>
  <si>
    <t>ifpo - Institut français du Proche-Orient</t>
  </si>
  <si>
    <t xml:space="preserve">Objectif(s) du projet </t>
  </si>
  <si>
    <t xml:space="preserve">Aucun </t>
  </si>
  <si>
    <t>PNDB - Pôle National de Données de Biodiversité</t>
  </si>
  <si>
    <t>Université de Caen Normandie - CERTIC;Université de Caen Normandie - Pôle document numérique MRSH</t>
  </si>
  <si>
    <t>Aucun</t>
  </si>
  <si>
    <t>Télécom Paris</t>
  </si>
  <si>
    <t>CELLF - Centre d'étude de la langue et des littératures françaises</t>
  </si>
  <si>
    <t>CCSD</t>
  </si>
  <si>
    <t>Université Lumière - Lyon 2
MSH - LSE - Maison des Sciences de l'Homme Lyon Saint-Etienne</t>
  </si>
  <si>
    <t>European Acoustics Association</t>
  </si>
  <si>
    <t>Mathdoc - Cellule de coordination documentaire nationale pour les mathématiques</t>
  </si>
  <si>
    <t>PUS - Presses Universitaires du Septentrion</t>
  </si>
  <si>
    <t>Editions QUAE</t>
  </si>
  <si>
    <t>Métopes</t>
  </si>
  <si>
    <t>Universidade Nova de Lisboa</t>
  </si>
  <si>
    <t>Réseau National des Bibliothèques de Mathématiques (RNBM)</t>
  </si>
  <si>
    <t xml:space="preserve">Cirad </t>
  </si>
  <si>
    <t>INRAE
Université de Lorraine</t>
  </si>
  <si>
    <t>CNRS-Inist
École française de Rome
École française d'Athènes
Abes</t>
  </si>
  <si>
    <t>UAR 3137 Centre français des études éthiopiennes
UMR 5115 Les Afriques dans le monde
UMR 8171 Institut des mondes africains
GIS Études africaines en France
OpenEdition
Métopes</t>
  </si>
  <si>
    <t>Volcanica Editorial Committee
Fondation des Presses Universitaire de Strasbourg</t>
  </si>
  <si>
    <t>CERCEC</t>
  </si>
  <si>
    <t>CNRS - Inist
Métopes</t>
  </si>
  <si>
    <t>Université de Poitiers
CNRS
FNRS
Université Paris 8 Saint-Denis
Université Paris- Nanterre</t>
  </si>
  <si>
    <t>Association des Assistants et Internes en Neurologie (ANAINF)</t>
  </si>
  <si>
    <t>Société freelance Reinie Erné
Université de Lorraine</t>
  </si>
  <si>
    <t>Cairn</t>
  </si>
  <si>
    <t>ArScAn</t>
  </si>
  <si>
    <t>EHESS
OpenEdition
Métopes
Huma-Num</t>
  </si>
  <si>
    <t>Software Heritage</t>
  </si>
  <si>
    <t>Abes - Agence bibliographique de l'enseignement supérieur</t>
  </si>
  <si>
    <t>UBx - Université de Bordeaux</t>
  </si>
  <si>
    <t>UGA - Université Grenoble Alpes</t>
  </si>
  <si>
    <t>UFC - Université de Franche-Comté</t>
  </si>
  <si>
    <t>NU - Nantes Université</t>
  </si>
  <si>
    <t>UL - Université de Lorraine</t>
  </si>
  <si>
    <t>ARDM - Association pour la Recherche en Didactique des Mathématiques</t>
  </si>
  <si>
    <t>LADYSS - Laboratoire Dynamiques Sociales et Recomposition des Espaces</t>
  </si>
  <si>
    <t>PUM - Presses de l'Université de Montréal</t>
  </si>
  <si>
    <t>EPML - Musée du Louvre</t>
  </si>
  <si>
    <t>ResEFE - Réseau des Écoles françaises à l'étranger</t>
  </si>
  <si>
    <t>PKP - Public knowledge project</t>
  </si>
  <si>
    <t xml:space="preserve">
CAPSH - Comité pour l'Accessibilité aux Publications en Sciences et Humanités</t>
  </si>
  <si>
    <t xml:space="preserve">
Université de Lausanne</t>
  </si>
  <si>
    <t xml:space="preserve"> CLEO - Open Edition Center</t>
  </si>
  <si>
    <t xml:space="preserve"> UT2 - Université Toulouse - Jean Jaurès</t>
  </si>
  <si>
    <t>CIRAD - Centre de coopération internationale en recherche agronomique pour le développement</t>
  </si>
  <si>
    <t>Cairn.info</t>
  </si>
  <si>
    <t xml:space="preserve"> Quae</t>
  </si>
  <si>
    <t>GED Condorcet Strasbourg</t>
  </si>
  <si>
    <t>Inria - Institut national de recherche en sciences et technologies du numérique</t>
  </si>
  <si>
    <t>IEP de Grenoble - Sciences Po Grenoble</t>
  </si>
  <si>
    <t>Persée</t>
  </si>
  <si>
    <t>UBO - Université de Bretagne Occidentale</t>
  </si>
  <si>
    <t>AFITL - Association Française des Instituts de Transport et de Logistique</t>
  </si>
  <si>
    <t>OPERAS</t>
  </si>
  <si>
    <t xml:space="preserve"> Maison des Sciences de l'Homme de Dijon</t>
  </si>
  <si>
    <t>DARIAH - Digital Research Infrastructure for the Arts and Humanities</t>
  </si>
  <si>
    <t>Université de Liège</t>
  </si>
  <si>
    <t>ENTPE - École nationale des travaux publics de l'État</t>
  </si>
  <si>
    <t>UA - Université d'Angers</t>
  </si>
  <si>
    <t>JTCAM - Journal of Theoretical</t>
  </si>
  <si>
    <t xml:space="preserve"> METOPES - Méthodes et outils pour l’édition structurée</t>
  </si>
  <si>
    <t>UMR Héritages - Héritages : Patrimoine(s)</t>
  </si>
  <si>
    <t>MSH Dijon - Maison des Sciences de l'Homme de Dijon</t>
  </si>
  <si>
    <t>UniR - Université de Rennes</t>
  </si>
  <si>
    <t xml:space="preserve"> Computational and Applied Mechanics</t>
  </si>
  <si>
    <t>Faciliter pour les chercheurs le recours à des services de relecture ouverte par les pairs à partir du dépôt de leur manuscrit sur HAL.</t>
  </si>
  <si>
    <t>Mettre à niveau des services de publication et d’interopérabilité des données de la très grande infrastructure de recherche Huma-Num.</t>
  </si>
  <si>
    <t>Implémentation des principes FAIR (Findable, Accessible, Interoperable, Reusable) à OpenEdition et Métopes, notamment en attribuant des identifiants pérennes aux contenus publiés sur la plateforme OpenEdition ainsi que des licences définissant leurs conditions d’utilisation, et endéveloppant des outils pour améliorer les flux éditoriaux.</t>
  </si>
  <si>
    <t xml:space="preserve">Proposer de booster l’ouverture des données de recherche en écologie et leur structuration par le standard de métadonnées EML en testant un dispositif permettant de  booster la production de “data paper” et augmenter l’impact de ces articles. Le tout à l'aide d'R shiny </t>
  </si>
  <si>
    <t>Fluidifier et accélérer l’entrée sur les plateformes d’OpenEdition, accompagner techniquement les utilisateurs externes de Lodel, accompagner les porteurs de projets science ouverte</t>
  </si>
  <si>
    <t>Fournir des moyens au Centre Mersenne, jeune infrastructure d’édition en libre accès diamant, afin d’ancrer son rôle dans la science ouverte</t>
  </si>
  <si>
    <t>Favoriser l'accès libre aux publications des chercheurs</t>
  </si>
  <si>
    <t>Moderniser la plateforme (référencement, PDF, DOI, anglais), Améliorer le référencement de ses contenus (moteur ISIDORE), Proposer des outils performants de fouille dans ses contenus (développement d’une API de webservices, outils de visualisation graphique)</t>
  </si>
  <si>
    <t>Accompagner la transition de revues scientifiques éditées en Hauts-de-France vers une diffusion conforme aux standards de l’édition électronique et de la science ouverte. Au niveau national, il propose une contribution pour accompagner les revues dans la prise en compte des standards de l’accessibilité numérique.</t>
  </si>
  <si>
    <t>Renforcer l’animation du réseau de pépinières de revues en sciences humaines et sociales REPÈRES et réaliser des développements techniques.</t>
  </si>
  <si>
    <t>Création d’un portail unique pour les Archives Européennes d’Acoustique</t>
  </si>
  <si>
    <t>Mettre à disposition de manière immédiate, gratuite et permanente sur internet tous les articles des Comptes Rendus, sans aucune charge financière ni pour les lecteurs ni pour les auteurs, et en autoriser la réutilisation sous licence Creative Commons CC BY 4.0.</t>
  </si>
  <si>
    <t>Collection Humanités numériques : livres et données en open access</t>
  </si>
  <si>
    <t>Développer un outil permettant aux revues de taxonomie de publier leurs contenus en respectant les standards de représentation des données de la biodiversité.</t>
  </si>
  <si>
    <t>Proposer une nouvelle forme d’édition dynamique, collaborative et accessible à tous des formalismes d’un modèle de culture tel STICS et tester une façon générique d’élaborer des ouvrages et d’ouvrir la science par de nouvelles formes de publications dont Quae se propose d’être un initiateur.</t>
  </si>
  <si>
    <t>Le projet vise à assurer la pérennité et l’accessibilité, en open access diamant, de de la plus vieille revue d’anthropologie biologique au monde créée en 1859.</t>
  </si>
  <si>
    <t>Passage de la revue Philosophia Scientiae à une diffusion en accès libre intégral immédiat tout en maintenant sa version papier publiée par la maison d’édition Kimé et les accès à la version numérique de la revue via les portails Cairn et OpenEdition.</t>
  </si>
  <si>
    <t>Accompagner un bouquet  de 11 revues en accès ouvert afin d’améliorer leur qualité éditoriale.</t>
  </si>
  <si>
    <t>Transition de 6 revues vers une publication en accès ouvert sur le modèle "souscrire pour ouvrir".</t>
  </si>
  <si>
    <t>Consolider les revues scientifiques de SciPost, plateforme de publication scientifique en accès ouvert construite sur un modèle non lucratif, et favoriser l’implication de la communauté scientifique française.</t>
  </si>
  <si>
    <t>Le projet ARCHES vise à transformer la chaîne de production éditoriale du rapport d’opération archéologique préventive. En se basant sur l’adoption du XML-TEI, cette innovation éditoriale permettra une diffusion sans entrave et renouvelée du savoir archéologique.</t>
  </si>
  <si>
    <t>La FMSH veut encourager les utilisateurs du site Canal-U à adhérer aux valeurs de la science ouverte en mettant à leur disposition des fonctionnalités permettant le partage des contenus et la structuration des données conformément aux principes du FAIR.</t>
  </si>
  <si>
    <t>soutenir la mise en place d’une politique d’édition multisupport en accès ouvert immédiat structurée et structurante pour l’intégralité des publications scientifiques publiées par les Éditions de l’Université de Lorraine</t>
  </si>
  <si>
    <t>consolider, mieux référencer et pérenniser les contenus de l’encyclopédie internationale des histoires de l’anthropologie Bérose, modèle éditorial innovant s’appuyant sur les potentialités de l’édition numérique, de la science ouverte et du multimédia</t>
  </si>
  <si>
    <t>Permettre aux mathématicien.n.es d’accéder facilement et librement aux publications actuelles et passées</t>
  </si>
  <si>
    <t>Le projet PRESS est une tentative exploratoire de réponse à la communauté des éditeurs utilisateurs des plateformes actuelles de diffusion de livres et de revues confrontés au problème du traitement et de la diffusion en ligne de formes éditoriales complexes.</t>
  </si>
  <si>
    <t>Enrichir et mettre en relation les publications diffusées par Persée avec des sources externes -référentiels, données de recherche- afin de les inscrire dans un environnement scientifique étayé par des données ouvertes, au moyen d’un protocole automatisé.</t>
  </si>
  <si>
    <t>Migration de l'infrastructure vers la plateforme open journal</t>
  </si>
  <si>
    <t>Offrir services et accompagnement pour développer la science ouverte au sein des Presses universitaires de Rennes</t>
  </si>
  <si>
    <t>Soutenir la transition complète vers l’accès ouvert des publications portées ou soutenues par les Instituts français de recherche à l’étranger d’Afrique subsaharienne, dans toutes les disciplines des sciences humaines et sociales.</t>
  </si>
  <si>
    <t xml:space="preserve">Assurer la pérennité opérationnelle de la revue en répartissant la charge de travail
Utiliser Volcanica pour tester et déployer des innovations de pointe en matière de publication en libre accès
Développer des ressources permettant au modèle Volcanica d’être adopté par d’autres disciplines </t>
  </si>
  <si>
    <t>Mettre en conformité les articles de la revue pour un transfert sur OpenEdition et y associer des données supplémentaires (vidéos, transcriptions, etc)</t>
  </si>
  <si>
    <t>donner la possibilité d’enrichir les notices des articles publiés dans les Comptes Rendus en y ajoutant des rapports, recommandations ou présentations les concernant, et en offrant un espace d’échange pour les chercheurs</t>
  </si>
  <si>
    <t>expérimenter un modèle alternatif de publication scientifique, sous forme de livre dynamique et ouvert, adossé à des données sonores et visuelles</t>
  </si>
  <si>
    <t>Adaptder Métopes aux ouvrages STM (unités éditoriales liées, incrémentation de figures et tableaux), augmenter les données sémantisées et intedropérables (au delà de MetoTaxa) et rendre disponible des publications en versions numériques augmentées (ePub, PDF, HTML) et verser les données dans les bases de données adéquates.</t>
  </si>
  <si>
    <t>Le projet PAYS, Publishing Academy for Young Scientists, accompagne la création de revues numériques en accès ouvert conçues comme des outils de formation des primo-publiants à la rédaction scientifique en langue anglaise et aux compétences transversales de la Science ouverte</t>
  </si>
  <si>
    <t>Le projet Ques2comSO vise à accompagner la transition de la revue Questions de communication vers l’accès ouvert intégral et immédiat tout en maintenant l’ensemble de ses canaux de diffusion imprimé et numériques.</t>
  </si>
  <si>
    <t>Obtenir un soutien financier pour rendre libre et gratuit l'accès à trois collections de livres de la Société Mathématique de France</t>
  </si>
  <si>
    <t>Développer un modèle éditorial innovant de publication en accès ouvert d'objets complexes en livre numérique augmenté 3D</t>
  </si>
  <si>
    <t>Matérialiser 480 maisons médiévales identifiées et géo-localisées à Tolède dans une publication innovant les relations entre textes médiévaux et morphologie urbaine ancienne.</t>
  </si>
  <si>
    <t>Développer et renforcer :
• Les objets éditoriaux du modèle
• L’utilisation d’archives ouvertes sources multiples pour répondre à la diversité des types de documents et des formats
• Les bonnes pratiques et la qualité éditoriale
• Le rôle complémentaire des plateformes nationales</t>
  </si>
  <si>
    <t>Renouvellement scientifique et technique du service de données associé VizieR.
Proposer un service robuste et pérenne de diffusion des données associées de l’astronomie.</t>
  </si>
  <si>
    <t>Le projet nEpHAL+ a pour objectif de développer un module autonome de soumission et d’évaluation innovant, permettant l’examen par les pairs des prépublications, jeux de données et logiciels de la recherche. 
Il permettra également la publication de rapports de relecture ouverts pouvant être déposés dans HAL, en lien avec les documents évalués.</t>
  </si>
  <si>
    <t>Le projet QUAMÉO vise à améliorer la qualité des métadonnées associées aux publications numériques disponibles sur les plateformes d’OpenEdition et à favoriser ainsi leur visibilité et leur signalement.</t>
  </si>
  <si>
    <t xml:space="preserve">Coordonner et développer des actions en faveur de la science ouverte et du modèle diamant pour les pépinières du réseau Repères.
</t>
  </si>
  <si>
    <t>Héberger, Organiser, Renforcer et Transformer l’édition scientifique ouverte à l’Université de Strasbourg</t>
  </si>
  <si>
    <t>L’objectif est de concevoir et réaliser une interface pour traiter les données du corpus des revues scientifiques françaises et offrir des visualisations analytiques. Une cartographie synthétique du paysage des revues et de leurs modèles de publication et de diffusion complétera ce dispositif.</t>
  </si>
  <si>
    <t xml:space="preserve">Construire la prochaine génération du centre Mersenne
Création et amélioration d’un ensemble d’outil ; enrichir les outils d’accompagnement des revues, poursuivre et renforcer notre implication dans des groupes de travail et réseaux, et à améliorer notre communication.
</t>
  </si>
  <si>
    <t>Consolidation du pôle à l’échelle du site BFC ; création et déploiement d’outils pour le cadre légal de l’édition ouverte.</t>
  </si>
  <si>
    <t>La communauté scientifique des historiens de l’art et des cultures matérielles place l’image au cœur de ses réflexions et de ses démonstrations. En s’appuyant sur les outils et chaînes éditoriales développées par les acteurs de l’édition scientifique publique, le projet PerVisum se donne comme objectif global de fournir à cette communauté un dispositif et une méthodologie éditoriale innovantes dédiées à la publication d’articles scientifiques visuels et de données structurées de commentaires de sources numérisées.</t>
  </si>
  <si>
    <t>PRGO se donne pour objectif, sur trois ans, d’établir la gouvernance interrégionale et interétablissement du Pôle, de tester un modèle économique solidaire et économe, et de positionner le Pôle comme un foyer d’expérimentations des innovations liées au soutien aux revues et à la science ouverte.</t>
  </si>
  <si>
    <t>Donner un accès rapide et gratuit aux chercheurs et curieux 
Dynamiser la diffusion du savoir par la voie numérique grâce à une numérisation des numéros publiés (PERSEE) et à une édition en ligne.</t>
  </si>
  <si>
    <t>Développer une solution pour l’éditorialisation des textes.
Faciliter la préparation éditoriale des articles (copy-editing).
Produire des publications structurées (selon les principes FAIR).</t>
  </si>
  <si>
    <t>Créer une collection de livres numériques et en libre accès immédiat pour un transfert des savoirs et des connaissances. 
Publier les données de la recherche.</t>
  </si>
  <si>
    <t xml:space="preserve">Numériser pour la science ouverte
Convertir des contenus éditoriaux des PUR et des PUM vers une diffusion numérique en accès ouvert (201 ouvrages)
Développer le nombre de titres en accès ouvert au sein des catalogues des PUR et des PUM
Bénéficier d’un poste mutualisé de Technicien.ne d’édition entre les PUR et les PUM
Partager les compétences et bonnes pratiques en matière d’édition numérique et d’accès ouvert entre les PUR et les PUM 
Favoriser à court terme la mise en œuvre de nouvelles initiatives au sein de la sphère francophone.
</t>
  </si>
  <si>
    <t xml:space="preserve">Pérenniser la transition en édition ouverte de l’IFEA
mettre en ligne sur Persée les premières revues historiques sur les thématiques archéologiques de l’Institut
entamer l’indexation d’Anatolia Antiqua
engager le projet de collection sur les grands sites archéologiques en Mer Noire
</t>
  </si>
  <si>
    <t xml:space="preserve">Le projet OPUS a pour objectif de permettre à l’École française d’Athènes d’offrir aux chercheurs une solution éditoriale adaptée permettant de valoriser et diffuser les sources et données utilisées dans leurs synthèses et analyses.
</t>
  </si>
  <si>
    <t xml:space="preserve">L'idée du départ était de lancer une revue dématérialisée en open access sur la thématique des plateformes numériques. Suite à un appel à manifestation d'intérêt que nous avons lancé en novembre dernier auprès des collègues de l'Université de Lorraine, il s'est avéré que de nombreux membres de notre laboratoire et de notre communauté scientifique au sens large, étaient intéressés par la thématique. De surcroît, nous espérons que la création d'une revue scientifique sur les plateformes numériques constituera un véritable marqueur et ouvrira la possibilité pour notre laboratoire d'être identifié à travers cette thématique au-delà de l'hexagone. </t>
  </si>
  <si>
    <t>Scipost se dévoue à la construction d'une infrastructure d'accès ouvert Diamant authentique. Ce projet verra SciPost opérer une poussée substantielle dans le développement de l'échelle, de la qualité et de la diversité de ses services pour la communauté académique française.</t>
  </si>
  <si>
    <t xml:space="preserve">L'Institut français du Proche-Orient souhaite parachever l'accès ouvert à ses publications en arabe ou dans le domaine des études arabes, en mettant l'ensemble des volumes les plus récents du Bulletin d'Études Orientales et de la collection PIFD sur la plateforme Open Edition. </t>
  </si>
  <si>
    <t xml:space="preserve"> Consolider le schéma de données intégré aux outils d’édition numérique structurée proposés par Métopes, favoriser la convergence avec les normes internationales pour l’encodage, la réutilisation et la pérennisation des contenus édités.</t>
  </si>
  <si>
    <t xml:space="preserve"> Renforcer et consolider la plateforme d’
éditions de revues en acces ouvert (voie
Diamant) à l’université de Bordeaux
 Revoir architecture technique et implémenter
de nouvelles fonctionnalités d’OJS ou autour de
cette solution.
 Renforcer l’accompagnement des revues en matière d’édition dans un contexte de science
ouverte.
Repenser la gouvernance et le modèle.
économique pour s’ouvrir à d’autres partenaires
et fonctionner dans un mode consortial.</t>
  </si>
  <si>
    <t>Trouver un modèle économique permettant de payer le copy-editing des articles acceptés &amp; trouver des partenariats. Puis, service de cas d'école pour le financement d'autre revues en accès libre,</t>
  </si>
  <si>
    <t>Le but est 1:  de onsolider l’existence de la revue Biens
symboliques et ses pratiques de science ouverte.
2: De devenir un moteur de la stratégie science
ouverte de l’UPL notamment en continuant d’
innover en matière de traduction multilingue et
de diffusion internationale.
3: De transmettre les expériences et connaissances
en science ouverte, notamment au sein de l’
écosystème francilien.</t>
  </si>
  <si>
    <t>1: Diversifier les formats de l’offre éditoriale de Quæ en l’élargissant à de nouveaux publics;
2: Etudier les possibilités de diffusion du format
novateur de livres audio en accès ouvert,
(conformément à l’engagement et à la stratégie
de Quæ vers l’accès ouvert)
• Contribuer à une science mondiale ouverte
(open science)</t>
  </si>
  <si>
    <t>1: Sensibiliser et informer des publics cibles divers (grand public averti, étudiant, animateur environnement, élu, professionnel agricole, enseignant) sur différents sujets d’agroécologie;
2: Organiser un partenariat entre éditeurs de ressources numériques avec un contenu certifié;
3: Créer un prototype de plate-forme dotée de parcours de découverte ciblés intégrant un ensemble de produits éditoriaux multimédia
dans le domaine des agrobiosciences,</t>
  </si>
  <si>
    <t>1: Accompagner les revues scientifiques françaises vers un référencement dans le DOAJ grâce à des actions incitatives coordonnées;
2: Favoriser la circulation ouverte des données d’identification et de référencement des revues et éditeurs scientifiques français et leur donner
une visibilité internationale;
3: Proposer une identification exhaustive des revues scientifiques françaises et de leurs contenus en ligne ;
4: Améliorer le cadre d’identification des structures éditoriales,</t>
  </si>
  <si>
    <t xml:space="preserve">Acteur du projet </t>
  </si>
  <si>
    <t>Affiliations</t>
  </si>
  <si>
    <t xml:space="preserve">Url d'information </t>
  </si>
  <si>
    <t>Périmètre disciplinaire</t>
  </si>
  <si>
    <t>Institutions</t>
  </si>
  <si>
    <t xml:space="preserve">Périmètre disciplinaire </t>
  </si>
  <si>
    <t>Projets porté(s)</t>
  </si>
  <si>
    <t xml:space="preserve">Distributeur de la solution </t>
  </si>
  <si>
    <t>Type d'institution</t>
  </si>
  <si>
    <t>Identité Acteur</t>
  </si>
  <si>
    <t>Statut</t>
  </si>
  <si>
    <t>Projet(s) porté(s)</t>
  </si>
  <si>
    <t xml:space="preserve">Affiliations à des distributeurs de solution </t>
  </si>
  <si>
    <t xml:space="preserve">Outils/Solutions envisagés </t>
  </si>
  <si>
    <t>Dominique Roux</t>
  </si>
  <si>
    <t>Raphaël Tournoy</t>
  </si>
  <si>
    <t>Stéphane Pouyllau</t>
  </si>
  <si>
    <t>Marie Isnart-Pellen</t>
  </si>
  <si>
    <t>Yvan Le Bras</t>
  </si>
  <si>
    <t>Sandra Guigonis</t>
  </si>
  <si>
    <t>Evelyne Miot</t>
  </si>
  <si>
    <t>Pierre Senellart</t>
  </si>
  <si>
    <t>Alexandre Gefen</t>
  </si>
  <si>
    <t>Marie-Madeleine Geroudet</t>
  </si>
  <si>
    <t>Denis Bourguet</t>
  </si>
  <si>
    <t>Jean-Luc de Ochandiano</t>
  </si>
  <si>
    <t>Jean Duplessis Kergomard</t>
  </si>
  <si>
    <t>Jean-Yves Chapron</t>
  </si>
  <si>
    <t>Janis Monchet</t>
  </si>
  <si>
    <t>Laurence Benichou</t>
  </si>
  <si>
    <t>Patrick Bertuzzi</t>
  </si>
  <si>
    <t>Aurélien Mounier</t>
  </si>
  <si>
    <t>Sandrine Avril</t>
  </si>
  <si>
    <t>Thierry Horsin</t>
  </si>
  <si>
    <t>Jean-Sébastien Caux</t>
  </si>
  <si>
    <t>Emmanuelle Bryas</t>
  </si>
  <si>
    <t>Damien Poivet</t>
  </si>
  <si>
    <t>Lylette Lacote-Gabrysiak</t>
  </si>
  <si>
    <t>Christine Laurière</t>
  </si>
  <si>
    <t>Olivier Labbe</t>
  </si>
  <si>
    <t>Sophie Fotiadi</t>
  </si>
  <si>
    <t>Philippe Prévost</t>
  </si>
  <si>
    <t>Jérôme Poumeyrol</t>
  </si>
  <si>
    <t>Laure Himy-Piéri</t>
  </si>
  <si>
    <t>Sébastien Mazzarese</t>
  </si>
  <si>
    <t>Nicolas Rougier</t>
  </si>
  <si>
    <t>Yves Picard</t>
  </si>
  <si>
    <t>Bastien Miraucourt</t>
  </si>
  <si>
    <t>Michael Heap</t>
  </si>
  <si>
    <t>Sibylle Kriegel</t>
  </si>
  <si>
    <t>Étienne Ghys</t>
  </si>
  <si>
    <t>Wanda Romanowski</t>
  </si>
  <si>
    <t>Albéric Girard</t>
  </si>
  <si>
    <t>Jean Arbeille</t>
  </si>
  <si>
    <t>Wenceslas Lizé</t>
  </si>
  <si>
    <t>Romain Le Nezet</t>
  </si>
  <si>
    <t>Pierre-Emmanuel Chaput</t>
  </si>
  <si>
    <t>Jacques Walter</t>
  </si>
  <si>
    <t>Fabien Durand</t>
  </si>
  <si>
    <t>Véronique Chankowski</t>
  </si>
  <si>
    <t>Michel Bertrand</t>
  </si>
  <si>
    <t>Ghislain Chave</t>
  </si>
  <si>
    <t>Pierre Ocvirk</t>
  </si>
  <si>
    <t>Emilie Cornillaux</t>
  </si>
  <si>
    <t>Mathieu Schneider</t>
  </si>
  <si>
    <t>Daniel Battesti</t>
  </si>
  <si>
    <t>Juliette Hueber</t>
  </si>
  <si>
    <t>Nicolas Thély</t>
  </si>
  <si>
    <t>Laurent Jalabert</t>
  </si>
  <si>
    <t>Céline Barthonnat</t>
  </si>
  <si>
    <t>Damien De Blic</t>
  </si>
  <si>
    <t>Anaïs Lamesa</t>
  </si>
  <si>
    <t>Barbara Palli</t>
  </si>
  <si>
    <t>Sophie Duthion</t>
  </si>
  <si>
    <t>MRSH Caen, directeur de l’IR Métope</t>
  </si>
  <si>
    <t>Huma-Num, CNRS</t>
  </si>
  <si>
    <t>ENS  Université PSL</t>
  </si>
  <si>
    <t>CNRS- Université sorbonne Nouvelle</t>
  </si>
  <si>
    <t>directeur éditorial des Presses universitaires Blaise-Pascal.</t>
  </si>
  <si>
    <t>Maison Européenne des Sciences de l'Homme et de la Société (MESHS)</t>
  </si>
  <si>
    <t>Museum national d'histoire naturelle</t>
  </si>
  <si>
    <t xml:space="preserve">Secrétaire de rédaction de la revue Philosophia Scientiæ </t>
  </si>
  <si>
    <t xml:space="preserve"> CNAM Conversation National des arts et des métiers</t>
  </si>
  <si>
    <t>INRAP - Institut national de recherches archéologiques préventives</t>
  </si>
  <si>
    <t>FMSH - Fondation Maison des Sciences de l'homme</t>
  </si>
  <si>
    <t>CNRS - Centre national de la recherche scientifique</t>
  </si>
  <si>
    <t>Alliance Agreenium</t>
  </si>
  <si>
    <t>UNICAEN - Université de Caen Normandie</t>
  </si>
  <si>
    <t>Persée,ENS de Lyon - École normale supérieure de Lyon</t>
  </si>
  <si>
    <t>Inria - Institut national de recherche en informatique et en automatique</t>
  </si>
  <si>
    <t>PUR - Presses universitaires de Rennes,Rennes II - Université Rennes 2</t>
  </si>
  <si>
    <t>UNISTRA - Université de Strasbourg</t>
  </si>
  <si>
    <t>Académie des Sciences, ENS Lyon</t>
  </si>
  <si>
    <t>INED - Institut national d'études démographiques</t>
  </si>
  <si>
    <t>MNHN - Muséum national d'histoire naturelle</t>
  </si>
  <si>
    <t>Université de Poitiers</t>
  </si>
  <si>
    <t>Université de Paris</t>
  </si>
  <si>
    <t>Institut Elie Cartan De Lorraine, réseau édition Université de Lorraine</t>
  </si>
  <si>
    <t>SMF - Société mathématique de France</t>
  </si>
  <si>
    <t>Casa de Velázquez de Madrid</t>
  </si>
  <si>
    <t>UCA - Université Côte d'Azur</t>
  </si>
  <si>
    <t>OPENEDITION CENTER - UAR 2504 CNRS, AMU, EHESS, Université d’Avignon</t>
  </si>
  <si>
    <t>Université de Franche-Comté, CNRS</t>
  </si>
  <si>
    <t>CAK - Centre Alexandre Koyré,CCSD - Centre pour la communication scientifique directe</t>
  </si>
  <si>
    <t>Université Paris-Sorbonne , CNRS</t>
  </si>
  <si>
    <t>Institut François Gény, réseau édition Université de Lorraine</t>
  </si>
  <si>
    <t>https://www.ifporient.org/sophie-duthion/</t>
  </si>
  <si>
    <t>University of Amsterdam</t>
  </si>
  <si>
    <t>https://jscaux.org/</t>
  </si>
  <si>
    <t>https://ifg.univ-lorraine.fr/membres/enseignants-chercheurs-statutaires/palli-barbara</t>
  </si>
  <si>
    <t>https://www.efa.gr/qui-sommes-nous/annuaire/la-direction/</t>
  </si>
  <si>
    <t>https://fr.linkedin.com/in/lamesa-ana%C3%AFs-26436148</t>
  </si>
  <si>
    <t>https://science-politique.univ-paris8.fr/Damien-de-Blic</t>
  </si>
  <si>
    <t>https://fr.linkedin.com/in/cbarthonnat</t>
  </si>
  <si>
    <t>Association d'historiens de l'Est, Université  Lorraine</t>
  </si>
  <si>
    <t>https://crulh.univ-lorraine.fr/membres/jalabert-laurent</t>
  </si>
  <si>
    <t>https://perso.univ-rennes2.fr/nicolas.thely</t>
  </si>
  <si>
    <t>https://invisu.cnrs.fr/laboratoire/page-personnelle-juliette-hueber/</t>
  </si>
  <si>
    <t>https://fr.linkedin.com/in/daniel-battesti-725049b0</t>
  </si>
  <si>
    <t>https://fr.linkedin.com/in/olivier-labbe-46069718?original_referer=https%3A%2F%2Fwww.google.com%2F</t>
  </si>
  <si>
    <t>https://www.sciencespo-lyon.fr/fr/content/fotiadi</t>
  </si>
  <si>
    <t>https://www.unistra.fr/equipe-presidentielle/mathieu-schneider</t>
  </si>
  <si>
    <t>https://fr.linkedin.com/in/jean-luc-de-ochandiano-35205782</t>
  </si>
  <si>
    <t>https://orcid.org/0009-0006-1828-6950</t>
  </si>
  <si>
    <t>https://fr.linkedin.com/in/rapha%C3%ABl-tournoy</t>
  </si>
  <si>
    <t>https://astro.unistra.fr/fr/recherche/pierre-ocvirk/</t>
  </si>
  <si>
    <t>https://fr.linkedin.com/in/ghislain-chave-886ba926?original_referer=https%3A%2F%2Fwww.google.com%2F</t>
  </si>
  <si>
    <t>https://framespa.univ-tlse2.fr/bertrand-michel#/</t>
  </si>
  <si>
    <t>https://fr.linkedin.com/in/fabien-durand-083841110</t>
  </si>
  <si>
    <t>https://crem.univ-lorraine.fr/membres/enseignantes-chercheures-titulaires/walter-jacques</t>
  </si>
  <si>
    <t>https://chaput.perso.math.cnrs.fr/</t>
  </si>
  <si>
    <t>https://fr.linkedin.com/in/wenceslas-liz%C3%A9-5024a415</t>
  </si>
  <si>
    <t>https://fr.linkedin.com/in/jean-arbeille-23b06128</t>
  </si>
  <si>
    <t>https://fr.linkedin.com/in/alb%C3%A9ric-girard-25639718</t>
  </si>
  <si>
    <t>https://fr.linkedin.com/in/wanda-romanowski-339aa114b</t>
  </si>
  <si>
    <t>https://fr.wikipedia.org/wiki/%C3%89tienne_Ghys</t>
  </si>
  <si>
    <t>https://www.lpl-aix.fr/contact/sibylle-kriegel/</t>
  </si>
  <si>
    <t>https://ites.unistra.fr/recherche/equipes/gip/gip-perso/mike-heap</t>
  </si>
  <si>
    <t>https://fr.linkedin.com/in/bastien-miraucourt-b0998245</t>
  </si>
  <si>
    <t>https://www.labri.fr/perso/nrougier/</t>
  </si>
  <si>
    <t>https://www.idref.fr/056603835</t>
  </si>
  <si>
    <t>https://fr.linkedin.com/in/j%C3%A9r%C3%B4me-poumeyrol-ba00401ab</t>
  </si>
  <si>
    <t>https://fr.linkedin.com/in/philippe-prevost-a285a224</t>
  </si>
  <si>
    <t>https://www.ethnographiques.org/Lauriere_Christine</t>
  </si>
  <si>
    <t>https://fr.linkedin.com/in/lylette-lac%C3%B4te-gabrysiak-47a447153</t>
  </si>
  <si>
    <t>https://fr.linkedin.com/in/damien-po%C3%AFvet-48a0ba8b</t>
  </si>
  <si>
    <t>https://fr.linkedin.com/in/emmanuelle-bryas-96b04a12b</t>
  </si>
  <si>
    <t>https://maths.cnam.fr/spip.php?article411</t>
  </si>
  <si>
    <t>https://poincare.univ-lorraine.fr/fr/membre-biatos/sandrine-avril</t>
  </si>
  <si>
    <t>https://sites.google.com/view/aurelienmounier/home</t>
  </si>
  <si>
    <t>https://www.researchgate.net/profile/Laurence-Benichou</t>
  </si>
  <si>
    <t>Aix-Marseille Université? CNRS</t>
  </si>
  <si>
    <t>https://www.idref.fr/035768967</t>
  </si>
  <si>
    <t>https://www.idref.fr/122806654</t>
  </si>
  <si>
    <t>https://fr.linkedin.com/in/marie-madeleine-g%C3%A9roudet-69aab292</t>
  </si>
  <si>
    <t>https://fr.linkedin.com/in/alexandregefen</t>
  </si>
  <si>
    <t>https://pierre.senellart.com/</t>
  </si>
  <si>
    <t>Institut Fourier , CNRS - Centre national de la recherche scientifique, MathDoc</t>
  </si>
  <si>
    <t>https://fr.linkedin.com/in/evelyne-miot-0b3875b6</t>
  </si>
  <si>
    <t>https://fr.linkedin.com/in/sandra-guigonis-8482902b</t>
  </si>
  <si>
    <t>https://cesco.mnhn.fr/fr/annuaire/yvan-le-bras-6200</t>
  </si>
  <si>
    <t>Centre d'Écologie et des Sciences de la Conservation (CESCO) (MNHN)</t>
  </si>
  <si>
    <t>https://www.ehess.fr/fr/personne/marie-isnart-pellen</t>
  </si>
  <si>
    <t>Aix-Marseille Université, CNRS , Open Edition Center</t>
  </si>
  <si>
    <t>https://fr.linkedin.com/in/stephanepouyllau</t>
  </si>
  <si>
    <t>Édition, presse universitaire</t>
  </si>
  <si>
    <t>LLA,SHS</t>
  </si>
  <si>
    <t>Sciences Dures</t>
  </si>
  <si>
    <t xml:space="preserve">Métopes </t>
  </si>
  <si>
    <t>HAL, Episciences, PeerCommunity In</t>
  </si>
  <si>
    <t>ISIDORE,NAKALA</t>
  </si>
  <si>
    <t xml:space="preserve">Open Edition, Metopes </t>
  </si>
  <si>
    <t>MetaShARK</t>
  </si>
  <si>
    <t xml:space="preserve">Open Edition , Lodel </t>
  </si>
  <si>
    <t>NC</t>
  </si>
  <si>
    <t xml:space="preserve">Dissemin </t>
  </si>
  <si>
    <t>Lodel</t>
  </si>
  <si>
    <t>NC ( probablement Open Edition, Lodel ou Métopes à la vue des partenaires)</t>
  </si>
  <si>
    <t>Open Journal System</t>
  </si>
  <si>
    <t xml:space="preserve">Open Edition </t>
  </si>
  <si>
    <t xml:space="preserve">Métopes, TaxPub, DarwinCore </t>
  </si>
  <si>
    <t xml:space="preserve">Cairn,Open Edition </t>
  </si>
  <si>
    <t>Stylo</t>
  </si>
  <si>
    <t>DOI/RGAA</t>
  </si>
  <si>
    <t>Bérose</t>
  </si>
  <si>
    <t>Open Journal</t>
  </si>
  <si>
    <t>Métopes, Open Édition</t>
  </si>
  <si>
    <t>Métopes  Open Edition ( au vu des partenaires )</t>
  </si>
  <si>
    <t xml:space="preserve">MRSH de Caen. </t>
  </si>
  <si>
    <t xml:space="preserve">Hal,CCSD, Peer Community </t>
  </si>
  <si>
    <t>Huma-Num.</t>
  </si>
  <si>
    <t xml:space="preserve"> Centre pour l'édition électronique ouverte</t>
  </si>
  <si>
    <t>PNDB</t>
  </si>
  <si>
    <t xml:space="preserve"> Centre pour l'édition électronique ouverte, Open Edition </t>
  </si>
  <si>
    <t xml:space="preserve">CAPSH (Comité pour l'Accessibilité aux Publications en Sciences et Humanités) </t>
  </si>
  <si>
    <t xml:space="preserve">NC </t>
  </si>
  <si>
    <t xml:space="preserve">Public Knowledge Project </t>
  </si>
  <si>
    <t xml:space="preserve"> Bibliothèque nationale de France, Humensis, De Boeck, La Découverte, Madrigall et Érès,  Centre pour l'édition électronique ouverte</t>
  </si>
  <si>
    <t>Huma-Num</t>
  </si>
  <si>
    <t>Laboratoire d’anthropologie et d’institution de la culture, Institut interdisciplinaire de l’anthropologie du contemporain (LAHIC-IIAC ; CNRS/EHESS/Ministère de la Culture)</t>
  </si>
  <si>
    <t>Open Edition  Centre pour l'édition électronique ouverte</t>
  </si>
  <si>
    <t>Open Edition</t>
  </si>
  <si>
    <t>Université Paris Cité</t>
  </si>
  <si>
    <t xml:space="preserve"> Centre pour l'édition électronique ouverte, MRSH de Caen. </t>
  </si>
  <si>
    <t xml:space="preserve">MRSH de Caen. ,Plazi, Biodiversity Information Standards </t>
  </si>
  <si>
    <t>,Open Edition  Centre pour l'édition électronique ouverte, MRSH de Caen.</t>
  </si>
  <si>
    <t>MRSH de Caen</t>
  </si>
  <si>
    <t xml:space="preserve"> Bibliothèque nationale de France, Humensis, De Boeck, La Découverte, Madrigall et Érès,  Centre pour l'édition électronique ouverte, MRSH de Caen </t>
  </si>
  <si>
    <t>Open Edition  Centre pour l'édition électronique ouverte , MRSH de Caen</t>
  </si>
  <si>
    <t xml:space="preserve">Statut chez le distributeur </t>
  </si>
  <si>
    <t>oui</t>
  </si>
  <si>
    <t>Affiliation à des institutions porteuses d'autres projets</t>
  </si>
  <si>
    <t>non</t>
  </si>
  <si>
    <t xml:space="preserve">Affiliation à des institutions partenaires d'autres projets </t>
  </si>
  <si>
    <t>Directeur de l'infrastructure de recherche Métopes</t>
  </si>
  <si>
    <t>Directrice du CCSD</t>
  </si>
  <si>
    <t>Non</t>
  </si>
  <si>
    <t>réseau édition UL Science ouverte</t>
  </si>
  <si>
    <t>Ingénieur logiciel au CCSD</t>
  </si>
  <si>
    <t xml:space="preserve">Administratrice des systèmes d'information à Open Édition </t>
  </si>
  <si>
    <t>Éditrice au CCSD</t>
  </si>
  <si>
    <t>HALOWIN,  nEpHAL+</t>
  </si>
  <si>
    <t>SciPost-CX , COOPÈRES</t>
  </si>
  <si>
    <t>THOLOS ,  OPUS</t>
  </si>
  <si>
    <t>SO PUR ,  NUM SO</t>
  </si>
  <si>
    <t>Geodesic , NEXTGEN</t>
  </si>
  <si>
    <t>Mir@bel2022 , Mir@AO</t>
  </si>
  <si>
    <t>REPÈRES , HORTUS</t>
  </si>
  <si>
    <t>Éditrice</t>
  </si>
  <si>
    <t xml:space="preserve">Maître de conférence </t>
  </si>
  <si>
    <t xml:space="preserve">Spécialité </t>
  </si>
  <si>
    <t xml:space="preserve">Édition </t>
  </si>
  <si>
    <t xml:space="preserve">Science politique </t>
  </si>
  <si>
    <t xml:space="preserve">Histoire </t>
  </si>
  <si>
    <t>Maître de conférence, enseignant chercheur</t>
  </si>
  <si>
    <t>Professeur des universités</t>
  </si>
  <si>
    <t>Arts, esthétique et humanités numériques</t>
  </si>
  <si>
    <t xml:space="preserve">Avocate, Éditrice </t>
  </si>
  <si>
    <t>Éditeur</t>
  </si>
  <si>
    <t>maître de conférences HDR</t>
  </si>
  <si>
    <t>Musicologie</t>
  </si>
  <si>
    <t xml:space="preserve">Administratrice </t>
  </si>
  <si>
    <t>Information documentation</t>
  </si>
  <si>
    <t>Astronome-adjoint</t>
  </si>
  <si>
    <t xml:space="preserve">Astronomie </t>
  </si>
  <si>
    <t>Ingénieur de recherche</t>
  </si>
  <si>
    <t xml:space="preserve">Professeur des Universités </t>
  </si>
  <si>
    <t>directrice de l'École Française d'Athènes</t>
  </si>
  <si>
    <t>Docteur en mathématiques, Président de la société de mathématiques</t>
  </si>
  <si>
    <t>Mathématiques</t>
  </si>
  <si>
    <t>directeur du Centre de recherche sur les médiations</t>
  </si>
  <si>
    <t>Dir-adjoint Pôle des bibliothèques</t>
  </si>
  <si>
    <t xml:space="preserve">Documentation </t>
  </si>
  <si>
    <t xml:space="preserve">Sociologue </t>
  </si>
  <si>
    <t xml:space="preserve">Sociologie </t>
  </si>
  <si>
    <t>Directeur exécutif</t>
  </si>
  <si>
    <t xml:space="preserve">Éditeur </t>
  </si>
  <si>
    <t>Responsable du service des éditions</t>
  </si>
  <si>
    <t>secrétaire perpétuel de l'Académie des sciences , Directeur de recherche émérite CNRS</t>
  </si>
  <si>
    <t xml:space="preserve">Enseignante chercheuse </t>
  </si>
  <si>
    <t>Lettres Modernes</t>
  </si>
  <si>
    <t>Maître de conférences</t>
  </si>
  <si>
    <t>Géologie</t>
  </si>
  <si>
    <t>Responsable d'édition</t>
  </si>
  <si>
    <t>Directeur de recherche</t>
  </si>
  <si>
    <t>Ingénieur IST</t>
  </si>
  <si>
    <t>information scientifique et technique</t>
  </si>
  <si>
    <t xml:space="preserve">Stylistique </t>
  </si>
  <si>
    <t xml:space="preserve">Responsable service soutien à la recherche- Direction de la documentation </t>
  </si>
  <si>
    <t>Responsable des coopérations numériques</t>
  </si>
  <si>
    <t>Coordinatrice du réseau Mir@bel</t>
  </si>
  <si>
    <t>Anthropologie</t>
  </si>
  <si>
    <t>Enseignante Chercheuse ,Chargée de recherche au CNRS</t>
  </si>
  <si>
    <t>directrice des Edul (Editions de l'Université de Lorraine)</t>
  </si>
  <si>
    <t>Chef de projet Canal-U</t>
  </si>
  <si>
    <t xml:space="preserve">Ingénieur de recherche, Chargée des ressources et d'ingénierie documentaires </t>
  </si>
  <si>
    <t xml:space="preserve">Physique </t>
  </si>
  <si>
    <t xml:space="preserve">Professeur des universités </t>
  </si>
  <si>
    <t>Enseignant chercheur</t>
  </si>
  <si>
    <t>PRGO, REGOSO</t>
  </si>
  <si>
    <t>Paléoanthropologie</t>
  </si>
  <si>
    <t xml:space="preserve">co-responsable de l'équipe PaleoFed MNHN , Chercheur </t>
  </si>
  <si>
    <t>directeur de l'unité Agroclim, chercheur INRAE</t>
  </si>
  <si>
    <t>Responsable des relations internationales et de l'ingénierie de projets</t>
  </si>
  <si>
    <t>Directeur service des publications</t>
  </si>
  <si>
    <t>Directeur éditorial des Presses universitaires Blaise Pascal</t>
  </si>
  <si>
    <t>Directeur de recherche ,  INRA</t>
  </si>
  <si>
    <t>Responsable du Département Services à la recherche et aux chercheurs chez SCD</t>
  </si>
  <si>
    <t>Directeur de Recherche CNRS</t>
  </si>
  <si>
    <t xml:space="preserve">Littérature </t>
  </si>
  <si>
    <t>Enseignant à l'ENS</t>
  </si>
  <si>
    <t xml:space="preserve">Informatique </t>
  </si>
  <si>
    <t>Directrice de recherche au CNRS Institut Fourier</t>
  </si>
  <si>
    <t>Directrice adjointe éditoriale at OpenEdition</t>
  </si>
  <si>
    <t>Directrice du Centre pour l'édition électronique ouverte - OpenEdition Center</t>
  </si>
  <si>
    <t>Eco-informatique</t>
  </si>
  <si>
    <t>Chercheur CESCO</t>
  </si>
  <si>
    <t>Responsable du HN Lab · CNRS, Directeur adjoint d'Huma-Num</t>
  </si>
  <si>
    <t>humanités numériques et informatisation des données</t>
  </si>
  <si>
    <t xml:space="preserve">Ingénieur logiciel </t>
  </si>
  <si>
    <t xml:space="preserve">Directeur de l'infrastructure de recherche Métopes </t>
  </si>
  <si>
    <t>Fondation</t>
  </si>
  <si>
    <t xml:space="preserve">Association </t>
  </si>
  <si>
    <t>Public</t>
  </si>
  <si>
    <t>Édisciences , nEpHAL+</t>
  </si>
  <si>
    <t xml:space="preserve">CDS-ODAS , Volcanica </t>
  </si>
  <si>
    <t>Université de Strasbourg (Observatoire astronomique de Strasbourg et Institut Terre et Environnement de Strasbourg )</t>
  </si>
  <si>
    <t>Mir@AO, Mir@bel2022</t>
  </si>
  <si>
    <t>SciPost-ElDia, SciPost-CX</t>
  </si>
  <si>
    <t>Société Savante</t>
  </si>
  <si>
    <t>RPN, Ques2comSO, ÉdulOA, PhSc-SO-2020</t>
  </si>
  <si>
    <t>public</t>
  </si>
  <si>
    <t>SOEA, Geodesic, FABULA2020, DÉMOS</t>
  </si>
  <si>
    <t>CNRS (UAR 3336 Afrique au Sud du Sahara ,Mathdoc (x2), UMR THALIM )</t>
  </si>
  <si>
    <t>I-FAIR IR , DADAO</t>
  </si>
  <si>
    <t>QUAMÉO, E-Études Créoles, DADAO</t>
  </si>
  <si>
    <t>NB</t>
  </si>
  <si>
    <t xml:space="preserve">Partenaire des projets </t>
  </si>
  <si>
    <t>IR METOPES - MRSH CAEN</t>
  </si>
  <si>
    <t xml:space="preserve">Peer Community In </t>
  </si>
  <si>
    <t>Cirad</t>
  </si>
  <si>
    <t>PhSc-SO-2020, Mir@bel2022</t>
  </si>
  <si>
    <t>OPEN-STICS, OpenAgroécologie</t>
  </si>
  <si>
    <t>DADAO, PRESS</t>
  </si>
  <si>
    <t>Métopes
ENC-CTHS</t>
  </si>
  <si>
    <t>ENC-CTHS</t>
  </si>
  <si>
    <t>Open Edition , Métopes</t>
  </si>
  <si>
    <t xml:space="preserve">
OpenEdition
Maison des Sciences de l’Homme en Bretagne
SCD Université Rennes 2
SCD Université Rennes 1</t>
  </si>
  <si>
    <t xml:space="preserve">CR Académie des sciences ( Mathdoc) MarginaliAS ( Mathdoc) </t>
  </si>
  <si>
    <t>OUJ 2024, Ques2comSO, Aenumonline</t>
  </si>
  <si>
    <t xml:space="preserve">Privé </t>
  </si>
  <si>
    <t>portail web francophone consacré aux sciences humaines et sociales</t>
  </si>
  <si>
    <t xml:space="preserve">maison d'édition scientifique et technique </t>
  </si>
  <si>
    <t xml:space="preserve">Agronomie </t>
  </si>
  <si>
    <t xml:space="preserve">Civilisations du Proche Orient </t>
  </si>
  <si>
    <t>Publication scientifique électronique</t>
  </si>
  <si>
    <t>Institut de recherche archéologique</t>
  </si>
  <si>
    <t xml:space="preserve">Études Anatoliennes </t>
  </si>
  <si>
    <t>Presse</t>
  </si>
  <si>
    <t>Information Documentation, IST</t>
  </si>
  <si>
    <t>Arts</t>
  </si>
  <si>
    <t xml:space="preserve">Faculté de Lettres </t>
  </si>
  <si>
    <t>organisme public de recherche</t>
  </si>
  <si>
    <t xml:space="preserve">Sciences Politiques </t>
  </si>
  <si>
    <t xml:space="preserve">Sciences humaines et sociales </t>
  </si>
  <si>
    <t>Pluridisciplinaire</t>
  </si>
  <si>
    <t xml:space="preserve">Études hispaniques </t>
  </si>
  <si>
    <t xml:space="preserve">Géométrie </t>
  </si>
  <si>
    <t xml:space="preserve">Démographie </t>
  </si>
  <si>
    <t>sciences et technologies du numérique</t>
  </si>
  <si>
    <t>SHS et sciences fondamentales et expérimentales</t>
  </si>
  <si>
    <t xml:space="preserve">Archéologie </t>
  </si>
  <si>
    <t xml:space="preserve">Anthropologie </t>
  </si>
  <si>
    <t>Sciences de la vie et de la terre, Anthropologie</t>
  </si>
  <si>
    <t>CR Académie des sciences, MarginaliAS</t>
  </si>
  <si>
    <t xml:space="preserve">Accoustique </t>
  </si>
  <si>
    <t>Documentation, Édition, Presse</t>
  </si>
  <si>
    <t>Lettres et Sciences</t>
  </si>
  <si>
    <t>MetoTaxa ,MetoSTeM, OpenMetaPaper</t>
  </si>
  <si>
    <t xml:space="preserve">IST , Communication savante </t>
  </si>
  <si>
    <t xml:space="preserve">Lettres, SHS,  Humanités Numériques </t>
  </si>
  <si>
    <t xml:space="preserve">Affiliation(s) </t>
  </si>
  <si>
    <t>Acteur sur ISIDORE et NAKALA</t>
  </si>
  <si>
    <t>Directrice adjointe éditoriale à Open Edition</t>
  </si>
  <si>
    <t xml:space="preserve">Spécialité  </t>
  </si>
  <si>
    <t xml:space="preserve">Informatique ,Documentation </t>
  </si>
  <si>
    <t>Relations internationales</t>
  </si>
  <si>
    <t>Mathématiques, Géométrie</t>
  </si>
  <si>
    <t>Édition,Presses universitaires</t>
  </si>
  <si>
    <t xml:space="preserve">Histoire, Archéologie </t>
  </si>
  <si>
    <t>chercheuse associée</t>
  </si>
  <si>
    <t>Sociologie, Communication</t>
  </si>
  <si>
    <t>Neurosciences</t>
  </si>
  <si>
    <t>Agronomie</t>
  </si>
  <si>
    <t xml:space="preserve">Biologie </t>
  </si>
  <si>
    <t xml:space="preserve">Droit </t>
  </si>
  <si>
    <t xml:space="preserve">Statut </t>
  </si>
  <si>
    <t xml:space="preserve">Projets portés </t>
  </si>
  <si>
    <t>1- Proposer une procédure pour l’évaluation par les pairs de la production scientifique qui soit ouverte, fiable et indépendante des éditeurs commerciaux
2- Mobiliser les communautés scientifiques pour reprendre le contrôle de l’évaluation par les pairs
3- Valoriser les preprints qui sont un vecteur majeur de diffusion de la science ouverte</t>
  </si>
  <si>
    <t xml:space="preserve">Abes;
Cairn;
DOAJ
EDP Sciences
ENTPE
MSH Dijon
SciencesPo Grenoble
Erudit
OpenEdition
Persée
Presses Universitaire de Caen
MathDoc (CNRS et UGA)
Université Lyon 3 </t>
  </si>
  <si>
    <t>I-FAIR IR, DADAO, REPÈRES, MetoTaxa, PhSc-SO-2020, ARCHES, PRESS, SO PUR, MetoSTeM, COOPÈRES, HORTUS, PerVisum, SOEA</t>
  </si>
  <si>
    <t>FAIREST, ORA-HdF, REPÈRES, PRESS, SO PUR, TOPEDITOR, COOPÈRES, HORTUS, PerVisum, Mir@bel2022, SOEA; QUAMÉO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</si>
</sst>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scheme val="minor"/>
    </font>
    <font>
      <u/>
      <sz val="11"/>
      <color theme="1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9">
    <xf numFmtId="0" fontId="0" fillId="0" borderId="0" xfId="0"/>
    <xf numFmtId="164" fontId="0" fillId="0" borderId="0" xfId="0" applyNumberFormat="1" applyAlignment="1">
      <alignment horizontal="right"/>
    </xf>
    <xf numFmtId="0" fontId="0" fillId="0" borderId="0" xfId="0" applyAlignment="1">
      <alignment wrapText="1"/>
    </xf>
    <xf numFmtId="0" fontId="18" fillId="0" borderId="0" xfId="0" applyFont="1"/>
    <xf numFmtId="0" fontId="19" fillId="0" borderId="0" xfId="42" applyAlignment="1">
      <alignment wrapText="1"/>
    </xf>
    <xf numFmtId="0" fontId="0" fillId="0" borderId="0" xfId="0" applyAlignment="1">
      <alignment horizontal="center" vertical="center"/>
    </xf>
    <xf numFmtId="0" fontId="19" fillId="0" borderId="0" xfId="42"/>
    <xf numFmtId="0" fontId="20" fillId="0" borderId="0" xfId="0" applyFont="1"/>
    <xf numFmtId="0" fontId="0" fillId="0" borderId="0" xfId="0" applyAlignment="1">
      <alignment horizontal="center"/>
    </xf>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2">
    <dxf>
      <font>
        <u/>
      </font>
      <fill>
        <patternFill>
          <bgColor rgb="FFFF0000"/>
        </patternFill>
      </fill>
    </dxf>
    <dxf>
      <font>
        <u/>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ir@bel2022" TargetMode="External"/><Relationship Id="rId1" Type="http://schemas.openxmlformats.org/officeDocument/2006/relationships/hyperlink" Target="https://fr.linkedin.com/in/stephanepouyll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9"/>
  <sheetViews>
    <sheetView topLeftCell="T33" zoomScaleNormal="100" workbookViewId="0">
      <selection activeCell="AB55" sqref="AB55"/>
    </sheetView>
  </sheetViews>
  <sheetFormatPr baseColWidth="10" defaultColWidth="8.88671875" defaultRowHeight="22.8" customHeight="1" x14ac:dyDescent="0.3"/>
  <cols>
    <col min="1" max="1" width="42.33203125" customWidth="1"/>
    <col min="2" max="2" width="33.44140625" customWidth="1"/>
    <col min="3" max="3" width="28.77734375" customWidth="1"/>
    <col min="4" max="4" width="36.88671875" customWidth="1"/>
    <col min="5" max="5" width="19.21875" style="2" customWidth="1"/>
    <col min="6" max="6" width="25.44140625" customWidth="1"/>
    <col min="7" max="7" width="31" style="1" customWidth="1"/>
    <col min="8" max="8" width="38.21875" customWidth="1"/>
    <col min="9" max="9" width="21.6640625" style="2" customWidth="1"/>
    <col min="10" max="10" width="22.109375" customWidth="1"/>
    <col min="11" max="11" width="21.21875" customWidth="1"/>
    <col min="12" max="12" width="25.6640625" customWidth="1"/>
    <col min="13" max="13" width="22.21875" customWidth="1"/>
    <col min="14" max="14" width="21.5546875" customWidth="1"/>
    <col min="15" max="15" width="89" style="2" customWidth="1"/>
    <col min="16" max="18" width="27.33203125" customWidth="1"/>
    <col min="19" max="19" width="45.77734375" style="2" customWidth="1"/>
    <col min="20" max="26" width="22.33203125" customWidth="1"/>
    <col min="27" max="27" width="27.77734375" style="2" customWidth="1"/>
    <col min="28" max="28" width="38.77734375" customWidth="1"/>
  </cols>
  <sheetData>
    <row r="1" spans="1:28" ht="22.8" customHeight="1" x14ac:dyDescent="0.3">
      <c r="A1" t="s">
        <v>136</v>
      </c>
      <c r="B1" t="s">
        <v>138</v>
      </c>
      <c r="C1" t="s">
        <v>137</v>
      </c>
      <c r="D1" t="s">
        <v>160</v>
      </c>
      <c r="E1" s="2" t="s">
        <v>139</v>
      </c>
      <c r="F1" t="s">
        <v>140</v>
      </c>
      <c r="G1" t="s">
        <v>141</v>
      </c>
      <c r="H1" t="s">
        <v>164</v>
      </c>
      <c r="I1" s="2" t="s">
        <v>165</v>
      </c>
      <c r="J1" t="s">
        <v>166</v>
      </c>
      <c r="K1" t="s">
        <v>167</v>
      </c>
      <c r="L1" t="s">
        <v>168</v>
      </c>
      <c r="M1" t="s">
        <v>169</v>
      </c>
      <c r="N1" t="s">
        <v>170</v>
      </c>
      <c r="O1" s="2" t="s">
        <v>251</v>
      </c>
      <c r="P1" t="s">
        <v>385</v>
      </c>
      <c r="Q1" s="8" t="s">
        <v>761</v>
      </c>
      <c r="R1" t="s">
        <v>746</v>
      </c>
      <c r="S1" s="2" t="s">
        <v>387</v>
      </c>
      <c r="T1" t="s">
        <v>388</v>
      </c>
      <c r="U1" t="s">
        <v>749</v>
      </c>
      <c r="V1" t="s">
        <v>762</v>
      </c>
      <c r="W1" s="5" t="s">
        <v>596</v>
      </c>
      <c r="X1" s="5" t="s">
        <v>598</v>
      </c>
      <c r="Y1" s="5" t="s">
        <v>397</v>
      </c>
      <c r="Z1" t="s">
        <v>594</v>
      </c>
      <c r="AA1" s="2" t="s">
        <v>398</v>
      </c>
      <c r="AB1" t="s">
        <v>392</v>
      </c>
    </row>
    <row r="2" spans="1:28" ht="129.6" customHeight="1" x14ac:dyDescent="0.3">
      <c r="A2" t="s">
        <v>44</v>
      </c>
      <c r="B2" t="s">
        <v>68</v>
      </c>
      <c r="D2" t="s">
        <v>161</v>
      </c>
      <c r="E2" s="2" t="s">
        <v>142</v>
      </c>
      <c r="F2" t="s">
        <v>150</v>
      </c>
      <c r="G2" s="1">
        <v>227059.20000000001</v>
      </c>
      <c r="H2" s="2" t="s">
        <v>190</v>
      </c>
      <c r="I2" s="2" t="s">
        <v>193</v>
      </c>
      <c r="J2" s="2" t="s">
        <v>292</v>
      </c>
      <c r="K2" s="2" t="s">
        <v>306</v>
      </c>
      <c r="L2" s="2"/>
      <c r="M2" s="2"/>
      <c r="N2" s="2"/>
      <c r="O2" s="2" t="s">
        <v>378</v>
      </c>
      <c r="P2" t="s">
        <v>399</v>
      </c>
      <c r="Q2" t="str">
        <f>VLOOKUP(P2,'Focus Acteurs '!A:E,2,0)</f>
        <v xml:space="preserve">Directeur de l'infrastructure de recherche Métopes </v>
      </c>
      <c r="R2" t="s">
        <v>459</v>
      </c>
      <c r="T2" s="3" t="s">
        <v>550</v>
      </c>
      <c r="U2" s="3" t="s">
        <v>637</v>
      </c>
      <c r="V2" t="s">
        <v>68</v>
      </c>
      <c r="W2" t="s">
        <v>595</v>
      </c>
      <c r="X2" t="s">
        <v>595</v>
      </c>
      <c r="Y2" t="s">
        <v>595</v>
      </c>
      <c r="Z2" t="s">
        <v>599</v>
      </c>
      <c r="AA2" s="2" t="s">
        <v>553</v>
      </c>
      <c r="AB2" s="2" t="s">
        <v>573</v>
      </c>
    </row>
    <row r="3" spans="1:28" ht="22.8" customHeight="1" x14ac:dyDescent="0.3">
      <c r="A3" t="s">
        <v>45</v>
      </c>
      <c r="B3" t="s">
        <v>69</v>
      </c>
      <c r="D3" t="s">
        <v>161</v>
      </c>
      <c r="E3" s="2" t="s">
        <v>142</v>
      </c>
      <c r="F3" t="s">
        <v>150</v>
      </c>
      <c r="G3" s="1">
        <v>79150</v>
      </c>
      <c r="H3" s="2" t="s">
        <v>191</v>
      </c>
      <c r="I3" s="2" t="s">
        <v>252</v>
      </c>
      <c r="J3" s="2"/>
      <c r="K3" s="2"/>
      <c r="L3" s="2"/>
      <c r="M3" s="2"/>
      <c r="N3" s="2"/>
      <c r="O3" s="2" t="s">
        <v>318</v>
      </c>
      <c r="P3" t="s">
        <v>400</v>
      </c>
      <c r="Q3" t="str">
        <f>VLOOKUP(P3,'Focus Acteurs '!A:E,2,0)</f>
        <v xml:space="preserve">Ingénieur logiciel </v>
      </c>
      <c r="R3" t="s">
        <v>191</v>
      </c>
      <c r="S3" s="2" t="s">
        <v>509</v>
      </c>
      <c r="T3" s="3" t="s">
        <v>550</v>
      </c>
      <c r="U3" s="3" t="s">
        <v>750</v>
      </c>
      <c r="V3" t="s">
        <v>606</v>
      </c>
      <c r="W3" t="s">
        <v>595</v>
      </c>
      <c r="X3" t="s">
        <v>595</v>
      </c>
      <c r="Y3" t="s">
        <v>595</v>
      </c>
      <c r="Z3" t="s">
        <v>603</v>
      </c>
      <c r="AA3" s="2" t="s">
        <v>554</v>
      </c>
      <c r="AB3" s="2" t="s">
        <v>574</v>
      </c>
    </row>
    <row r="4" spans="1:28" ht="22.8" customHeight="1" x14ac:dyDescent="0.3">
      <c r="A4" t="s">
        <v>57</v>
      </c>
      <c r="B4" t="s">
        <v>70</v>
      </c>
      <c r="D4" t="s">
        <v>161</v>
      </c>
      <c r="E4" s="2" t="s">
        <v>142</v>
      </c>
      <c r="F4" t="s">
        <v>151</v>
      </c>
      <c r="G4" s="1">
        <v>287712</v>
      </c>
      <c r="H4" s="2" t="s">
        <v>192</v>
      </c>
      <c r="I4" s="2" t="s">
        <v>252</v>
      </c>
      <c r="J4" s="2"/>
      <c r="K4" s="2"/>
      <c r="L4" s="2"/>
      <c r="M4" s="2"/>
      <c r="N4" s="2"/>
      <c r="O4" s="2" t="s">
        <v>319</v>
      </c>
      <c r="P4" t="s">
        <v>401</v>
      </c>
      <c r="Q4" t="str">
        <f>VLOOKUP(P4,'Focus Acteurs '!A:E,2,0)</f>
        <v>Responsable du HN Lab · CNRS, Directeur adjoint d'Huma-Num</v>
      </c>
      <c r="R4" t="s">
        <v>460</v>
      </c>
      <c r="S4" s="4" t="s">
        <v>549</v>
      </c>
      <c r="T4" s="3" t="s">
        <v>550</v>
      </c>
      <c r="U4" s="3" t="s">
        <v>683</v>
      </c>
      <c r="V4" t="s">
        <v>70</v>
      </c>
      <c r="W4" t="s">
        <v>595</v>
      </c>
      <c r="X4" t="s">
        <v>595</v>
      </c>
      <c r="Y4" t="s">
        <v>595</v>
      </c>
      <c r="Z4" t="s">
        <v>747</v>
      </c>
      <c r="AA4" s="2" t="s">
        <v>555</v>
      </c>
      <c r="AB4" s="2" t="s">
        <v>575</v>
      </c>
    </row>
    <row r="5" spans="1:28" ht="22.8" customHeight="1" x14ac:dyDescent="0.3">
      <c r="A5" t="s">
        <v>17</v>
      </c>
      <c r="B5" t="s">
        <v>71</v>
      </c>
      <c r="D5" t="s">
        <v>161</v>
      </c>
      <c r="E5" s="2" t="s">
        <v>142</v>
      </c>
      <c r="F5" t="s">
        <v>152</v>
      </c>
      <c r="G5" s="1">
        <v>298193.40000000002</v>
      </c>
      <c r="H5" s="2" t="s">
        <v>193</v>
      </c>
      <c r="I5" s="2" t="s">
        <v>190</v>
      </c>
      <c r="J5" s="2"/>
      <c r="K5" s="2"/>
      <c r="L5" s="2"/>
      <c r="M5" s="2"/>
      <c r="N5" s="2"/>
      <c r="O5" s="2" t="s">
        <v>320</v>
      </c>
      <c r="P5" t="s">
        <v>402</v>
      </c>
      <c r="Q5" t="str">
        <f>VLOOKUP(P5,'Focus Acteurs '!A:E,2,0)</f>
        <v>Directrice du Centre pour l'édition électronique ouverte - OpenEdition Center</v>
      </c>
      <c r="R5" t="s">
        <v>548</v>
      </c>
      <c r="S5" s="2" t="s">
        <v>547</v>
      </c>
      <c r="T5" s="2" t="s">
        <v>551</v>
      </c>
      <c r="U5" s="3" t="s">
        <v>616</v>
      </c>
      <c r="V5" t="s">
        <v>71</v>
      </c>
      <c r="W5" t="s">
        <v>595</v>
      </c>
      <c r="X5" t="s">
        <v>595</v>
      </c>
      <c r="Y5" t="s">
        <v>595</v>
      </c>
      <c r="Z5" t="s">
        <v>600</v>
      </c>
      <c r="AA5" s="2" t="s">
        <v>556</v>
      </c>
      <c r="AB5" s="2" t="s">
        <v>588</v>
      </c>
    </row>
    <row r="6" spans="1:28" ht="22.8" customHeight="1" x14ac:dyDescent="0.3">
      <c r="A6" t="s">
        <v>58</v>
      </c>
      <c r="B6" t="s">
        <v>72</v>
      </c>
      <c r="D6" t="s">
        <v>161</v>
      </c>
      <c r="E6" s="2" t="s">
        <v>142</v>
      </c>
      <c r="F6" t="s">
        <v>151</v>
      </c>
      <c r="G6" s="1">
        <v>172000</v>
      </c>
      <c r="H6" s="2" t="s">
        <v>194</v>
      </c>
      <c r="I6" s="2" t="s">
        <v>253</v>
      </c>
      <c r="J6" s="2"/>
      <c r="K6" s="2"/>
      <c r="L6" s="2"/>
      <c r="M6" s="2"/>
      <c r="N6" s="2"/>
      <c r="O6" s="2" t="s">
        <v>321</v>
      </c>
      <c r="P6" t="s">
        <v>403</v>
      </c>
      <c r="Q6" t="str">
        <f>VLOOKUP(P6,'Focus Acteurs '!A:E,2,0)</f>
        <v>Chercheur CESCO</v>
      </c>
      <c r="R6" t="s">
        <v>546</v>
      </c>
      <c r="S6" s="2" t="s">
        <v>545</v>
      </c>
      <c r="T6" s="2" t="s">
        <v>552</v>
      </c>
      <c r="U6" s="3" t="s">
        <v>680</v>
      </c>
      <c r="V6" t="s">
        <v>72</v>
      </c>
      <c r="W6" t="s">
        <v>597</v>
      </c>
      <c r="X6" t="s">
        <v>597</v>
      </c>
      <c r="Y6" t="s">
        <v>597</v>
      </c>
      <c r="AA6" s="2" t="s">
        <v>557</v>
      </c>
      <c r="AB6" s="2" t="s">
        <v>577</v>
      </c>
    </row>
    <row r="7" spans="1:28" ht="22.8" customHeight="1" x14ac:dyDescent="0.3">
      <c r="A7" t="s">
        <v>18</v>
      </c>
      <c r="B7" t="s">
        <v>73</v>
      </c>
      <c r="D7" t="s">
        <v>161</v>
      </c>
      <c r="E7" s="2" t="s">
        <v>143</v>
      </c>
      <c r="F7" t="s">
        <v>151</v>
      </c>
      <c r="G7" s="1" t="s">
        <v>171</v>
      </c>
      <c r="H7" s="2" t="s">
        <v>195</v>
      </c>
      <c r="I7" s="2" t="s">
        <v>254</v>
      </c>
      <c r="J7" s="2" t="s">
        <v>264</v>
      </c>
      <c r="K7" s="2"/>
      <c r="L7" s="2"/>
      <c r="M7" s="2"/>
      <c r="N7" s="2"/>
      <c r="O7" s="2" t="s">
        <v>322</v>
      </c>
      <c r="P7" t="s">
        <v>404</v>
      </c>
      <c r="Q7" t="str">
        <f>VLOOKUP(P7,'Focus Acteurs '!A:E,2,0)</f>
        <v>Directrice adjointe éditoriale at OpenEdition</v>
      </c>
      <c r="R7" t="s">
        <v>193</v>
      </c>
      <c r="S7" s="2" t="s">
        <v>544</v>
      </c>
      <c r="T7" s="3" t="s">
        <v>550</v>
      </c>
      <c r="U7" s="3" t="s">
        <v>616</v>
      </c>
      <c r="V7" t="s">
        <v>73</v>
      </c>
      <c r="W7" t="s">
        <v>595</v>
      </c>
      <c r="X7" t="s">
        <v>595</v>
      </c>
      <c r="Y7" t="s">
        <v>595</v>
      </c>
      <c r="Z7" t="s">
        <v>748</v>
      </c>
      <c r="AA7" s="2" t="s">
        <v>558</v>
      </c>
      <c r="AB7" s="2" t="s">
        <v>578</v>
      </c>
    </row>
    <row r="8" spans="1:28" ht="22.8" customHeight="1" x14ac:dyDescent="0.3">
      <c r="A8" t="s">
        <v>0</v>
      </c>
      <c r="B8" t="s">
        <v>74</v>
      </c>
      <c r="D8" t="s">
        <v>161</v>
      </c>
      <c r="E8" s="2" t="s">
        <v>144</v>
      </c>
      <c r="F8" t="s">
        <v>152</v>
      </c>
      <c r="G8" s="1">
        <v>192000</v>
      </c>
      <c r="H8" s="2" t="s">
        <v>196</v>
      </c>
      <c r="I8" s="2" t="s">
        <v>255</v>
      </c>
      <c r="J8" s="2"/>
      <c r="K8" s="2"/>
      <c r="L8" s="2"/>
      <c r="M8" s="2"/>
      <c r="N8" s="2"/>
      <c r="O8" s="2" t="s">
        <v>323</v>
      </c>
      <c r="P8" t="s">
        <v>405</v>
      </c>
      <c r="Q8" t="str">
        <f>VLOOKUP(P8,'Focus Acteurs '!A:E,2,0)</f>
        <v>Directrice de recherche au CNRS Institut Fourier</v>
      </c>
      <c r="R8" t="s">
        <v>542</v>
      </c>
      <c r="S8" s="2" t="s">
        <v>543</v>
      </c>
      <c r="T8" s="2" t="s">
        <v>552</v>
      </c>
      <c r="U8" s="3" t="s">
        <v>634</v>
      </c>
      <c r="V8" t="s">
        <v>74</v>
      </c>
      <c r="W8" t="s">
        <v>597</v>
      </c>
      <c r="X8" t="s">
        <v>595</v>
      </c>
      <c r="Y8" t="s">
        <v>597</v>
      </c>
      <c r="AA8" s="2" t="s">
        <v>559</v>
      </c>
      <c r="AB8" s="2" t="s">
        <v>559</v>
      </c>
    </row>
    <row r="9" spans="1:28" ht="22.8" customHeight="1" x14ac:dyDescent="0.3">
      <c r="A9" t="s">
        <v>31</v>
      </c>
      <c r="B9" t="s">
        <v>75</v>
      </c>
      <c r="D9" t="s">
        <v>161</v>
      </c>
      <c r="E9" s="2" t="s">
        <v>143</v>
      </c>
      <c r="F9" t="s">
        <v>151</v>
      </c>
      <c r="G9" s="1">
        <v>124200</v>
      </c>
      <c r="H9" s="2" t="s">
        <v>197</v>
      </c>
      <c r="I9" s="2" t="s">
        <v>256</v>
      </c>
      <c r="J9" s="2" t="s">
        <v>293</v>
      </c>
      <c r="K9" s="2"/>
      <c r="L9" s="2"/>
      <c r="M9" s="2"/>
      <c r="N9" s="2"/>
      <c r="O9" s="2" t="s">
        <v>324</v>
      </c>
      <c r="P9" t="s">
        <v>406</v>
      </c>
      <c r="Q9" t="str">
        <f>VLOOKUP(P9,'Focus Acteurs '!A:E,2,0)</f>
        <v>Enseignant à l'ENS</v>
      </c>
      <c r="R9" t="s">
        <v>461</v>
      </c>
      <c r="S9" s="2" t="s">
        <v>541</v>
      </c>
      <c r="T9" s="2" t="s">
        <v>552</v>
      </c>
      <c r="U9" s="3" t="s">
        <v>676</v>
      </c>
      <c r="V9" t="s">
        <v>75</v>
      </c>
      <c r="W9" t="s">
        <v>597</v>
      </c>
      <c r="X9" t="s">
        <v>597</v>
      </c>
      <c r="Y9" t="s">
        <v>597</v>
      </c>
      <c r="AA9" s="2" t="s">
        <v>560</v>
      </c>
      <c r="AB9" s="2" t="s">
        <v>579</v>
      </c>
    </row>
    <row r="10" spans="1:28" ht="22.8" customHeight="1" x14ac:dyDescent="0.3">
      <c r="A10" t="s">
        <v>46</v>
      </c>
      <c r="B10" t="s">
        <v>76</v>
      </c>
      <c r="D10" t="s">
        <v>161</v>
      </c>
      <c r="E10" s="2" t="s">
        <v>144</v>
      </c>
      <c r="F10" t="s">
        <v>150</v>
      </c>
      <c r="G10" s="1">
        <v>175400</v>
      </c>
      <c r="H10" s="2" t="s">
        <v>198</v>
      </c>
      <c r="I10" s="2" t="s">
        <v>257</v>
      </c>
      <c r="J10" s="2" t="s">
        <v>294</v>
      </c>
      <c r="K10" s="2"/>
      <c r="L10" s="2"/>
      <c r="M10" s="2"/>
      <c r="N10" s="2"/>
      <c r="O10" s="2" t="s">
        <v>325</v>
      </c>
      <c r="P10" t="s">
        <v>407</v>
      </c>
      <c r="Q10" t="str">
        <f>VLOOKUP(P10,'Focus Acteurs '!A:E,2,0)</f>
        <v>Directeur de Recherche CNRS</v>
      </c>
      <c r="R10" t="s">
        <v>462</v>
      </c>
      <c r="S10" s="2" t="s">
        <v>540</v>
      </c>
      <c r="T10" s="2" t="s">
        <v>551</v>
      </c>
      <c r="U10" s="3" t="s">
        <v>674</v>
      </c>
      <c r="V10" t="s">
        <v>76</v>
      </c>
      <c r="W10" t="s">
        <v>597</v>
      </c>
      <c r="X10" t="s">
        <v>597</v>
      </c>
      <c r="Y10" t="s">
        <v>597</v>
      </c>
      <c r="AA10" s="2" t="s">
        <v>559</v>
      </c>
      <c r="AB10" s="2" t="s">
        <v>559</v>
      </c>
    </row>
    <row r="11" spans="1:28" ht="22.8" customHeight="1" x14ac:dyDescent="0.3">
      <c r="A11" t="s">
        <v>59</v>
      </c>
      <c r="B11" t="s">
        <v>77</v>
      </c>
      <c r="D11" t="s">
        <v>161</v>
      </c>
      <c r="E11" s="2" t="s">
        <v>144</v>
      </c>
      <c r="F11" t="s">
        <v>153</v>
      </c>
      <c r="G11" s="1">
        <v>70000</v>
      </c>
      <c r="H11" s="2" t="s">
        <v>199</v>
      </c>
      <c r="I11" s="2" t="s">
        <v>204</v>
      </c>
      <c r="J11" s="2" t="s">
        <v>295</v>
      </c>
      <c r="K11" s="2"/>
      <c r="L11" s="2"/>
      <c r="M11" s="2"/>
      <c r="N11" s="2"/>
      <c r="O11" s="2" t="s">
        <v>326</v>
      </c>
      <c r="P11" t="s">
        <v>408</v>
      </c>
      <c r="Q11" t="str">
        <f>VLOOKUP(P11,'Focus Acteurs '!A:E,2,0)</f>
        <v>Responsable du Département Services à la recherche et aux chercheurs chez SCD</v>
      </c>
      <c r="R11" t="s">
        <v>199</v>
      </c>
      <c r="S11" s="2" t="s">
        <v>539</v>
      </c>
      <c r="T11" s="2" t="s">
        <v>552</v>
      </c>
      <c r="U11" s="3" t="s">
        <v>637</v>
      </c>
      <c r="V11" t="s">
        <v>77</v>
      </c>
      <c r="W11" t="s">
        <v>597</v>
      </c>
      <c r="X11" t="s">
        <v>597</v>
      </c>
      <c r="Y11" t="s">
        <v>597</v>
      </c>
      <c r="AA11" s="2" t="s">
        <v>561</v>
      </c>
      <c r="AB11" s="2" t="s">
        <v>564</v>
      </c>
    </row>
    <row r="12" spans="1:28" ht="22.8" customHeight="1" x14ac:dyDescent="0.3">
      <c r="A12" t="s">
        <v>60</v>
      </c>
      <c r="B12" t="s">
        <v>78</v>
      </c>
      <c r="D12" t="s">
        <v>161</v>
      </c>
      <c r="E12" s="2" t="s">
        <v>144</v>
      </c>
      <c r="F12" t="s">
        <v>151</v>
      </c>
      <c r="G12" s="1">
        <v>140400</v>
      </c>
      <c r="H12" s="2" t="s">
        <v>200</v>
      </c>
      <c r="I12" s="2" t="s">
        <v>258</v>
      </c>
      <c r="J12" s="2"/>
      <c r="K12" s="2"/>
      <c r="L12" s="2"/>
      <c r="M12" s="2"/>
      <c r="N12" s="2"/>
      <c r="O12" s="2" t="s">
        <v>763</v>
      </c>
      <c r="P12" t="s">
        <v>409</v>
      </c>
      <c r="Q12" t="str">
        <f>VLOOKUP(P12,'Focus Acteurs '!A:E,2,0)</f>
        <v>Directeur de recherche ,  INRA</v>
      </c>
      <c r="R12" t="s">
        <v>216</v>
      </c>
      <c r="S12" s="2" t="s">
        <v>538</v>
      </c>
      <c r="T12" s="2" t="s">
        <v>552</v>
      </c>
      <c r="U12" s="3" t="s">
        <v>759</v>
      </c>
      <c r="V12" t="s">
        <v>78</v>
      </c>
      <c r="W12" t="s">
        <v>595</v>
      </c>
      <c r="X12" t="s">
        <v>595</v>
      </c>
      <c r="Y12" t="s">
        <v>597</v>
      </c>
      <c r="AA12" s="2" t="s">
        <v>559</v>
      </c>
      <c r="AB12" s="2" t="s">
        <v>559</v>
      </c>
    </row>
    <row r="13" spans="1:28" ht="22.8" customHeight="1" x14ac:dyDescent="0.3">
      <c r="A13" t="s">
        <v>19</v>
      </c>
      <c r="B13" t="s">
        <v>79</v>
      </c>
      <c r="D13" t="s">
        <v>161</v>
      </c>
      <c r="E13" s="2" t="s">
        <v>144</v>
      </c>
      <c r="F13" t="s">
        <v>151</v>
      </c>
      <c r="G13" s="1">
        <v>157648.54999999999</v>
      </c>
      <c r="H13" s="2" t="s">
        <v>201</v>
      </c>
      <c r="I13" s="2" t="s">
        <v>259</v>
      </c>
      <c r="J13" s="2" t="s">
        <v>296</v>
      </c>
      <c r="K13" s="2" t="s">
        <v>307</v>
      </c>
      <c r="L13" s="2" t="s">
        <v>313</v>
      </c>
      <c r="M13" s="2" t="s">
        <v>295</v>
      </c>
      <c r="N13" s="2"/>
      <c r="O13" s="2" t="s">
        <v>327</v>
      </c>
      <c r="P13" t="s">
        <v>410</v>
      </c>
      <c r="Q13" t="str">
        <f>VLOOKUP(P13,'Focus Acteurs '!A:E,2,0)</f>
        <v>Directeur éditorial des Presses universitaires Blaise Pascal</v>
      </c>
      <c r="R13" t="s">
        <v>463</v>
      </c>
      <c r="S13" s="2" t="s">
        <v>507</v>
      </c>
      <c r="T13" s="3" t="s">
        <v>550</v>
      </c>
      <c r="U13" s="3" t="s">
        <v>616</v>
      </c>
      <c r="V13" t="s">
        <v>612</v>
      </c>
      <c r="W13" t="s">
        <v>595</v>
      </c>
      <c r="X13" t="s">
        <v>597</v>
      </c>
      <c r="Y13" t="s">
        <v>597</v>
      </c>
      <c r="AA13" s="2" t="s">
        <v>562</v>
      </c>
      <c r="AB13" s="2" t="s">
        <v>580</v>
      </c>
    </row>
    <row r="14" spans="1:28" ht="22.8" customHeight="1" x14ac:dyDescent="0.3">
      <c r="A14" t="s">
        <v>47</v>
      </c>
      <c r="B14" t="s">
        <v>80</v>
      </c>
      <c r="D14" t="s">
        <v>161</v>
      </c>
      <c r="E14" s="2" t="s">
        <v>145</v>
      </c>
      <c r="F14" t="s">
        <v>152</v>
      </c>
      <c r="G14" s="1">
        <v>87500</v>
      </c>
      <c r="H14" s="2" t="s">
        <v>202</v>
      </c>
      <c r="I14" s="2" t="s">
        <v>260</v>
      </c>
      <c r="J14" s="2"/>
      <c r="K14" s="2"/>
      <c r="L14" s="2"/>
      <c r="M14" s="2"/>
      <c r="N14" s="2"/>
      <c r="O14" s="2" t="s">
        <v>328</v>
      </c>
      <c r="P14" t="s">
        <v>411</v>
      </c>
      <c r="Q14">
        <f>VLOOKUP(P14,'Focus Acteurs '!A:E,2,0)</f>
        <v>0</v>
      </c>
      <c r="R14" t="s">
        <v>536</v>
      </c>
      <c r="S14" s="2" t="s">
        <v>537</v>
      </c>
      <c r="U14" s="3"/>
      <c r="V14" t="s">
        <v>80</v>
      </c>
      <c r="W14" t="s">
        <v>595</v>
      </c>
      <c r="X14" t="s">
        <v>597</v>
      </c>
      <c r="Y14" t="s">
        <v>597</v>
      </c>
      <c r="AA14" s="2" t="s">
        <v>559</v>
      </c>
      <c r="AB14" s="2" t="s">
        <v>559</v>
      </c>
    </row>
    <row r="15" spans="1:28" ht="22.8" customHeight="1" x14ac:dyDescent="0.3">
      <c r="A15" t="s">
        <v>1</v>
      </c>
      <c r="B15" t="s">
        <v>81</v>
      </c>
      <c r="D15" t="s">
        <v>161</v>
      </c>
      <c r="E15" s="2" t="s">
        <v>145</v>
      </c>
      <c r="F15" t="s">
        <v>154</v>
      </c>
      <c r="G15" s="1">
        <v>90000</v>
      </c>
      <c r="H15" s="2" t="s">
        <v>203</v>
      </c>
      <c r="I15" s="2" t="s">
        <v>261</v>
      </c>
      <c r="J15" s="2"/>
      <c r="K15" s="2"/>
      <c r="L15" s="2"/>
      <c r="M15" s="2"/>
      <c r="N15" s="2"/>
      <c r="O15" s="2" t="s">
        <v>329</v>
      </c>
      <c r="P15" t="s">
        <v>412</v>
      </c>
      <c r="Q15" t="str">
        <f>VLOOKUP(P15,'Focus Acteurs '!A:E,2,0)</f>
        <v>Directeur service des publications</v>
      </c>
      <c r="R15" t="s">
        <v>225</v>
      </c>
      <c r="T15" s="3" t="s">
        <v>550</v>
      </c>
      <c r="U15" s="3" t="s">
        <v>616</v>
      </c>
      <c r="V15" t="s">
        <v>81</v>
      </c>
      <c r="W15" t="s">
        <v>597</v>
      </c>
      <c r="X15" t="s">
        <v>597</v>
      </c>
      <c r="Y15" t="s">
        <v>597</v>
      </c>
      <c r="AA15" s="2" t="s">
        <v>563</v>
      </c>
      <c r="AB15" s="2" t="s">
        <v>581</v>
      </c>
    </row>
    <row r="16" spans="1:28" ht="22.8" customHeight="1" x14ac:dyDescent="0.3">
      <c r="A16" t="s">
        <v>20</v>
      </c>
      <c r="B16" t="s">
        <v>82</v>
      </c>
      <c r="D16" t="s">
        <v>161</v>
      </c>
      <c r="E16" s="2" t="s">
        <v>146</v>
      </c>
      <c r="F16" t="s">
        <v>155</v>
      </c>
      <c r="G16" s="1">
        <v>38664</v>
      </c>
      <c r="H16" s="2" t="s">
        <v>204</v>
      </c>
      <c r="I16" s="2" t="s">
        <v>262</v>
      </c>
      <c r="J16" s="2"/>
      <c r="K16" s="2"/>
      <c r="L16" s="2"/>
      <c r="M16" s="2"/>
      <c r="N16" s="2"/>
      <c r="O16" s="2" t="s">
        <v>330</v>
      </c>
      <c r="P16" t="s">
        <v>413</v>
      </c>
      <c r="Q16" t="str">
        <f>VLOOKUP(P16,'Focus Acteurs '!A:E,2,0)</f>
        <v>Responsable des relations internationales et de l'ingénierie de projets</v>
      </c>
      <c r="R16" t="s">
        <v>464</v>
      </c>
      <c r="T16" s="3" t="s">
        <v>550</v>
      </c>
      <c r="U16" s="3" t="s">
        <v>751</v>
      </c>
      <c r="V16" t="s">
        <v>82</v>
      </c>
      <c r="W16" t="s">
        <v>597</v>
      </c>
      <c r="X16" t="s">
        <v>595</v>
      </c>
      <c r="Y16" t="s">
        <v>597</v>
      </c>
      <c r="AA16" s="2" t="s">
        <v>564</v>
      </c>
      <c r="AB16" s="2" t="s">
        <v>576</v>
      </c>
    </row>
    <row r="17" spans="1:28" ht="22.8" customHeight="1" x14ac:dyDescent="0.3">
      <c r="A17" t="s">
        <v>21</v>
      </c>
      <c r="B17" t="s">
        <v>83</v>
      </c>
      <c r="D17" t="s">
        <v>161</v>
      </c>
      <c r="E17" s="2" t="s">
        <v>146</v>
      </c>
      <c r="F17" t="s">
        <v>154</v>
      </c>
      <c r="G17" s="1">
        <v>89064</v>
      </c>
      <c r="H17" s="2" t="s">
        <v>194</v>
      </c>
      <c r="I17" s="2" t="s">
        <v>190</v>
      </c>
      <c r="J17" s="2"/>
      <c r="K17" s="2"/>
      <c r="L17" s="2"/>
      <c r="M17" s="2"/>
      <c r="N17" s="2"/>
      <c r="O17" s="2" t="s">
        <v>331</v>
      </c>
      <c r="P17" t="s">
        <v>414</v>
      </c>
      <c r="Q17" t="str">
        <f>VLOOKUP(P17,'Focus Acteurs '!A:E,2,0)</f>
        <v>Responsable d'édition</v>
      </c>
      <c r="R17" t="s">
        <v>465</v>
      </c>
      <c r="S17" s="2" t="s">
        <v>535</v>
      </c>
      <c r="T17" s="2" t="s">
        <v>551</v>
      </c>
      <c r="U17" s="3" t="s">
        <v>616</v>
      </c>
      <c r="V17" t="s">
        <v>83</v>
      </c>
      <c r="W17" t="s">
        <v>595</v>
      </c>
      <c r="X17" t="s">
        <v>597</v>
      </c>
      <c r="Y17" t="s">
        <v>597</v>
      </c>
      <c r="AA17" s="2" t="s">
        <v>565</v>
      </c>
      <c r="AB17" s="2" t="s">
        <v>589</v>
      </c>
    </row>
    <row r="18" spans="1:28" ht="22.8" customHeight="1" x14ac:dyDescent="0.3">
      <c r="A18" t="s">
        <v>2</v>
      </c>
      <c r="B18" t="s">
        <v>84</v>
      </c>
      <c r="D18" t="s">
        <v>161</v>
      </c>
      <c r="E18" s="2" t="s">
        <v>146</v>
      </c>
      <c r="F18" t="s">
        <v>150</v>
      </c>
      <c r="G18" s="1">
        <v>20933</v>
      </c>
      <c r="H18" s="2" t="s">
        <v>205</v>
      </c>
      <c r="I18" s="2" t="s">
        <v>263</v>
      </c>
      <c r="J18" s="2" t="s">
        <v>297</v>
      </c>
      <c r="K18" s="2"/>
      <c r="L18" s="2"/>
      <c r="M18" s="2"/>
      <c r="N18" s="2"/>
      <c r="O18" s="2" t="s">
        <v>332</v>
      </c>
      <c r="P18" t="s">
        <v>415</v>
      </c>
      <c r="Q18" t="str">
        <f>VLOOKUP(P18,'Focus Acteurs '!A:E,2,0)</f>
        <v>directeur de l'unité Agroclim, chercheur INRAE</v>
      </c>
      <c r="R18" t="s">
        <v>216</v>
      </c>
      <c r="T18" s="2" t="s">
        <v>552</v>
      </c>
      <c r="V18" t="s">
        <v>84</v>
      </c>
      <c r="W18" t="s">
        <v>595</v>
      </c>
      <c r="X18" t="s">
        <v>595</v>
      </c>
      <c r="Y18" t="s">
        <v>597</v>
      </c>
      <c r="AA18" s="2" t="s">
        <v>559</v>
      </c>
      <c r="AB18" s="2" t="s">
        <v>559</v>
      </c>
    </row>
    <row r="19" spans="1:28" ht="22.8" customHeight="1" x14ac:dyDescent="0.3">
      <c r="A19" t="s">
        <v>3</v>
      </c>
      <c r="B19" t="s">
        <v>85</v>
      </c>
      <c r="D19" t="s">
        <v>161</v>
      </c>
      <c r="E19" s="2" t="s">
        <v>146</v>
      </c>
      <c r="F19" t="s">
        <v>151</v>
      </c>
      <c r="G19" s="1">
        <v>20000</v>
      </c>
      <c r="H19" s="2" t="s">
        <v>206</v>
      </c>
      <c r="I19" s="2" t="s">
        <v>255</v>
      </c>
      <c r="J19" s="2"/>
      <c r="K19" s="2"/>
      <c r="L19" s="2"/>
      <c r="M19" s="2"/>
      <c r="N19" s="2"/>
      <c r="O19" s="2" t="s">
        <v>333</v>
      </c>
      <c r="P19" t="s">
        <v>416</v>
      </c>
      <c r="Q19" t="str">
        <f>VLOOKUP(P19,'Focus Acteurs '!A:E,2,0)</f>
        <v xml:space="preserve">co-responsable de l'équipe PaleoFed MNHN , Chercheur </v>
      </c>
      <c r="R19" t="s">
        <v>465</v>
      </c>
      <c r="S19" s="2" t="s">
        <v>534</v>
      </c>
      <c r="T19" s="2" t="s">
        <v>552</v>
      </c>
      <c r="U19" s="3" t="s">
        <v>665</v>
      </c>
      <c r="V19" t="s">
        <v>85</v>
      </c>
      <c r="W19" t="s">
        <v>595</v>
      </c>
      <c r="X19" t="s">
        <v>597</v>
      </c>
      <c r="Y19" t="s">
        <v>597</v>
      </c>
      <c r="AA19" s="2" t="s">
        <v>559</v>
      </c>
      <c r="AB19" s="2" t="s">
        <v>559</v>
      </c>
    </row>
    <row r="20" spans="1:28" ht="22.8" customHeight="1" x14ac:dyDescent="0.3">
      <c r="A20" t="s">
        <v>48</v>
      </c>
      <c r="B20" t="s">
        <v>86</v>
      </c>
      <c r="D20" t="s">
        <v>161</v>
      </c>
      <c r="E20" s="2" t="s">
        <v>146</v>
      </c>
      <c r="F20" t="s">
        <v>151</v>
      </c>
      <c r="G20" s="1">
        <v>12000</v>
      </c>
      <c r="H20" s="2" t="s">
        <v>207</v>
      </c>
      <c r="I20" s="2" t="s">
        <v>193</v>
      </c>
      <c r="J20" s="2" t="s">
        <v>298</v>
      </c>
      <c r="K20" s="2"/>
      <c r="L20" s="2"/>
      <c r="M20" s="2"/>
      <c r="N20" s="2"/>
      <c r="O20" s="2" t="s">
        <v>334</v>
      </c>
      <c r="P20" t="s">
        <v>417</v>
      </c>
      <c r="Q20" t="str">
        <f>VLOOKUP(P20,'Focus Acteurs '!A:E,2,0)</f>
        <v xml:space="preserve">Secrétaire de rédaction de la revue Philosophia Scientiæ </v>
      </c>
      <c r="R20" t="s">
        <v>466</v>
      </c>
      <c r="S20" s="2" t="s">
        <v>533</v>
      </c>
      <c r="T20" s="3" t="s">
        <v>550</v>
      </c>
      <c r="U20" s="3" t="s">
        <v>616</v>
      </c>
      <c r="V20" t="s">
        <v>86</v>
      </c>
      <c r="W20" t="s">
        <v>597</v>
      </c>
      <c r="X20" t="s">
        <v>597</v>
      </c>
      <c r="Y20" t="s">
        <v>597</v>
      </c>
      <c r="AA20" s="2" t="s">
        <v>566</v>
      </c>
      <c r="AB20" s="2" t="s">
        <v>582</v>
      </c>
    </row>
    <row r="21" spans="1:28" ht="22.8" customHeight="1" x14ac:dyDescent="0.3">
      <c r="A21" t="s">
        <v>32</v>
      </c>
      <c r="B21" t="s">
        <v>87</v>
      </c>
      <c r="D21" t="s">
        <v>161</v>
      </c>
      <c r="E21" s="2" t="s">
        <v>146</v>
      </c>
      <c r="F21" t="s">
        <v>150</v>
      </c>
      <c r="G21" s="1">
        <v>90000</v>
      </c>
      <c r="H21" s="2" t="s">
        <v>208</v>
      </c>
      <c r="I21" s="2" t="s">
        <v>255</v>
      </c>
      <c r="J21" s="2"/>
      <c r="K21" s="2"/>
      <c r="L21" s="2"/>
      <c r="M21" s="2"/>
      <c r="N21" s="2"/>
      <c r="O21" s="2" t="s">
        <v>335</v>
      </c>
      <c r="P21" t="s">
        <v>452</v>
      </c>
      <c r="Q21" t="str">
        <f>VLOOKUP(P21,'Focus Acteurs '!A:E,2,0)</f>
        <v>Professeur des universités</v>
      </c>
      <c r="R21" t="s">
        <v>244</v>
      </c>
      <c r="S21" s="2" t="s">
        <v>501</v>
      </c>
      <c r="T21" s="2" t="s">
        <v>551</v>
      </c>
      <c r="U21" s="3" t="s">
        <v>621</v>
      </c>
      <c r="V21" t="s">
        <v>664</v>
      </c>
      <c r="W21" t="s">
        <v>595</v>
      </c>
      <c r="X21" t="s">
        <v>595</v>
      </c>
      <c r="Y21" t="s">
        <v>597</v>
      </c>
      <c r="AA21" s="2" t="s">
        <v>567</v>
      </c>
      <c r="AB21" s="2" t="s">
        <v>583</v>
      </c>
    </row>
    <row r="22" spans="1:28" ht="22.8" customHeight="1" x14ac:dyDescent="0.3">
      <c r="A22" t="s">
        <v>61</v>
      </c>
      <c r="B22" t="s">
        <v>88</v>
      </c>
      <c r="D22" t="s">
        <v>161</v>
      </c>
      <c r="E22" s="2" t="s">
        <v>146</v>
      </c>
      <c r="F22" t="s">
        <v>151</v>
      </c>
      <c r="G22" s="1">
        <v>74051</v>
      </c>
      <c r="H22" s="2" t="s">
        <v>209</v>
      </c>
      <c r="I22" s="2" t="s">
        <v>255</v>
      </c>
      <c r="J22" s="2"/>
      <c r="K22" s="2"/>
      <c r="L22" s="2"/>
      <c r="M22" s="2"/>
      <c r="N22" s="2"/>
      <c r="O22" s="2" t="s">
        <v>336</v>
      </c>
      <c r="P22" t="s">
        <v>418</v>
      </c>
      <c r="Q22" t="str">
        <f>VLOOKUP(P22,'Focus Acteurs '!A:E,2,0)</f>
        <v>Enseignant chercheur</v>
      </c>
      <c r="R22" t="s">
        <v>467</v>
      </c>
      <c r="S22" s="2" t="s">
        <v>532</v>
      </c>
      <c r="T22" s="2" t="s">
        <v>551</v>
      </c>
      <c r="U22" s="3" t="s">
        <v>634</v>
      </c>
      <c r="V22" t="s">
        <v>88</v>
      </c>
      <c r="W22" t="s">
        <v>597</v>
      </c>
      <c r="X22" t="s">
        <v>597</v>
      </c>
      <c r="Y22" t="s">
        <v>597</v>
      </c>
      <c r="AA22" s="2" t="s">
        <v>559</v>
      </c>
      <c r="AB22" s="2" t="s">
        <v>559</v>
      </c>
    </row>
    <row r="23" spans="1:28" ht="22.8" customHeight="1" x14ac:dyDescent="0.3">
      <c r="A23" t="s">
        <v>4</v>
      </c>
      <c r="B23" t="s">
        <v>89</v>
      </c>
      <c r="D23" t="s">
        <v>161</v>
      </c>
      <c r="E23" s="2" t="s">
        <v>146</v>
      </c>
      <c r="F23" t="s">
        <v>150</v>
      </c>
      <c r="G23" s="1">
        <v>44412</v>
      </c>
      <c r="H23" s="2" t="s">
        <v>210</v>
      </c>
      <c r="I23" s="2" t="s">
        <v>255</v>
      </c>
      <c r="J23" s="2"/>
      <c r="K23" s="2"/>
      <c r="L23" s="2"/>
      <c r="M23" s="2"/>
      <c r="N23" s="2"/>
      <c r="O23" s="2" t="s">
        <v>337</v>
      </c>
      <c r="P23" t="s">
        <v>419</v>
      </c>
      <c r="Q23" t="str">
        <f>VLOOKUP(P23,'Focus Acteurs '!A:E,2,0)</f>
        <v xml:space="preserve">Professeur des universités </v>
      </c>
      <c r="R23" t="s">
        <v>492</v>
      </c>
      <c r="S23" s="2" t="s">
        <v>493</v>
      </c>
      <c r="T23" s="2" t="s">
        <v>552</v>
      </c>
      <c r="U23" s="3" t="s">
        <v>661</v>
      </c>
      <c r="V23" t="s">
        <v>607</v>
      </c>
      <c r="W23" t="s">
        <v>597</v>
      </c>
      <c r="X23" t="s">
        <v>597</v>
      </c>
      <c r="Y23" t="s">
        <v>597</v>
      </c>
      <c r="AA23" s="2" t="s">
        <v>559</v>
      </c>
      <c r="AB23" s="2" t="s">
        <v>559</v>
      </c>
    </row>
    <row r="24" spans="1:28" ht="22.8" customHeight="1" x14ac:dyDescent="0.3">
      <c r="A24" t="s">
        <v>22</v>
      </c>
      <c r="B24" t="s">
        <v>90</v>
      </c>
      <c r="D24" t="s">
        <v>162</v>
      </c>
      <c r="E24" s="2" t="s">
        <v>144</v>
      </c>
      <c r="F24" t="s">
        <v>151</v>
      </c>
      <c r="G24" s="1">
        <v>189000</v>
      </c>
      <c r="H24" s="2" t="s">
        <v>211</v>
      </c>
      <c r="I24" s="2" t="s">
        <v>264</v>
      </c>
      <c r="J24" s="2"/>
      <c r="K24" s="2"/>
      <c r="L24" s="2"/>
      <c r="M24" s="2"/>
      <c r="N24" s="2"/>
      <c r="O24" s="2" t="s">
        <v>338</v>
      </c>
      <c r="P24" t="s">
        <v>420</v>
      </c>
      <c r="Q24" t="str">
        <f>VLOOKUP(P24,'Focus Acteurs '!A:E,2,0)</f>
        <v xml:space="preserve">Ingénieur de recherche, Chargée des ressources et d'ingénierie documentaires </v>
      </c>
      <c r="R24" t="s">
        <v>468</v>
      </c>
      <c r="S24" s="2" t="s">
        <v>531</v>
      </c>
      <c r="T24" s="3" t="s">
        <v>550</v>
      </c>
      <c r="U24" s="3" t="s">
        <v>637</v>
      </c>
      <c r="V24" t="s">
        <v>90</v>
      </c>
      <c r="W24" t="s">
        <v>597</v>
      </c>
      <c r="X24" t="s">
        <v>597</v>
      </c>
      <c r="Y24" t="s">
        <v>597</v>
      </c>
      <c r="AA24" s="2" t="s">
        <v>264</v>
      </c>
      <c r="AB24" s="2" t="s">
        <v>573</v>
      </c>
    </row>
    <row r="25" spans="1:28" ht="22.8" customHeight="1" x14ac:dyDescent="0.3">
      <c r="A25" t="s">
        <v>49</v>
      </c>
      <c r="B25" t="s">
        <v>91</v>
      </c>
      <c r="D25" t="s">
        <v>162</v>
      </c>
      <c r="E25" s="2" t="s">
        <v>144</v>
      </c>
      <c r="F25" t="s">
        <v>150</v>
      </c>
      <c r="G25" s="1">
        <v>100000</v>
      </c>
      <c r="H25" s="2" t="s">
        <v>212</v>
      </c>
      <c r="I25" s="2" t="s">
        <v>255</v>
      </c>
      <c r="J25" s="2"/>
      <c r="K25" s="2"/>
      <c r="L25" s="2"/>
      <c r="M25" s="2"/>
      <c r="N25" s="2"/>
      <c r="O25" s="2" t="s">
        <v>339</v>
      </c>
      <c r="P25" t="s">
        <v>421</v>
      </c>
      <c r="Q25" t="str">
        <f>VLOOKUP(P25,'Focus Acteurs '!A:E,2,0)</f>
        <v>Chef de projet Canal-U</v>
      </c>
      <c r="R25" t="s">
        <v>469</v>
      </c>
      <c r="S25" s="2" t="s">
        <v>530</v>
      </c>
      <c r="T25" s="3" t="s">
        <v>550</v>
      </c>
      <c r="U25" s="3" t="s">
        <v>637</v>
      </c>
      <c r="V25" t="s">
        <v>91</v>
      </c>
      <c r="W25" t="s">
        <v>597</v>
      </c>
      <c r="X25" t="s">
        <v>597</v>
      </c>
      <c r="Y25" t="s">
        <v>597</v>
      </c>
      <c r="AA25" s="2" t="s">
        <v>568</v>
      </c>
      <c r="AB25" s="2" t="s">
        <v>559</v>
      </c>
    </row>
    <row r="26" spans="1:28" ht="22.8" customHeight="1" x14ac:dyDescent="0.3">
      <c r="A26" t="s">
        <v>33</v>
      </c>
      <c r="B26" t="s">
        <v>92</v>
      </c>
      <c r="D26" t="s">
        <v>162</v>
      </c>
      <c r="E26" s="2" t="s">
        <v>144</v>
      </c>
      <c r="F26" t="s">
        <v>151</v>
      </c>
      <c r="G26" s="1">
        <v>95133</v>
      </c>
      <c r="H26" s="2" t="s">
        <v>207</v>
      </c>
      <c r="I26" s="2" t="s">
        <v>255</v>
      </c>
      <c r="J26" s="2"/>
      <c r="K26" s="2"/>
      <c r="L26" s="2"/>
      <c r="M26" s="2"/>
      <c r="N26" s="2"/>
      <c r="O26" s="2" t="s">
        <v>340</v>
      </c>
      <c r="P26" t="s">
        <v>422</v>
      </c>
      <c r="Q26" t="str">
        <f>VLOOKUP(P26,'Focus Acteurs '!A:E,2,0)</f>
        <v>directrice des Edul (Editions de l'Université de Lorraine)</v>
      </c>
      <c r="R26" t="s">
        <v>207</v>
      </c>
      <c r="S26" s="2" t="s">
        <v>529</v>
      </c>
      <c r="T26" s="3" t="s">
        <v>550</v>
      </c>
      <c r="U26" s="3" t="s">
        <v>616</v>
      </c>
      <c r="V26" t="s">
        <v>92</v>
      </c>
      <c r="W26" t="s">
        <v>595</v>
      </c>
      <c r="X26" t="s">
        <v>595</v>
      </c>
      <c r="Y26" t="s">
        <v>597</v>
      </c>
      <c r="AA26" s="2" t="s">
        <v>559</v>
      </c>
      <c r="AB26" s="2" t="s">
        <v>559</v>
      </c>
    </row>
    <row r="27" spans="1:28" ht="22.8" customHeight="1" x14ac:dyDescent="0.3">
      <c r="A27" t="s">
        <v>50</v>
      </c>
      <c r="B27" t="s">
        <v>93</v>
      </c>
      <c r="D27" t="s">
        <v>162</v>
      </c>
      <c r="E27" s="2" t="s">
        <v>144</v>
      </c>
      <c r="F27" t="s">
        <v>151</v>
      </c>
      <c r="G27" s="1">
        <v>80000</v>
      </c>
      <c r="H27" s="2" t="s">
        <v>213</v>
      </c>
      <c r="I27" s="2" t="s">
        <v>265</v>
      </c>
      <c r="J27" s="2"/>
      <c r="K27" s="2"/>
      <c r="L27" s="2"/>
      <c r="M27" s="2"/>
      <c r="N27" s="2"/>
      <c r="O27" s="2" t="s">
        <v>341</v>
      </c>
      <c r="P27" t="s">
        <v>423</v>
      </c>
      <c r="Q27" t="str">
        <f>VLOOKUP(P27,'Focus Acteurs '!A:E,2,0)</f>
        <v>Enseignante Chercheuse ,Chargée de recherche au CNRS</v>
      </c>
      <c r="R27" t="s">
        <v>470</v>
      </c>
      <c r="S27" s="2" t="s">
        <v>528</v>
      </c>
      <c r="T27" s="2" t="s">
        <v>551</v>
      </c>
      <c r="U27" s="3" t="s">
        <v>656</v>
      </c>
      <c r="V27" t="s">
        <v>93</v>
      </c>
      <c r="W27" t="s">
        <v>595</v>
      </c>
      <c r="X27" t="s">
        <v>597</v>
      </c>
      <c r="Y27" t="s">
        <v>597</v>
      </c>
      <c r="AA27" s="2" t="s">
        <v>569</v>
      </c>
      <c r="AB27" s="2" t="s">
        <v>584</v>
      </c>
    </row>
    <row r="28" spans="1:28" ht="22.8" customHeight="1" x14ac:dyDescent="0.3">
      <c r="A28" t="s">
        <v>34</v>
      </c>
      <c r="B28" t="s">
        <v>94</v>
      </c>
      <c r="D28" t="s">
        <v>162</v>
      </c>
      <c r="E28" s="2" t="s">
        <v>143</v>
      </c>
      <c r="F28" t="s">
        <v>151</v>
      </c>
      <c r="G28" s="1" t="s">
        <v>172</v>
      </c>
      <c r="H28" s="2" t="s">
        <v>214</v>
      </c>
      <c r="I28" s="2" t="s">
        <v>266</v>
      </c>
      <c r="J28" s="2"/>
      <c r="K28" s="2"/>
      <c r="L28" s="2"/>
      <c r="M28" s="2"/>
      <c r="N28" s="2"/>
      <c r="O28" s="2" t="s">
        <v>342</v>
      </c>
      <c r="P28" t="s">
        <v>424</v>
      </c>
      <c r="Q28">
        <f>VLOOKUP(P28,'Focus Acteurs '!A:E,2,0)</f>
        <v>0</v>
      </c>
      <c r="R28" t="s">
        <v>283</v>
      </c>
      <c r="S28" s="2" t="s">
        <v>504</v>
      </c>
      <c r="T28" s="2" t="s">
        <v>551</v>
      </c>
      <c r="U28" s="3"/>
      <c r="V28" t="s">
        <v>610</v>
      </c>
      <c r="W28" t="s">
        <v>597</v>
      </c>
      <c r="X28" t="s">
        <v>597</v>
      </c>
      <c r="Y28" t="s">
        <v>597</v>
      </c>
      <c r="AA28" s="2" t="s">
        <v>559</v>
      </c>
      <c r="AB28" s="2" t="s">
        <v>559</v>
      </c>
    </row>
    <row r="29" spans="1:28" ht="22.8" customHeight="1" x14ac:dyDescent="0.3">
      <c r="A29" t="s">
        <v>35</v>
      </c>
      <c r="B29" s="6" t="s">
        <v>95</v>
      </c>
      <c r="D29" t="s">
        <v>162</v>
      </c>
      <c r="E29" s="2" t="s">
        <v>143</v>
      </c>
      <c r="F29" t="s">
        <v>151</v>
      </c>
      <c r="G29" s="1" t="s">
        <v>173</v>
      </c>
      <c r="H29" s="2" t="s">
        <v>215</v>
      </c>
      <c r="I29" s="2" t="s">
        <v>764</v>
      </c>
      <c r="J29" s="2"/>
      <c r="K29" s="2"/>
      <c r="L29" s="2"/>
      <c r="M29" s="2"/>
      <c r="N29" s="2"/>
      <c r="O29" s="2" t="s">
        <v>384</v>
      </c>
      <c r="P29" t="s">
        <v>425</v>
      </c>
      <c r="Q29" t="str">
        <f>VLOOKUP(P29,'Focus Acteurs '!A:E,2,0)</f>
        <v>Coordinatrice du réseau Mir@bel</v>
      </c>
      <c r="R29" t="s">
        <v>240</v>
      </c>
      <c r="S29" s="2" t="s">
        <v>505</v>
      </c>
      <c r="T29" s="3" t="s">
        <v>550</v>
      </c>
      <c r="U29" s="3" t="s">
        <v>616</v>
      </c>
      <c r="V29" t="s">
        <v>611</v>
      </c>
      <c r="W29" t="s">
        <v>597</v>
      </c>
      <c r="X29" t="s">
        <v>597</v>
      </c>
      <c r="Y29" t="s">
        <v>597</v>
      </c>
      <c r="AA29" s="2" t="s">
        <v>586</v>
      </c>
      <c r="AB29" s="2" t="s">
        <v>586</v>
      </c>
    </row>
    <row r="30" spans="1:28" ht="22.8" customHeight="1" x14ac:dyDescent="0.3">
      <c r="A30" t="s">
        <v>5</v>
      </c>
      <c r="B30" t="s">
        <v>96</v>
      </c>
      <c r="D30" t="s">
        <v>162</v>
      </c>
      <c r="E30" s="2" t="s">
        <v>144</v>
      </c>
      <c r="F30" t="s">
        <v>152</v>
      </c>
      <c r="G30" s="1" t="s">
        <v>174</v>
      </c>
      <c r="H30" s="2" t="s">
        <v>216</v>
      </c>
      <c r="I30" s="2" t="s">
        <v>267</v>
      </c>
      <c r="J30" s="2" t="s">
        <v>299</v>
      </c>
      <c r="K30" s="2"/>
      <c r="L30" s="2"/>
      <c r="M30" s="2"/>
      <c r="N30" s="2"/>
      <c r="O30" s="2" t="s">
        <v>383</v>
      </c>
      <c r="P30" t="s">
        <v>426</v>
      </c>
      <c r="Q30" t="str">
        <f>VLOOKUP(P30,'Focus Acteurs '!A:E,2,0)</f>
        <v>Responsable des coopérations numériques</v>
      </c>
      <c r="R30" t="s">
        <v>471</v>
      </c>
      <c r="S30" s="2" t="s">
        <v>527</v>
      </c>
      <c r="T30" s="3" t="s">
        <v>550</v>
      </c>
      <c r="U30" s="3" t="s">
        <v>637</v>
      </c>
      <c r="V30" t="s">
        <v>96</v>
      </c>
      <c r="W30" t="s">
        <v>597</v>
      </c>
      <c r="X30" t="s">
        <v>597</v>
      </c>
      <c r="Y30" t="s">
        <v>597</v>
      </c>
      <c r="AA30" s="2" t="s">
        <v>559</v>
      </c>
      <c r="AB30" s="2" t="s">
        <v>559</v>
      </c>
    </row>
    <row r="31" spans="1:28" ht="22.8" customHeight="1" x14ac:dyDescent="0.3">
      <c r="A31" t="s">
        <v>23</v>
      </c>
      <c r="B31" t="s">
        <v>97</v>
      </c>
      <c r="D31" t="s">
        <v>162</v>
      </c>
      <c r="E31" s="2" t="s">
        <v>144</v>
      </c>
      <c r="F31" t="s">
        <v>153</v>
      </c>
      <c r="G31" s="1" t="s">
        <v>175</v>
      </c>
      <c r="H31" s="2" t="s">
        <v>217</v>
      </c>
      <c r="I31" s="2" t="s">
        <v>268</v>
      </c>
      <c r="J31" s="2"/>
      <c r="K31" s="2"/>
      <c r="L31" s="2"/>
      <c r="M31" s="2"/>
      <c r="N31" s="2"/>
      <c r="O31" s="2" t="s">
        <v>379</v>
      </c>
      <c r="P31" t="s">
        <v>427</v>
      </c>
      <c r="Q31" t="str">
        <f>VLOOKUP(P31,'Focus Acteurs '!A:E,2,0)</f>
        <v xml:space="preserve">Responsable service soutien à la recherche- Direction de la documentation </v>
      </c>
      <c r="R31" t="s">
        <v>282</v>
      </c>
      <c r="S31" s="2" t="s">
        <v>526</v>
      </c>
      <c r="T31" s="3" t="s">
        <v>550</v>
      </c>
      <c r="U31" s="3" t="s">
        <v>637</v>
      </c>
      <c r="V31" t="s">
        <v>97</v>
      </c>
      <c r="W31" t="s">
        <v>597</v>
      </c>
      <c r="X31" t="s">
        <v>595</v>
      </c>
      <c r="Y31" t="s">
        <v>597</v>
      </c>
      <c r="AA31" s="2" t="s">
        <v>563</v>
      </c>
      <c r="AB31" s="2" t="s">
        <v>581</v>
      </c>
    </row>
    <row r="32" spans="1:28" ht="22.8" customHeight="1" x14ac:dyDescent="0.3">
      <c r="A32" t="s">
        <v>6</v>
      </c>
      <c r="B32" t="s">
        <v>98</v>
      </c>
      <c r="D32" t="s">
        <v>162</v>
      </c>
      <c r="E32" s="2" t="s">
        <v>144</v>
      </c>
      <c r="F32" t="s">
        <v>151</v>
      </c>
      <c r="G32" s="1" t="s">
        <v>175</v>
      </c>
      <c r="H32" s="2" t="s">
        <v>218</v>
      </c>
      <c r="I32" s="2" t="s">
        <v>709</v>
      </c>
      <c r="J32" s="2" t="s">
        <v>586</v>
      </c>
      <c r="K32" s="2" t="s">
        <v>710</v>
      </c>
      <c r="L32" s="2"/>
      <c r="M32" s="2"/>
      <c r="N32" s="2"/>
      <c r="O32" s="2" t="s">
        <v>343</v>
      </c>
      <c r="P32" t="s">
        <v>428</v>
      </c>
      <c r="Q32" t="str">
        <f>VLOOKUP(P32,'Focus Acteurs '!A:E,2,0)</f>
        <v xml:space="preserve">Maître de conférence </v>
      </c>
      <c r="R32" t="s">
        <v>472</v>
      </c>
      <c r="S32" s="2" t="s">
        <v>525</v>
      </c>
      <c r="T32" s="2" t="s">
        <v>551</v>
      </c>
      <c r="U32" s="3" t="s">
        <v>652</v>
      </c>
      <c r="V32" t="s">
        <v>98</v>
      </c>
      <c r="W32" t="s">
        <v>595</v>
      </c>
      <c r="X32" t="s">
        <v>595</v>
      </c>
      <c r="Y32" t="s">
        <v>597</v>
      </c>
      <c r="AA32" s="2" t="s">
        <v>711</v>
      </c>
      <c r="AB32" s="2" t="s">
        <v>590</v>
      </c>
    </row>
    <row r="33" spans="1:28" ht="22.8" customHeight="1" x14ac:dyDescent="0.3">
      <c r="A33" t="s">
        <v>36</v>
      </c>
      <c r="B33" t="s">
        <v>99</v>
      </c>
      <c r="D33" t="s">
        <v>162</v>
      </c>
      <c r="E33" s="2" t="s">
        <v>143</v>
      </c>
      <c r="F33" t="s">
        <v>151</v>
      </c>
      <c r="G33" s="1" t="s">
        <v>176</v>
      </c>
      <c r="H33" s="2" t="s">
        <v>219</v>
      </c>
      <c r="I33" s="2" t="s">
        <v>269</v>
      </c>
      <c r="J33" s="2"/>
      <c r="K33" s="2"/>
      <c r="L33" s="2"/>
      <c r="M33" s="2"/>
      <c r="N33" s="2"/>
      <c r="O33" s="2" t="s">
        <v>344</v>
      </c>
      <c r="P33" t="s">
        <v>429</v>
      </c>
      <c r="Q33" t="str">
        <f>VLOOKUP(P33,'Focus Acteurs '!A:E,2,0)</f>
        <v>Ingénieur IST</v>
      </c>
      <c r="R33" t="s">
        <v>473</v>
      </c>
      <c r="T33" s="2" t="s">
        <v>552</v>
      </c>
      <c r="U33" s="3" t="s">
        <v>651</v>
      </c>
      <c r="V33" t="s">
        <v>99</v>
      </c>
      <c r="W33" t="s">
        <v>597</v>
      </c>
      <c r="X33" t="s">
        <v>597</v>
      </c>
      <c r="Y33" t="s">
        <v>597</v>
      </c>
      <c r="AA33" s="2" t="s">
        <v>559</v>
      </c>
      <c r="AB33" s="2" t="s">
        <v>559</v>
      </c>
    </row>
    <row r="34" spans="1:28" ht="22.8" customHeight="1" x14ac:dyDescent="0.3">
      <c r="A34" t="s">
        <v>37</v>
      </c>
      <c r="B34" t="s">
        <v>100</v>
      </c>
      <c r="D34" t="s">
        <v>162</v>
      </c>
      <c r="E34" s="2" t="s">
        <v>144</v>
      </c>
      <c r="F34" t="s">
        <v>156</v>
      </c>
      <c r="G34" s="1" t="s">
        <v>177</v>
      </c>
      <c r="H34" s="2" t="s">
        <v>220</v>
      </c>
      <c r="I34" s="2" t="s">
        <v>252</v>
      </c>
      <c r="J34" s="2"/>
      <c r="K34" s="2"/>
      <c r="L34" s="2"/>
      <c r="M34" s="2"/>
      <c r="N34" s="2"/>
      <c r="O34" s="2" t="s">
        <v>345</v>
      </c>
      <c r="P34" t="s">
        <v>430</v>
      </c>
      <c r="Q34" t="str">
        <f>VLOOKUP(P34,'Focus Acteurs '!A:E,2,0)</f>
        <v>Directeur de recherche</v>
      </c>
      <c r="R34" t="s">
        <v>474</v>
      </c>
      <c r="S34" s="2" t="s">
        <v>524</v>
      </c>
      <c r="T34" s="2" t="s">
        <v>552</v>
      </c>
      <c r="U34" s="3" t="s">
        <v>757</v>
      </c>
      <c r="V34" t="s">
        <v>100</v>
      </c>
      <c r="W34" t="s">
        <v>597</v>
      </c>
      <c r="X34" t="s">
        <v>597</v>
      </c>
      <c r="Y34" t="s">
        <v>597</v>
      </c>
      <c r="AA34" s="2" t="s">
        <v>570</v>
      </c>
      <c r="AB34" s="2" t="s">
        <v>585</v>
      </c>
    </row>
    <row r="35" spans="1:28" ht="22.8" customHeight="1" x14ac:dyDescent="0.3">
      <c r="A35" t="s">
        <v>24</v>
      </c>
      <c r="B35" t="s">
        <v>101</v>
      </c>
      <c r="D35" t="s">
        <v>162</v>
      </c>
      <c r="E35" s="2" t="s">
        <v>144</v>
      </c>
      <c r="F35" t="s">
        <v>157</v>
      </c>
      <c r="G35" s="1" t="s">
        <v>178</v>
      </c>
      <c r="H35" s="2" t="s">
        <v>221</v>
      </c>
      <c r="I35" s="2" t="s">
        <v>712</v>
      </c>
      <c r="J35" s="2" t="s">
        <v>264</v>
      </c>
      <c r="K35" s="2"/>
      <c r="L35" s="2"/>
      <c r="M35" s="2"/>
      <c r="N35" s="2"/>
      <c r="O35" s="2" t="s">
        <v>346</v>
      </c>
      <c r="P35" t="s">
        <v>431</v>
      </c>
      <c r="Q35">
        <f>VLOOKUP(P35,'Focus Acteurs '!A:E,2,0)</f>
        <v>0</v>
      </c>
      <c r="R35" t="s">
        <v>475</v>
      </c>
      <c r="U35" s="3"/>
      <c r="V35" t="s">
        <v>609</v>
      </c>
      <c r="W35" t="s">
        <v>595</v>
      </c>
      <c r="X35" t="s">
        <v>595</v>
      </c>
      <c r="Y35" t="s">
        <v>597</v>
      </c>
      <c r="AA35" s="2" t="s">
        <v>571</v>
      </c>
      <c r="AB35" s="2" t="s">
        <v>590</v>
      </c>
    </row>
    <row r="36" spans="1:28" ht="22.8" customHeight="1" x14ac:dyDescent="0.3">
      <c r="A36" t="s">
        <v>7</v>
      </c>
      <c r="B36" t="s">
        <v>102</v>
      </c>
      <c r="D36" t="s">
        <v>162</v>
      </c>
      <c r="E36" s="2" t="s">
        <v>144</v>
      </c>
      <c r="F36" t="s">
        <v>158</v>
      </c>
      <c r="G36" s="1" t="s">
        <v>179</v>
      </c>
      <c r="H36" s="2" t="s">
        <v>222</v>
      </c>
      <c r="I36" s="2" t="s">
        <v>270</v>
      </c>
      <c r="J36" s="2"/>
      <c r="K36" s="2"/>
      <c r="L36" s="2"/>
      <c r="M36" s="2"/>
      <c r="N36" s="2"/>
      <c r="O36" s="2" t="s">
        <v>347</v>
      </c>
      <c r="P36" t="s">
        <v>432</v>
      </c>
      <c r="Q36" t="str">
        <f>VLOOKUP(P36,'Focus Acteurs '!A:E,2,0)</f>
        <v>Responsable d'édition</v>
      </c>
      <c r="R36" t="s">
        <v>470</v>
      </c>
      <c r="S36" s="2" t="s">
        <v>523</v>
      </c>
      <c r="T36" s="2" t="s">
        <v>551</v>
      </c>
      <c r="U36" s="3" t="s">
        <v>616</v>
      </c>
      <c r="V36" t="s">
        <v>102</v>
      </c>
      <c r="W36" t="s">
        <v>597</v>
      </c>
      <c r="X36" t="s">
        <v>597</v>
      </c>
      <c r="Y36" t="s">
        <v>597</v>
      </c>
      <c r="AA36" s="2" t="s">
        <v>571</v>
      </c>
      <c r="AB36" s="2" t="s">
        <v>590</v>
      </c>
    </row>
    <row r="37" spans="1:28" ht="22.8" customHeight="1" x14ac:dyDescent="0.3">
      <c r="A37" t="s">
        <v>38</v>
      </c>
      <c r="B37" t="s">
        <v>103</v>
      </c>
      <c r="D37" t="s">
        <v>162</v>
      </c>
      <c r="E37" s="2" t="s">
        <v>147</v>
      </c>
      <c r="F37" t="s">
        <v>156</v>
      </c>
      <c r="G37" s="1" t="s">
        <v>180</v>
      </c>
      <c r="H37" s="2" t="s">
        <v>223</v>
      </c>
      <c r="I37" s="2" t="s">
        <v>271</v>
      </c>
      <c r="J37" s="2"/>
      <c r="K37" s="2"/>
      <c r="L37" s="2"/>
      <c r="M37" s="2"/>
      <c r="N37" s="2"/>
      <c r="O37" s="2" t="s">
        <v>348</v>
      </c>
      <c r="P37" t="s">
        <v>433</v>
      </c>
      <c r="Q37" t="str">
        <f>VLOOKUP(P37,'Focus Acteurs '!A:E,2,0)</f>
        <v>Maître de conférences</v>
      </c>
      <c r="R37" t="s">
        <v>476</v>
      </c>
      <c r="S37" s="2" t="s">
        <v>522</v>
      </c>
      <c r="T37" s="2" t="s">
        <v>552</v>
      </c>
      <c r="U37" s="3" t="s">
        <v>647</v>
      </c>
      <c r="V37" t="s">
        <v>103</v>
      </c>
      <c r="W37" t="s">
        <v>595</v>
      </c>
      <c r="X37" t="s">
        <v>595</v>
      </c>
      <c r="Y37" t="s">
        <v>597</v>
      </c>
      <c r="AA37" s="2" t="s">
        <v>559</v>
      </c>
      <c r="AB37" s="2" t="s">
        <v>559</v>
      </c>
    </row>
    <row r="38" spans="1:28" ht="22.8" customHeight="1" x14ac:dyDescent="0.3">
      <c r="A38" t="s">
        <v>39</v>
      </c>
      <c r="B38" t="s">
        <v>104</v>
      </c>
      <c r="D38" t="s">
        <v>162</v>
      </c>
      <c r="E38" s="2" t="s">
        <v>147</v>
      </c>
      <c r="F38" t="s">
        <v>152</v>
      </c>
      <c r="G38" s="1">
        <v>16200</v>
      </c>
      <c r="H38" s="2" t="s">
        <v>224</v>
      </c>
      <c r="I38" s="2" t="s">
        <v>255</v>
      </c>
      <c r="J38" s="2"/>
      <c r="K38" s="2"/>
      <c r="L38" s="2"/>
      <c r="M38" s="2"/>
      <c r="N38" s="2"/>
      <c r="O38" s="2" t="s">
        <v>349</v>
      </c>
      <c r="P38" t="s">
        <v>434</v>
      </c>
      <c r="Q38" t="str">
        <f>VLOOKUP(P38,'Focus Acteurs '!A:E,2,0)</f>
        <v xml:space="preserve">Enseignante chercheuse </v>
      </c>
      <c r="R38" t="s">
        <v>237</v>
      </c>
      <c r="S38" s="2" t="s">
        <v>521</v>
      </c>
      <c r="T38" s="2" t="s">
        <v>551</v>
      </c>
      <c r="U38" s="3" t="s">
        <v>645</v>
      </c>
      <c r="V38" t="s">
        <v>104</v>
      </c>
      <c r="W38" t="s">
        <v>597</v>
      </c>
      <c r="X38" t="s">
        <v>597</v>
      </c>
      <c r="Y38" t="s">
        <v>597</v>
      </c>
      <c r="AA38" s="2" t="s">
        <v>564</v>
      </c>
      <c r="AB38" s="2" t="s">
        <v>585</v>
      </c>
    </row>
    <row r="39" spans="1:28" ht="22.8" customHeight="1" x14ac:dyDescent="0.3">
      <c r="A39" t="s">
        <v>25</v>
      </c>
      <c r="B39" t="s">
        <v>105</v>
      </c>
      <c r="D39" t="s">
        <v>162</v>
      </c>
      <c r="E39" s="2" t="s">
        <v>146</v>
      </c>
      <c r="F39" t="s">
        <v>150</v>
      </c>
      <c r="G39" s="1" t="s">
        <v>181</v>
      </c>
      <c r="H39" s="2" t="s">
        <v>225</v>
      </c>
      <c r="I39" s="2" t="s">
        <v>214</v>
      </c>
      <c r="J39" s="2"/>
      <c r="K39" s="2"/>
      <c r="L39" s="2"/>
      <c r="M39" s="2"/>
      <c r="N39" s="2"/>
      <c r="O39" s="2" t="s">
        <v>350</v>
      </c>
      <c r="P39" t="s">
        <v>435</v>
      </c>
      <c r="Q39" t="str">
        <f>VLOOKUP(P39,'Focus Acteurs '!A:E,2,0)</f>
        <v>secrétaire perpétuel de l'Académie des sciences , Directeur de recherche émérite CNRS</v>
      </c>
      <c r="R39" t="s">
        <v>477</v>
      </c>
      <c r="S39" s="2" t="s">
        <v>520</v>
      </c>
      <c r="T39" s="2" t="s">
        <v>552</v>
      </c>
      <c r="U39" s="3" t="s">
        <v>634</v>
      </c>
      <c r="V39" t="s">
        <v>105</v>
      </c>
      <c r="W39" t="s">
        <v>597</v>
      </c>
      <c r="X39" t="s">
        <v>597</v>
      </c>
      <c r="Y39" t="s">
        <v>597</v>
      </c>
      <c r="AA39" s="2" t="s">
        <v>559</v>
      </c>
      <c r="AB39" s="2" t="s">
        <v>559</v>
      </c>
    </row>
    <row r="40" spans="1:28" ht="22.8" customHeight="1" x14ac:dyDescent="0.3">
      <c r="A40" t="s">
        <v>8</v>
      </c>
      <c r="B40" t="s">
        <v>106</v>
      </c>
      <c r="D40" t="s">
        <v>162</v>
      </c>
      <c r="E40" s="2" t="s">
        <v>148</v>
      </c>
      <c r="F40" t="s">
        <v>151</v>
      </c>
      <c r="G40" s="1" t="s">
        <v>182</v>
      </c>
      <c r="H40" s="2" t="s">
        <v>226</v>
      </c>
      <c r="I40" s="2" t="s">
        <v>272</v>
      </c>
      <c r="J40" s="2" t="s">
        <v>300</v>
      </c>
      <c r="K40" s="2"/>
      <c r="L40" s="2"/>
      <c r="M40" s="2"/>
      <c r="N40" s="2"/>
      <c r="O40" s="2" t="s">
        <v>351</v>
      </c>
      <c r="P40" t="s">
        <v>436</v>
      </c>
      <c r="Q40" t="str">
        <f>VLOOKUP(P40,'Focus Acteurs '!A:E,2,0)</f>
        <v>Responsable du service des éditions</v>
      </c>
      <c r="R40" t="s">
        <v>478</v>
      </c>
      <c r="S40" s="2" t="s">
        <v>519</v>
      </c>
      <c r="T40" s="3" t="s">
        <v>550</v>
      </c>
      <c r="U40" s="3" t="s">
        <v>616</v>
      </c>
      <c r="V40" t="s">
        <v>106</v>
      </c>
      <c r="W40" t="s">
        <v>597</v>
      </c>
      <c r="X40" t="s">
        <v>597</v>
      </c>
      <c r="Y40" t="s">
        <v>597</v>
      </c>
      <c r="AA40" s="2" t="s">
        <v>559</v>
      </c>
      <c r="AB40" s="2" t="s">
        <v>559</v>
      </c>
    </row>
    <row r="41" spans="1:28" ht="22.8" customHeight="1" x14ac:dyDescent="0.3">
      <c r="A41" t="s">
        <v>62</v>
      </c>
      <c r="B41" t="s">
        <v>107</v>
      </c>
      <c r="D41" t="s">
        <v>162</v>
      </c>
      <c r="E41" s="2" t="s">
        <v>146</v>
      </c>
      <c r="F41" t="s">
        <v>159</v>
      </c>
      <c r="G41" s="1" t="s">
        <v>183</v>
      </c>
      <c r="H41" s="2" t="s">
        <v>227</v>
      </c>
      <c r="I41" s="2" t="s">
        <v>273</v>
      </c>
      <c r="J41" s="2"/>
      <c r="K41" s="2"/>
      <c r="L41" s="2"/>
      <c r="M41" s="2"/>
      <c r="N41" s="2"/>
      <c r="O41" s="2" t="s">
        <v>352</v>
      </c>
      <c r="P41" t="s">
        <v>437</v>
      </c>
      <c r="Q41" t="str">
        <f>VLOOKUP(P41,'Focus Acteurs '!A:E,2,0)</f>
        <v xml:space="preserve">Éditeur </v>
      </c>
      <c r="R41" t="s">
        <v>479</v>
      </c>
      <c r="S41" s="2" t="s">
        <v>518</v>
      </c>
      <c r="T41" s="3" t="s">
        <v>550</v>
      </c>
      <c r="U41" s="3" t="s">
        <v>616</v>
      </c>
      <c r="V41" t="s">
        <v>107</v>
      </c>
      <c r="W41" t="s">
        <v>595</v>
      </c>
      <c r="X41" t="s">
        <v>597</v>
      </c>
      <c r="Y41" t="s">
        <v>597</v>
      </c>
      <c r="AA41" s="2" t="s">
        <v>264</v>
      </c>
      <c r="AB41" s="2" t="s">
        <v>591</v>
      </c>
    </row>
    <row r="42" spans="1:28" ht="22.8" customHeight="1" x14ac:dyDescent="0.3">
      <c r="A42" t="s">
        <v>9</v>
      </c>
      <c r="B42" t="s">
        <v>108</v>
      </c>
      <c r="D42" t="s">
        <v>162</v>
      </c>
      <c r="E42" s="2" t="s">
        <v>144</v>
      </c>
      <c r="F42" t="s">
        <v>154</v>
      </c>
      <c r="G42" s="1" t="s">
        <v>180</v>
      </c>
      <c r="H42" s="2" t="s">
        <v>228</v>
      </c>
      <c r="I42" s="2" t="s">
        <v>255</v>
      </c>
      <c r="J42" s="2"/>
      <c r="K42" s="2"/>
      <c r="L42" s="2"/>
      <c r="M42" s="2"/>
      <c r="N42" s="2"/>
      <c r="O42" s="2" t="s">
        <v>382</v>
      </c>
      <c r="P42" t="s">
        <v>438</v>
      </c>
      <c r="Q42" t="str">
        <f>VLOOKUP(P42,'Focus Acteurs '!A:E,2,0)</f>
        <v>Directeur exécutif</v>
      </c>
      <c r="R42" t="s">
        <v>263</v>
      </c>
      <c r="S42" s="2" t="s">
        <v>517</v>
      </c>
      <c r="T42" s="3" t="s">
        <v>550</v>
      </c>
      <c r="U42" s="3" t="s">
        <v>616</v>
      </c>
      <c r="V42" t="s">
        <v>108</v>
      </c>
      <c r="W42" t="s">
        <v>595</v>
      </c>
      <c r="X42" t="s">
        <v>595</v>
      </c>
      <c r="Y42" t="s">
        <v>601</v>
      </c>
      <c r="AA42" s="2" t="s">
        <v>559</v>
      </c>
      <c r="AB42" s="2" t="s">
        <v>559</v>
      </c>
    </row>
    <row r="43" spans="1:28" ht="22.8" customHeight="1" x14ac:dyDescent="0.3">
      <c r="A43" t="s">
        <v>51</v>
      </c>
      <c r="B43" t="s">
        <v>109</v>
      </c>
      <c r="D43" t="s">
        <v>162</v>
      </c>
      <c r="E43" s="2" t="s">
        <v>146</v>
      </c>
      <c r="F43" t="s">
        <v>156</v>
      </c>
      <c r="G43" s="1" t="s">
        <v>184</v>
      </c>
      <c r="H43" s="2" t="s">
        <v>229</v>
      </c>
      <c r="I43" s="2" t="s">
        <v>274</v>
      </c>
      <c r="J43" s="2"/>
      <c r="K43" s="2"/>
      <c r="L43" s="2"/>
      <c r="M43" s="2"/>
      <c r="N43" s="2"/>
      <c r="O43" s="2" t="s">
        <v>381</v>
      </c>
      <c r="P43" t="s">
        <v>439</v>
      </c>
      <c r="Q43" t="str">
        <f>VLOOKUP(P43,'Focus Acteurs '!A:E,2,0)</f>
        <v xml:space="preserve">Sociologue </v>
      </c>
      <c r="R43" t="s">
        <v>480</v>
      </c>
      <c r="S43" s="2" t="s">
        <v>516</v>
      </c>
      <c r="T43" s="2" t="s">
        <v>551</v>
      </c>
      <c r="U43" s="3" t="s">
        <v>639</v>
      </c>
      <c r="V43" t="s">
        <v>109</v>
      </c>
      <c r="W43" t="s">
        <v>595</v>
      </c>
      <c r="X43" t="s">
        <v>595</v>
      </c>
      <c r="Y43" t="s">
        <v>597</v>
      </c>
      <c r="AA43" s="2" t="s">
        <v>559</v>
      </c>
      <c r="AB43" s="2" t="s">
        <v>559</v>
      </c>
    </row>
    <row r="44" spans="1:28" ht="22.8" customHeight="1" x14ac:dyDescent="0.3">
      <c r="A44" t="s">
        <v>63</v>
      </c>
      <c r="B44" t="s">
        <v>110</v>
      </c>
      <c r="D44" t="s">
        <v>162</v>
      </c>
      <c r="E44" s="2" t="s">
        <v>146</v>
      </c>
      <c r="F44" t="s">
        <v>150</v>
      </c>
      <c r="G44" s="1" t="s">
        <v>185</v>
      </c>
      <c r="H44" s="2" t="s">
        <v>230</v>
      </c>
      <c r="I44" s="2" t="s">
        <v>275</v>
      </c>
      <c r="J44" s="2"/>
      <c r="K44" s="2"/>
      <c r="L44" s="2"/>
      <c r="M44" s="2"/>
      <c r="N44" s="2"/>
      <c r="O44" s="2" t="s">
        <v>353</v>
      </c>
      <c r="P44" t="s">
        <v>440</v>
      </c>
      <c r="Q44" t="str">
        <f>VLOOKUP(P44,'Focus Acteurs '!A:E,2,0)</f>
        <v>Dir-adjoint Pôle des bibliothèques</v>
      </c>
      <c r="R44" t="s">
        <v>481</v>
      </c>
      <c r="T44" s="3" t="s">
        <v>550</v>
      </c>
      <c r="U44" s="3" t="s">
        <v>637</v>
      </c>
      <c r="V44" t="s">
        <v>110</v>
      </c>
      <c r="W44" t="s">
        <v>595</v>
      </c>
      <c r="X44" t="s">
        <v>597</v>
      </c>
      <c r="Y44" t="s">
        <v>597</v>
      </c>
      <c r="AA44" s="2" t="s">
        <v>132</v>
      </c>
      <c r="AB44" s="2" t="s">
        <v>587</v>
      </c>
    </row>
    <row r="45" spans="1:28" ht="22.8" customHeight="1" x14ac:dyDescent="0.3">
      <c r="A45" t="s">
        <v>52</v>
      </c>
      <c r="B45" t="s">
        <v>111</v>
      </c>
      <c r="D45" t="s">
        <v>162</v>
      </c>
      <c r="E45" s="2" t="s">
        <v>146</v>
      </c>
      <c r="F45" t="s">
        <v>151</v>
      </c>
      <c r="G45" s="1" t="s">
        <v>186</v>
      </c>
      <c r="H45" s="2" t="s">
        <v>231</v>
      </c>
      <c r="I45" s="2" t="s">
        <v>276</v>
      </c>
      <c r="J45" s="2"/>
      <c r="K45" s="2"/>
      <c r="L45" s="2"/>
      <c r="M45" s="2"/>
      <c r="N45" s="2"/>
      <c r="O45" s="2" t="s">
        <v>380</v>
      </c>
      <c r="P45" t="s">
        <v>441</v>
      </c>
      <c r="Q45" t="str">
        <f>VLOOKUP(P45,'Focus Acteurs '!A:E,2,0)</f>
        <v xml:space="preserve">Maître de conférence </v>
      </c>
      <c r="R45" t="s">
        <v>482</v>
      </c>
      <c r="S45" s="2" t="s">
        <v>515</v>
      </c>
      <c r="T45" s="2" t="s">
        <v>552</v>
      </c>
      <c r="U45" s="3" t="s">
        <v>752</v>
      </c>
      <c r="V45" t="s">
        <v>111</v>
      </c>
      <c r="W45" t="s">
        <v>595</v>
      </c>
      <c r="X45" t="s">
        <v>595</v>
      </c>
      <c r="Y45" t="s">
        <v>595</v>
      </c>
      <c r="Z45" t="s">
        <v>602</v>
      </c>
      <c r="AA45" s="2" t="s">
        <v>559</v>
      </c>
      <c r="AB45" s="2" t="s">
        <v>559</v>
      </c>
    </row>
    <row r="46" spans="1:28" ht="22.8" customHeight="1" x14ac:dyDescent="0.3">
      <c r="A46" t="s">
        <v>64</v>
      </c>
      <c r="B46" t="s">
        <v>112</v>
      </c>
      <c r="D46" t="s">
        <v>162</v>
      </c>
      <c r="E46" s="2" t="s">
        <v>146</v>
      </c>
      <c r="F46" t="s">
        <v>151</v>
      </c>
      <c r="G46" s="1" t="s">
        <v>187</v>
      </c>
      <c r="H46" s="2" t="s">
        <v>207</v>
      </c>
      <c r="I46" s="2" t="s">
        <v>277</v>
      </c>
      <c r="J46" s="2"/>
      <c r="K46" s="2"/>
      <c r="L46" s="2"/>
      <c r="M46" s="2"/>
      <c r="N46" s="2"/>
      <c r="O46" s="2" t="s">
        <v>354</v>
      </c>
      <c r="P46" t="s">
        <v>442</v>
      </c>
      <c r="Q46" t="str">
        <f>VLOOKUP(P46,'Focus Acteurs '!A:E,2,0)</f>
        <v>directeur du Centre de recherche sur les médiations</v>
      </c>
      <c r="R46" t="s">
        <v>207</v>
      </c>
      <c r="S46" s="2" t="s">
        <v>514</v>
      </c>
      <c r="T46" s="2" t="s">
        <v>552</v>
      </c>
      <c r="U46" s="3" t="s">
        <v>756</v>
      </c>
      <c r="V46" t="s">
        <v>112</v>
      </c>
      <c r="W46" t="s">
        <v>595</v>
      </c>
      <c r="X46" t="s">
        <v>595</v>
      </c>
      <c r="Y46" t="s">
        <v>597</v>
      </c>
      <c r="AA46" s="2" t="s">
        <v>277</v>
      </c>
      <c r="AB46" s="2" t="s">
        <v>592</v>
      </c>
    </row>
    <row r="47" spans="1:28" ht="22.8" customHeight="1" x14ac:dyDescent="0.3">
      <c r="A47" t="s">
        <v>10</v>
      </c>
      <c r="B47" t="s">
        <v>113</v>
      </c>
      <c r="D47" t="s">
        <v>162</v>
      </c>
      <c r="E47" s="2" t="s">
        <v>146</v>
      </c>
      <c r="F47" t="s">
        <v>151</v>
      </c>
      <c r="G47" s="1">
        <v>20000</v>
      </c>
      <c r="H47" s="2" t="s">
        <v>232</v>
      </c>
      <c r="I47" s="2" t="s">
        <v>255</v>
      </c>
      <c r="J47" s="2"/>
      <c r="K47" s="2"/>
      <c r="L47" s="2"/>
      <c r="M47" s="2"/>
      <c r="N47" s="2"/>
      <c r="O47" s="2" t="s">
        <v>355</v>
      </c>
      <c r="P47" t="s">
        <v>443</v>
      </c>
      <c r="Q47" t="str">
        <f>VLOOKUP(P47,'Focus Acteurs '!A:E,2,0)</f>
        <v>Docteur en mathématiques, Président de la société de mathématiques</v>
      </c>
      <c r="R47" t="s">
        <v>483</v>
      </c>
      <c r="S47" s="2" t="s">
        <v>513</v>
      </c>
      <c r="T47" s="2" t="s">
        <v>552</v>
      </c>
      <c r="U47" s="3" t="s">
        <v>634</v>
      </c>
      <c r="V47" t="s">
        <v>113</v>
      </c>
      <c r="W47" t="s">
        <v>597</v>
      </c>
      <c r="X47" t="s">
        <v>597</v>
      </c>
      <c r="Y47" t="s">
        <v>597</v>
      </c>
      <c r="AA47" s="2" t="s">
        <v>559</v>
      </c>
      <c r="AB47" s="2" t="s">
        <v>559</v>
      </c>
    </row>
    <row r="48" spans="1:28" ht="22.8" customHeight="1" x14ac:dyDescent="0.3">
      <c r="A48" t="s">
        <v>65</v>
      </c>
      <c r="B48" t="s">
        <v>114</v>
      </c>
      <c r="D48" t="s">
        <v>162</v>
      </c>
      <c r="E48" s="2" t="s">
        <v>146</v>
      </c>
      <c r="F48" t="s">
        <v>150</v>
      </c>
      <c r="G48" s="1">
        <v>43011</v>
      </c>
      <c r="H48" s="2" t="s">
        <v>233</v>
      </c>
      <c r="I48" s="2" t="s">
        <v>278</v>
      </c>
      <c r="J48" s="2"/>
      <c r="K48" s="2"/>
      <c r="L48" s="2"/>
      <c r="M48" s="2"/>
      <c r="N48" s="2"/>
      <c r="O48" s="2" t="s">
        <v>356</v>
      </c>
      <c r="P48" t="s">
        <v>444</v>
      </c>
      <c r="Q48" t="str">
        <f>VLOOKUP(P48,'Focus Acteurs '!A:E,2,0)</f>
        <v>directrice de l'École Française d'Athènes</v>
      </c>
      <c r="R48" t="s">
        <v>249</v>
      </c>
      <c r="S48" s="2" t="s">
        <v>495</v>
      </c>
      <c r="T48" s="2" t="s">
        <v>551</v>
      </c>
      <c r="U48" s="3" t="s">
        <v>618</v>
      </c>
      <c r="V48" t="s">
        <v>608</v>
      </c>
      <c r="W48" t="s">
        <v>597</v>
      </c>
      <c r="X48" t="s">
        <v>597</v>
      </c>
      <c r="Y48" t="s">
        <v>597</v>
      </c>
      <c r="AA48" s="2" t="s">
        <v>559</v>
      </c>
      <c r="AB48" s="2" t="s">
        <v>559</v>
      </c>
    </row>
    <row r="49" spans="1:28" ht="22.8" customHeight="1" x14ac:dyDescent="0.3">
      <c r="A49" t="s">
        <v>11</v>
      </c>
      <c r="B49" t="s">
        <v>115</v>
      </c>
      <c r="D49" t="s">
        <v>162</v>
      </c>
      <c r="E49" s="2" t="s">
        <v>146</v>
      </c>
      <c r="F49" t="s">
        <v>150</v>
      </c>
      <c r="G49" s="1" t="s">
        <v>188</v>
      </c>
      <c r="H49" s="2" t="s">
        <v>234</v>
      </c>
      <c r="I49" s="2" t="s">
        <v>279</v>
      </c>
      <c r="J49" s="2"/>
      <c r="K49" s="2"/>
      <c r="L49" s="2"/>
      <c r="M49" s="2"/>
      <c r="N49" s="2"/>
      <c r="O49" s="2" t="s">
        <v>357</v>
      </c>
      <c r="P49" t="s">
        <v>445</v>
      </c>
      <c r="Q49" t="str">
        <f>VLOOKUP(P49,'Focus Acteurs '!A:E,2,0)</f>
        <v xml:space="preserve">Professeur des Universités </v>
      </c>
      <c r="R49" t="s">
        <v>484</v>
      </c>
      <c r="S49" s="2" t="s">
        <v>512</v>
      </c>
      <c r="T49" s="2" t="s">
        <v>551</v>
      </c>
      <c r="U49" s="3" t="s">
        <v>618</v>
      </c>
      <c r="V49" t="s">
        <v>115</v>
      </c>
      <c r="W49" t="s">
        <v>597</v>
      </c>
      <c r="X49" t="s">
        <v>597</v>
      </c>
      <c r="Y49" t="s">
        <v>597</v>
      </c>
      <c r="AA49" s="2" t="s">
        <v>571</v>
      </c>
      <c r="AB49" s="2" t="s">
        <v>593</v>
      </c>
    </row>
    <row r="50" spans="1:28" ht="22.8" customHeight="1" x14ac:dyDescent="0.3">
      <c r="A50" t="s">
        <v>12</v>
      </c>
      <c r="B50" t="s">
        <v>116</v>
      </c>
      <c r="D50" t="s">
        <v>162</v>
      </c>
      <c r="E50" s="2" t="s">
        <v>144</v>
      </c>
      <c r="F50" t="s">
        <v>150</v>
      </c>
      <c r="G50" s="1" t="s">
        <v>189</v>
      </c>
      <c r="H50" s="2" t="s">
        <v>235</v>
      </c>
      <c r="I50" s="2" t="s">
        <v>255</v>
      </c>
      <c r="J50" s="2"/>
      <c r="K50" s="2"/>
      <c r="L50" s="2"/>
      <c r="M50" s="2"/>
      <c r="N50" s="2"/>
      <c r="O50" s="2" t="s">
        <v>358</v>
      </c>
      <c r="P50" t="s">
        <v>446</v>
      </c>
      <c r="Q50" t="str">
        <f>VLOOKUP(P50,'Focus Acteurs '!A:E,2,0)</f>
        <v>Ingénieur de recherche</v>
      </c>
      <c r="R50" t="s">
        <v>485</v>
      </c>
      <c r="S50" s="2" t="s">
        <v>511</v>
      </c>
      <c r="T50" s="2" t="s">
        <v>552</v>
      </c>
      <c r="U50" s="3" t="s">
        <v>753</v>
      </c>
      <c r="V50" t="s">
        <v>116</v>
      </c>
      <c r="W50" t="s">
        <v>597</v>
      </c>
      <c r="X50" t="s">
        <v>597</v>
      </c>
      <c r="Y50" t="s">
        <v>597</v>
      </c>
      <c r="AA50" s="2" t="s">
        <v>559</v>
      </c>
      <c r="AB50" s="2" t="s">
        <v>559</v>
      </c>
    </row>
    <row r="51" spans="1:28" ht="22.8" customHeight="1" x14ac:dyDescent="0.3">
      <c r="A51" t="s">
        <v>66</v>
      </c>
      <c r="B51" t="s">
        <v>117</v>
      </c>
      <c r="D51" t="s">
        <v>163</v>
      </c>
      <c r="E51" s="2" t="s">
        <v>142</v>
      </c>
      <c r="F51" t="s">
        <v>151</v>
      </c>
      <c r="G51" s="1">
        <v>290779</v>
      </c>
      <c r="H51" s="2" t="s">
        <v>236</v>
      </c>
      <c r="I51" s="2" t="s">
        <v>255</v>
      </c>
      <c r="J51" s="2"/>
      <c r="K51" s="2"/>
      <c r="L51" s="2"/>
      <c r="M51" s="2"/>
      <c r="N51" s="2"/>
      <c r="O51" s="2" t="s">
        <v>359</v>
      </c>
      <c r="P51" t="s">
        <v>447</v>
      </c>
      <c r="Q51" t="str">
        <f>VLOOKUP(P51,'Focus Acteurs '!A:E,2,0)</f>
        <v>Astronome-adjoint</v>
      </c>
      <c r="R51" t="s">
        <v>476</v>
      </c>
      <c r="S51" s="2" t="s">
        <v>510</v>
      </c>
      <c r="T51" s="2" t="s">
        <v>552</v>
      </c>
      <c r="U51" s="3" t="s">
        <v>629</v>
      </c>
      <c r="V51" t="s">
        <v>117</v>
      </c>
      <c r="W51" t="s">
        <v>595</v>
      </c>
      <c r="X51" t="s">
        <v>595</v>
      </c>
      <c r="Y51" t="s">
        <v>597</v>
      </c>
      <c r="AA51" s="2" t="s">
        <v>559</v>
      </c>
      <c r="AB51" s="2" t="s">
        <v>559</v>
      </c>
    </row>
    <row r="52" spans="1:28" ht="22.8" customHeight="1" x14ac:dyDescent="0.3">
      <c r="A52" t="s">
        <v>13</v>
      </c>
      <c r="B52" t="s">
        <v>118</v>
      </c>
      <c r="D52" t="s">
        <v>163</v>
      </c>
      <c r="E52" s="2" t="s">
        <v>142</v>
      </c>
      <c r="F52" t="s">
        <v>151</v>
      </c>
      <c r="G52" s="1">
        <v>270000</v>
      </c>
      <c r="H52" s="2" t="s">
        <v>191</v>
      </c>
      <c r="I52" s="2" t="s">
        <v>280</v>
      </c>
      <c r="J52" s="2" t="s">
        <v>301</v>
      </c>
      <c r="K52" s="2" t="s">
        <v>308</v>
      </c>
      <c r="L52" s="2"/>
      <c r="M52" s="2"/>
      <c r="N52" s="2"/>
      <c r="O52" s="2" t="s">
        <v>360</v>
      </c>
      <c r="P52" t="s">
        <v>400</v>
      </c>
      <c r="Q52" t="str">
        <f>VLOOKUP(P52,'Focus Acteurs '!A:E,2,0)</f>
        <v xml:space="preserve">Ingénieur logiciel </v>
      </c>
      <c r="R52" t="s">
        <v>191</v>
      </c>
      <c r="S52" s="2" t="s">
        <v>509</v>
      </c>
      <c r="T52" s="3" t="s">
        <v>550</v>
      </c>
      <c r="U52" s="3" t="s">
        <v>750</v>
      </c>
      <c r="V52" t="s">
        <v>606</v>
      </c>
      <c r="W52" t="s">
        <v>595</v>
      </c>
      <c r="X52" t="s">
        <v>595</v>
      </c>
      <c r="Y52" t="s">
        <v>595</v>
      </c>
      <c r="Z52" t="s">
        <v>603</v>
      </c>
      <c r="AA52" s="2" t="s">
        <v>559</v>
      </c>
      <c r="AB52" s="2" t="s">
        <v>559</v>
      </c>
    </row>
    <row r="53" spans="1:28" ht="22.8" customHeight="1" x14ac:dyDescent="0.3">
      <c r="A53" t="s">
        <v>26</v>
      </c>
      <c r="B53" t="s">
        <v>119</v>
      </c>
      <c r="D53" t="s">
        <v>163</v>
      </c>
      <c r="E53" s="2" t="s">
        <v>146</v>
      </c>
      <c r="F53" t="s">
        <v>151</v>
      </c>
      <c r="G53" s="1">
        <v>296314</v>
      </c>
      <c r="H53" s="2" t="s">
        <v>237</v>
      </c>
      <c r="I53" s="2" t="s">
        <v>281</v>
      </c>
      <c r="J53" s="2"/>
      <c r="K53" s="2"/>
      <c r="L53" s="2"/>
      <c r="M53" s="2"/>
      <c r="N53" s="2"/>
      <c r="O53" s="2" t="s">
        <v>361</v>
      </c>
      <c r="P53" t="s">
        <v>448</v>
      </c>
      <c r="Q53" t="str">
        <f>VLOOKUP(P53,'Focus Acteurs '!A:E,2,0)</f>
        <v xml:space="preserve">Administratrice </v>
      </c>
      <c r="R53" t="s">
        <v>486</v>
      </c>
      <c r="S53" s="2" t="s">
        <v>508</v>
      </c>
      <c r="T53" s="3" t="s">
        <v>550</v>
      </c>
      <c r="U53" s="3" t="s">
        <v>627</v>
      </c>
      <c r="V53" t="s">
        <v>119</v>
      </c>
      <c r="W53" t="s">
        <v>595</v>
      </c>
      <c r="X53" t="s">
        <v>595</v>
      </c>
      <c r="Y53" t="s">
        <v>595</v>
      </c>
      <c r="Z53" t="s">
        <v>604</v>
      </c>
      <c r="AA53" s="2" t="s">
        <v>586</v>
      </c>
      <c r="AB53" s="2" t="s">
        <v>564</v>
      </c>
    </row>
    <row r="54" spans="1:28" ht="22.8" customHeight="1" x14ac:dyDescent="0.3">
      <c r="A54" t="s">
        <v>40</v>
      </c>
      <c r="B54" t="s">
        <v>120</v>
      </c>
      <c r="D54" t="s">
        <v>163</v>
      </c>
      <c r="E54" s="2" t="s">
        <v>147</v>
      </c>
      <c r="F54" t="s">
        <v>151</v>
      </c>
      <c r="G54" s="1">
        <v>145800</v>
      </c>
      <c r="H54" s="2" t="s">
        <v>238</v>
      </c>
      <c r="I54" s="2" t="s">
        <v>282</v>
      </c>
      <c r="J54" s="2" t="s">
        <v>190</v>
      </c>
      <c r="K54" s="2" t="s">
        <v>309</v>
      </c>
      <c r="L54" s="2" t="s">
        <v>314</v>
      </c>
      <c r="M54" s="2" t="s">
        <v>193</v>
      </c>
      <c r="N54" s="2" t="s">
        <v>303</v>
      </c>
      <c r="O54" s="2" t="s">
        <v>362</v>
      </c>
      <c r="P54" t="s">
        <v>410</v>
      </c>
      <c r="Q54" t="str">
        <f>VLOOKUP(P54,'Focus Acteurs '!A:E,2,0)</f>
        <v>Directeur éditorial des Presses universitaires Blaise Pascal</v>
      </c>
      <c r="R54" t="s">
        <v>463</v>
      </c>
      <c r="S54" s="2" t="s">
        <v>507</v>
      </c>
      <c r="T54" s="3" t="s">
        <v>550</v>
      </c>
      <c r="U54" s="3" t="s">
        <v>616</v>
      </c>
      <c r="V54" t="s">
        <v>612</v>
      </c>
      <c r="W54" t="s">
        <v>595</v>
      </c>
      <c r="X54" t="s">
        <v>597</v>
      </c>
      <c r="Y54" t="s">
        <v>597</v>
      </c>
      <c r="AA54" s="2" t="s">
        <v>571</v>
      </c>
      <c r="AB54" s="2" t="s">
        <v>593</v>
      </c>
    </row>
    <row r="55" spans="1:28" ht="22.8" customHeight="1" x14ac:dyDescent="0.3">
      <c r="A55" t="s">
        <v>53</v>
      </c>
      <c r="B55" t="s">
        <v>121</v>
      </c>
      <c r="D55" t="s">
        <v>163</v>
      </c>
      <c r="E55" s="2" t="s">
        <v>143</v>
      </c>
      <c r="F55" t="s">
        <v>150</v>
      </c>
      <c r="G55" s="1">
        <v>138383</v>
      </c>
      <c r="H55" s="2" t="s">
        <v>239</v>
      </c>
      <c r="I55" s="2" t="s">
        <v>190</v>
      </c>
      <c r="J55" s="2" t="s">
        <v>193</v>
      </c>
      <c r="K55" s="2"/>
      <c r="L55" s="2"/>
      <c r="M55" s="2"/>
      <c r="N55" s="2"/>
      <c r="O55" s="2" t="s">
        <v>363</v>
      </c>
      <c r="P55" t="s">
        <v>449</v>
      </c>
      <c r="Q55" t="str">
        <f>VLOOKUP(P55,'Focus Acteurs '!A:E,2,0)</f>
        <v>maître de conférences HDR</v>
      </c>
      <c r="R55" t="s">
        <v>476</v>
      </c>
      <c r="S55" s="2" t="s">
        <v>506</v>
      </c>
      <c r="T55" s="2" t="s">
        <v>551</v>
      </c>
      <c r="U55" s="3" t="s">
        <v>625</v>
      </c>
      <c r="V55" t="s">
        <v>121</v>
      </c>
      <c r="W55" t="s">
        <v>595</v>
      </c>
      <c r="X55" t="s">
        <v>595</v>
      </c>
      <c r="Y55" t="s">
        <v>597</v>
      </c>
      <c r="AA55" s="2" t="s">
        <v>572</v>
      </c>
      <c r="AB55" s="2" t="s">
        <v>593</v>
      </c>
    </row>
    <row r="56" spans="1:28" ht="22.8" customHeight="1" x14ac:dyDescent="0.3">
      <c r="A56" t="s">
        <v>14</v>
      </c>
      <c r="B56" t="s">
        <v>122</v>
      </c>
      <c r="D56" t="s">
        <v>163</v>
      </c>
      <c r="E56" s="2" t="s">
        <v>144</v>
      </c>
      <c r="F56" t="s">
        <v>150</v>
      </c>
      <c r="G56" s="1">
        <v>99230</v>
      </c>
      <c r="H56" s="2" t="s">
        <v>240</v>
      </c>
      <c r="I56" s="2" t="s">
        <v>283</v>
      </c>
      <c r="J56" s="2" t="s">
        <v>302</v>
      </c>
      <c r="K56" s="2" t="s">
        <v>310</v>
      </c>
      <c r="L56" s="2" t="s">
        <v>315</v>
      </c>
      <c r="M56" s="2"/>
      <c r="N56" s="2"/>
      <c r="O56" s="2" t="s">
        <v>364</v>
      </c>
      <c r="P56" t="s">
        <v>425</v>
      </c>
      <c r="Q56" t="str">
        <f>VLOOKUP(P56,'Focus Acteurs '!A:E,2,0)</f>
        <v>Coordinatrice du réseau Mir@bel</v>
      </c>
      <c r="R56" t="s">
        <v>240</v>
      </c>
      <c r="S56" s="2" t="s">
        <v>505</v>
      </c>
      <c r="T56" s="3" t="s">
        <v>550</v>
      </c>
      <c r="U56" s="3" t="s">
        <v>616</v>
      </c>
      <c r="V56" t="s">
        <v>611</v>
      </c>
      <c r="W56" t="s">
        <v>597</v>
      </c>
      <c r="X56" t="s">
        <v>597</v>
      </c>
      <c r="Y56" t="s">
        <v>597</v>
      </c>
      <c r="AA56" s="2" t="s">
        <v>559</v>
      </c>
      <c r="AB56" s="2" t="s">
        <v>559</v>
      </c>
    </row>
    <row r="57" spans="1:28" ht="22.8" customHeight="1" x14ac:dyDescent="0.3">
      <c r="A57" t="s">
        <v>27</v>
      </c>
      <c r="B57" t="s">
        <v>123</v>
      </c>
      <c r="D57" t="s">
        <v>163</v>
      </c>
      <c r="E57" s="2" t="s">
        <v>143</v>
      </c>
      <c r="F57" t="s">
        <v>151</v>
      </c>
      <c r="G57" s="1">
        <v>199146</v>
      </c>
      <c r="H57" s="2" t="s">
        <v>241</v>
      </c>
      <c r="I57" s="2" t="s">
        <v>255</v>
      </c>
      <c r="J57" s="2"/>
      <c r="K57" s="2"/>
      <c r="L57" s="2"/>
      <c r="M57" s="2"/>
      <c r="N57" s="2"/>
      <c r="O57" s="2" t="s">
        <v>365</v>
      </c>
      <c r="P57" t="s">
        <v>424</v>
      </c>
      <c r="Q57">
        <f>VLOOKUP(P57,'Focus Acteurs '!A:E,2,0)</f>
        <v>0</v>
      </c>
      <c r="R57" t="s">
        <v>283</v>
      </c>
      <c r="S57" s="2" t="s">
        <v>504</v>
      </c>
      <c r="T57" s="2" t="s">
        <v>551</v>
      </c>
      <c r="U57" s="3"/>
      <c r="V57" t="s">
        <v>610</v>
      </c>
      <c r="W57" t="s">
        <v>597</v>
      </c>
      <c r="X57" t="s">
        <v>597</v>
      </c>
      <c r="Y57" t="s">
        <v>597</v>
      </c>
      <c r="AA57" s="2" t="s">
        <v>559</v>
      </c>
      <c r="AB57" s="2" t="s">
        <v>559</v>
      </c>
    </row>
    <row r="58" spans="1:28" ht="22.8" customHeight="1" x14ac:dyDescent="0.3">
      <c r="A58" t="s">
        <v>54</v>
      </c>
      <c r="B58" t="s">
        <v>124</v>
      </c>
      <c r="D58" t="s">
        <v>163</v>
      </c>
      <c r="E58" s="2" t="s">
        <v>149</v>
      </c>
      <c r="F58" t="s">
        <v>151</v>
      </c>
      <c r="G58" s="1">
        <v>194380</v>
      </c>
      <c r="H58" s="2" t="s">
        <v>242</v>
      </c>
      <c r="I58" s="2" t="s">
        <v>284</v>
      </c>
      <c r="J58" s="2" t="s">
        <v>303</v>
      </c>
      <c r="K58" s="2"/>
      <c r="L58" s="2"/>
      <c r="M58" s="2"/>
      <c r="N58" s="2"/>
      <c r="O58" s="2" t="s">
        <v>366</v>
      </c>
      <c r="P58" t="s">
        <v>450</v>
      </c>
      <c r="Q58" t="str">
        <f>VLOOKUP(P58,'Focus Acteurs '!A:E,2,0)</f>
        <v>Éditeur</v>
      </c>
      <c r="R58" t="s">
        <v>487</v>
      </c>
      <c r="S58" s="2" t="s">
        <v>503</v>
      </c>
      <c r="T58" s="3" t="s">
        <v>550</v>
      </c>
      <c r="U58" s="3" t="s">
        <v>616</v>
      </c>
      <c r="V58" t="s">
        <v>124</v>
      </c>
      <c r="W58" t="s">
        <v>597</v>
      </c>
      <c r="X58" t="s">
        <v>597</v>
      </c>
      <c r="Y58" t="s">
        <v>597</v>
      </c>
      <c r="AA58" s="2" t="s">
        <v>559</v>
      </c>
      <c r="AB58" s="2" t="s">
        <v>559</v>
      </c>
    </row>
    <row r="59" spans="1:28" ht="22.8" customHeight="1" x14ac:dyDescent="0.3">
      <c r="A59" t="s">
        <v>67</v>
      </c>
      <c r="B59" t="s">
        <v>125</v>
      </c>
      <c r="D59" t="s">
        <v>163</v>
      </c>
      <c r="E59" s="2" t="s">
        <v>148</v>
      </c>
      <c r="F59" t="s">
        <v>150</v>
      </c>
      <c r="G59" s="1">
        <v>87480</v>
      </c>
      <c r="H59" s="2" t="s">
        <v>243</v>
      </c>
      <c r="I59" s="2" t="s">
        <v>190</v>
      </c>
      <c r="J59" s="2" t="s">
        <v>193</v>
      </c>
      <c r="K59" s="2"/>
      <c r="L59" s="2"/>
      <c r="M59" s="2"/>
      <c r="N59" s="2"/>
      <c r="O59" s="2" t="s">
        <v>367</v>
      </c>
      <c r="P59" t="s">
        <v>451</v>
      </c>
      <c r="Q59" t="str">
        <f>VLOOKUP(P59,'Focus Acteurs '!A:E,2,0)</f>
        <v xml:space="preserve">Avocate, Éditrice </v>
      </c>
      <c r="R59" t="s">
        <v>470</v>
      </c>
      <c r="S59" s="2" t="s">
        <v>502</v>
      </c>
      <c r="T59" s="3" t="s">
        <v>550</v>
      </c>
      <c r="U59" s="3" t="s">
        <v>616</v>
      </c>
      <c r="V59" t="s">
        <v>125</v>
      </c>
      <c r="W59" t="s">
        <v>595</v>
      </c>
      <c r="X59" t="s">
        <v>597</v>
      </c>
      <c r="Y59" t="s">
        <v>597</v>
      </c>
      <c r="AA59" s="2" t="s">
        <v>572</v>
      </c>
      <c r="AB59" s="2" t="s">
        <v>585</v>
      </c>
    </row>
    <row r="60" spans="1:28" ht="22.8" customHeight="1" x14ac:dyDescent="0.3">
      <c r="A60" t="s">
        <v>15</v>
      </c>
      <c r="B60" t="s">
        <v>126</v>
      </c>
      <c r="D60" t="s">
        <v>163</v>
      </c>
      <c r="E60" s="2" t="s">
        <v>144</v>
      </c>
      <c r="F60" t="s">
        <v>151</v>
      </c>
      <c r="G60" s="1">
        <v>42000</v>
      </c>
      <c r="H60" s="2" t="s">
        <v>244</v>
      </c>
      <c r="I60" s="2" t="s">
        <v>285</v>
      </c>
      <c r="J60" s="2" t="s">
        <v>304</v>
      </c>
      <c r="K60" s="2" t="s">
        <v>311</v>
      </c>
      <c r="L60" s="2" t="s">
        <v>316</v>
      </c>
      <c r="M60" s="2"/>
      <c r="N60" s="2"/>
      <c r="O60" s="2" t="s">
        <v>368</v>
      </c>
      <c r="P60" t="s">
        <v>452</v>
      </c>
      <c r="Q60" t="str">
        <f>VLOOKUP(P60,'Focus Acteurs '!A:E,2,0)</f>
        <v>Professeur des universités</v>
      </c>
      <c r="R60" t="s">
        <v>244</v>
      </c>
      <c r="S60" s="2" t="s">
        <v>501</v>
      </c>
      <c r="T60" s="2" t="s">
        <v>551</v>
      </c>
      <c r="U60" s="3" t="s">
        <v>621</v>
      </c>
      <c r="V60" t="s">
        <v>664</v>
      </c>
      <c r="W60" t="s">
        <v>595</v>
      </c>
      <c r="X60" t="s">
        <v>595</v>
      </c>
      <c r="Y60" t="s">
        <v>597</v>
      </c>
      <c r="AA60" s="2" t="s">
        <v>559</v>
      </c>
      <c r="AB60" s="2" t="s">
        <v>559</v>
      </c>
    </row>
    <row r="61" spans="1:28" ht="22.8" customHeight="1" x14ac:dyDescent="0.3">
      <c r="A61" t="s">
        <v>41</v>
      </c>
      <c r="B61" t="s">
        <v>127</v>
      </c>
      <c r="D61" t="s">
        <v>163</v>
      </c>
      <c r="E61" s="2" t="s">
        <v>146</v>
      </c>
      <c r="F61" t="s">
        <v>151</v>
      </c>
      <c r="G61" s="1">
        <v>35720</v>
      </c>
      <c r="H61" s="2" t="s">
        <v>245</v>
      </c>
      <c r="I61" s="2" t="s">
        <v>286</v>
      </c>
      <c r="J61" s="2"/>
      <c r="K61" s="2"/>
      <c r="L61" s="2"/>
      <c r="M61" s="2"/>
      <c r="N61" s="2"/>
      <c r="O61" s="2" t="s">
        <v>369</v>
      </c>
      <c r="P61" t="s">
        <v>453</v>
      </c>
      <c r="Q61" t="str">
        <f>VLOOKUP(P61,'Focus Acteurs '!A:E,2,0)</f>
        <v>Maître de conférence, enseignant chercheur</v>
      </c>
      <c r="R61" t="s">
        <v>499</v>
      </c>
      <c r="S61" s="2" t="s">
        <v>500</v>
      </c>
      <c r="T61" s="2" t="s">
        <v>551</v>
      </c>
      <c r="U61" s="3" t="s">
        <v>618</v>
      </c>
      <c r="V61" t="s">
        <v>127</v>
      </c>
      <c r="W61" t="s">
        <v>595</v>
      </c>
      <c r="X61" t="s">
        <v>597</v>
      </c>
      <c r="Y61" t="s">
        <v>597</v>
      </c>
      <c r="AA61" s="2" t="s">
        <v>559</v>
      </c>
      <c r="AB61" s="2" t="s">
        <v>559</v>
      </c>
    </row>
    <row r="62" spans="1:28" ht="22.8" customHeight="1" x14ac:dyDescent="0.3">
      <c r="A62" t="s">
        <v>42</v>
      </c>
      <c r="B62" t="s">
        <v>128</v>
      </c>
      <c r="D62" t="s">
        <v>163</v>
      </c>
      <c r="E62" s="2" t="s">
        <v>146</v>
      </c>
      <c r="F62" t="s">
        <v>154</v>
      </c>
      <c r="G62" s="1">
        <v>35720</v>
      </c>
      <c r="H62" s="2" t="s">
        <v>191</v>
      </c>
      <c r="I62" s="2" t="s">
        <v>287</v>
      </c>
      <c r="J62" s="2" t="s">
        <v>305</v>
      </c>
      <c r="K62" s="2" t="s">
        <v>312</v>
      </c>
      <c r="L62" s="2" t="s">
        <v>317</v>
      </c>
      <c r="M62" s="2"/>
      <c r="N62" s="2"/>
      <c r="O62" s="2" t="s">
        <v>370</v>
      </c>
      <c r="P62" t="s">
        <v>454</v>
      </c>
      <c r="Q62" t="str">
        <f>VLOOKUP(P62,'Focus Acteurs '!A:E,2,0)</f>
        <v>Éditrice</v>
      </c>
      <c r="R62" t="s">
        <v>488</v>
      </c>
      <c r="S62" s="2" t="s">
        <v>498</v>
      </c>
      <c r="T62" s="3" t="s">
        <v>550</v>
      </c>
      <c r="U62" s="3" t="s">
        <v>616</v>
      </c>
      <c r="V62" t="s">
        <v>128</v>
      </c>
      <c r="W62" t="s">
        <v>595</v>
      </c>
      <c r="X62" t="s">
        <v>595</v>
      </c>
      <c r="Y62" t="s">
        <v>595</v>
      </c>
      <c r="Z62" t="s">
        <v>605</v>
      </c>
      <c r="AA62" s="2" t="s">
        <v>559</v>
      </c>
      <c r="AB62" s="2" t="s">
        <v>559</v>
      </c>
    </row>
    <row r="63" spans="1:28" ht="22.8" customHeight="1" x14ac:dyDescent="0.3">
      <c r="A63" t="s">
        <v>28</v>
      </c>
      <c r="B63" t="s">
        <v>129</v>
      </c>
      <c r="D63" t="s">
        <v>163</v>
      </c>
      <c r="E63" s="2" t="s">
        <v>146</v>
      </c>
      <c r="F63" t="s">
        <v>151</v>
      </c>
      <c r="G63" s="1">
        <v>38617</v>
      </c>
      <c r="H63" s="2" t="s">
        <v>246</v>
      </c>
      <c r="I63" s="2" t="s">
        <v>288</v>
      </c>
      <c r="J63" s="2"/>
      <c r="K63" s="2"/>
      <c r="L63" s="2"/>
      <c r="M63" s="2"/>
      <c r="N63" s="2"/>
      <c r="O63" s="2" t="s">
        <v>371</v>
      </c>
      <c r="P63" t="s">
        <v>455</v>
      </c>
      <c r="Q63" t="str">
        <f>VLOOKUP(P63,'Focus Acteurs '!A:E,2,0)</f>
        <v xml:space="preserve">Maître de conférence </v>
      </c>
      <c r="R63" t="s">
        <v>489</v>
      </c>
      <c r="S63" s="2" t="s">
        <v>497</v>
      </c>
      <c r="T63" s="2" t="s">
        <v>551</v>
      </c>
      <c r="U63" s="3" t="s">
        <v>617</v>
      </c>
      <c r="V63" t="s">
        <v>129</v>
      </c>
      <c r="W63" t="s">
        <v>597</v>
      </c>
      <c r="X63" t="s">
        <v>597</v>
      </c>
      <c r="Y63" t="s">
        <v>597</v>
      </c>
      <c r="AA63" s="2" t="s">
        <v>559</v>
      </c>
      <c r="AB63" s="2" t="s">
        <v>559</v>
      </c>
    </row>
    <row r="64" spans="1:28" ht="22.8" customHeight="1" x14ac:dyDescent="0.3">
      <c r="A64" t="s">
        <v>29</v>
      </c>
      <c r="B64" t="s">
        <v>130</v>
      </c>
      <c r="D64" t="s">
        <v>163</v>
      </c>
      <c r="E64" s="2" t="s">
        <v>146</v>
      </c>
      <c r="F64" t="s">
        <v>154</v>
      </c>
      <c r="G64" s="1">
        <v>67000</v>
      </c>
      <c r="H64" s="2" t="s">
        <v>247</v>
      </c>
      <c r="I64" s="2" t="s">
        <v>289</v>
      </c>
      <c r="J64" s="2"/>
      <c r="K64" s="2"/>
      <c r="L64" s="2"/>
      <c r="M64" s="2"/>
      <c r="N64" s="2"/>
      <c r="O64" s="2" t="s">
        <v>372</v>
      </c>
      <c r="P64" t="s">
        <v>431</v>
      </c>
      <c r="Q64">
        <f>VLOOKUP(P64,'Focus Acteurs '!A:E,2,0)</f>
        <v>0</v>
      </c>
      <c r="R64" t="s">
        <v>475</v>
      </c>
      <c r="U64" s="3"/>
      <c r="V64" t="s">
        <v>609</v>
      </c>
      <c r="W64" t="s">
        <v>595</v>
      </c>
      <c r="X64" t="s">
        <v>595</v>
      </c>
      <c r="Y64" t="s">
        <v>597</v>
      </c>
      <c r="AA64" s="2" t="s">
        <v>559</v>
      </c>
      <c r="AB64" s="2" t="s">
        <v>559</v>
      </c>
    </row>
    <row r="65" spans="1:28" ht="22.8" customHeight="1" x14ac:dyDescent="0.3">
      <c r="A65" t="s">
        <v>55</v>
      </c>
      <c r="B65" t="s">
        <v>131</v>
      </c>
      <c r="D65" t="s">
        <v>163</v>
      </c>
      <c r="E65" s="2" t="s">
        <v>146</v>
      </c>
      <c r="F65" t="s">
        <v>154</v>
      </c>
      <c r="G65" s="1">
        <v>32268</v>
      </c>
      <c r="H65" s="2" t="s">
        <v>248</v>
      </c>
      <c r="I65" s="2" t="s">
        <v>290</v>
      </c>
      <c r="J65" s="2"/>
      <c r="K65" s="2"/>
      <c r="L65" s="2"/>
      <c r="M65" s="2"/>
      <c r="N65" s="2"/>
      <c r="O65" s="2" t="s">
        <v>373</v>
      </c>
      <c r="P65" t="s">
        <v>456</v>
      </c>
      <c r="Q65" t="str">
        <f>VLOOKUP(P65,'Focus Acteurs '!A:E,2,0)</f>
        <v>chercheuse associée</v>
      </c>
      <c r="R65" t="s">
        <v>470</v>
      </c>
      <c r="S65" s="2" t="s">
        <v>496</v>
      </c>
      <c r="T65" s="2" t="s">
        <v>551</v>
      </c>
      <c r="U65" s="3" t="s">
        <v>754</v>
      </c>
      <c r="V65" t="s">
        <v>131</v>
      </c>
      <c r="W65" t="s">
        <v>595</v>
      </c>
      <c r="X65" t="s">
        <v>597</v>
      </c>
      <c r="Y65" t="s">
        <v>597</v>
      </c>
      <c r="AA65" s="2" t="s">
        <v>559</v>
      </c>
      <c r="AB65" s="2" t="s">
        <v>559</v>
      </c>
    </row>
    <row r="66" spans="1:28" ht="22.8" customHeight="1" x14ac:dyDescent="0.3">
      <c r="A66" t="s">
        <v>30</v>
      </c>
      <c r="B66" t="s">
        <v>132</v>
      </c>
      <c r="D66" t="s">
        <v>163</v>
      </c>
      <c r="E66" s="2" t="s">
        <v>146</v>
      </c>
      <c r="F66" t="s">
        <v>150</v>
      </c>
      <c r="G66" s="1">
        <v>42552</v>
      </c>
      <c r="H66" s="2" t="s">
        <v>249</v>
      </c>
      <c r="I66" s="2" t="s">
        <v>291</v>
      </c>
      <c r="J66" s="2"/>
      <c r="K66" s="2"/>
      <c r="L66" s="2"/>
      <c r="M66" s="2"/>
      <c r="N66" s="2"/>
      <c r="O66" s="2" t="s">
        <v>374</v>
      </c>
      <c r="P66" t="s">
        <v>444</v>
      </c>
      <c r="Q66" t="str">
        <f>VLOOKUP(P66,'Focus Acteurs '!A:E,2,0)</f>
        <v>directrice de l'École Française d'Athènes</v>
      </c>
      <c r="R66" t="s">
        <v>249</v>
      </c>
      <c r="S66" s="2" t="s">
        <v>495</v>
      </c>
      <c r="T66" s="2" t="s">
        <v>551</v>
      </c>
      <c r="U66" s="3" t="s">
        <v>618</v>
      </c>
      <c r="V66" t="s">
        <v>608</v>
      </c>
      <c r="W66" t="s">
        <v>597</v>
      </c>
      <c r="X66" t="s">
        <v>597</v>
      </c>
      <c r="Y66" t="s">
        <v>597</v>
      </c>
      <c r="AA66" s="2" t="s">
        <v>559</v>
      </c>
      <c r="AB66" s="2" t="s">
        <v>559</v>
      </c>
    </row>
    <row r="67" spans="1:28" ht="22.8" customHeight="1" x14ac:dyDescent="0.3">
      <c r="A67" t="s">
        <v>56</v>
      </c>
      <c r="B67" t="s">
        <v>133</v>
      </c>
      <c r="D67" t="s">
        <v>163</v>
      </c>
      <c r="E67" s="2" t="s">
        <v>146</v>
      </c>
      <c r="F67" t="s">
        <v>151</v>
      </c>
      <c r="G67" s="1">
        <v>23386</v>
      </c>
      <c r="H67" s="2" t="s">
        <v>207</v>
      </c>
      <c r="I67" s="2" t="s">
        <v>255</v>
      </c>
      <c r="J67" s="2"/>
      <c r="K67" s="2"/>
      <c r="L67" s="2"/>
      <c r="M67" s="2"/>
      <c r="N67" s="2"/>
      <c r="O67" s="2" t="s">
        <v>375</v>
      </c>
      <c r="P67" t="s">
        <v>457</v>
      </c>
      <c r="Q67" t="str">
        <f>VLOOKUP(P67,'Focus Acteurs '!A:E,2,0)</f>
        <v xml:space="preserve">Maître de conférence </v>
      </c>
      <c r="R67" t="s">
        <v>490</v>
      </c>
      <c r="S67" s="2" t="s">
        <v>494</v>
      </c>
      <c r="T67" s="3" t="s">
        <v>550</v>
      </c>
      <c r="U67" s="3" t="s">
        <v>760</v>
      </c>
      <c r="V67" t="s">
        <v>133</v>
      </c>
      <c r="W67" t="s">
        <v>595</v>
      </c>
      <c r="X67" t="s">
        <v>595</v>
      </c>
      <c r="Y67" t="s">
        <v>595</v>
      </c>
      <c r="Z67" t="s">
        <v>602</v>
      </c>
      <c r="AA67" s="2" t="s">
        <v>559</v>
      </c>
      <c r="AB67" s="2" t="s">
        <v>559</v>
      </c>
    </row>
    <row r="68" spans="1:28" ht="22.8" customHeight="1" x14ac:dyDescent="0.3">
      <c r="A68" t="s">
        <v>43</v>
      </c>
      <c r="B68" t="s">
        <v>134</v>
      </c>
      <c r="D68" t="s">
        <v>163</v>
      </c>
      <c r="E68" s="2" t="s">
        <v>142</v>
      </c>
      <c r="F68" t="s">
        <v>151</v>
      </c>
      <c r="G68" s="1">
        <v>35720</v>
      </c>
      <c r="H68" s="2" t="s">
        <v>210</v>
      </c>
      <c r="I68" s="2" t="s">
        <v>255</v>
      </c>
      <c r="J68" s="2"/>
      <c r="K68" s="2"/>
      <c r="L68" s="2"/>
      <c r="M68" s="2"/>
      <c r="N68" s="2"/>
      <c r="O68" s="2" t="s">
        <v>376</v>
      </c>
      <c r="P68" t="s">
        <v>419</v>
      </c>
      <c r="Q68" t="str">
        <f>VLOOKUP(P68,'Focus Acteurs '!A:E,2,0)</f>
        <v xml:space="preserve">Professeur des universités </v>
      </c>
      <c r="R68" t="s">
        <v>492</v>
      </c>
      <c r="S68" s="2" t="s">
        <v>493</v>
      </c>
      <c r="T68" s="2" t="s">
        <v>552</v>
      </c>
      <c r="U68" s="3" t="s">
        <v>661</v>
      </c>
      <c r="V68" t="s">
        <v>607</v>
      </c>
      <c r="W68" t="s">
        <v>597</v>
      </c>
      <c r="X68" t="s">
        <v>597</v>
      </c>
      <c r="Y68" t="s">
        <v>597</v>
      </c>
      <c r="AA68" s="2" t="s">
        <v>559</v>
      </c>
      <c r="AB68" s="2" t="s">
        <v>559</v>
      </c>
    </row>
    <row r="69" spans="1:28" ht="22.8" customHeight="1" x14ac:dyDescent="0.3">
      <c r="A69" t="s">
        <v>16</v>
      </c>
      <c r="B69" t="s">
        <v>135</v>
      </c>
      <c r="D69" t="s">
        <v>163</v>
      </c>
      <c r="E69" s="2" t="s">
        <v>146</v>
      </c>
      <c r="F69" t="s">
        <v>150</v>
      </c>
      <c r="G69" s="1">
        <v>88775</v>
      </c>
      <c r="H69" s="2" t="s">
        <v>250</v>
      </c>
      <c r="I69" s="2" t="s">
        <v>255</v>
      </c>
      <c r="J69" s="2"/>
      <c r="K69" s="2"/>
      <c r="L69" s="2"/>
      <c r="M69" s="2"/>
      <c r="N69" s="2"/>
      <c r="O69" s="2" t="s">
        <v>377</v>
      </c>
      <c r="P69" t="s">
        <v>458</v>
      </c>
      <c r="Q69" t="str">
        <f>VLOOKUP(P69,'Focus Acteurs '!A:E,2,0)</f>
        <v>Éditrice</v>
      </c>
      <c r="R69" t="s">
        <v>250</v>
      </c>
      <c r="S69" s="2" t="s">
        <v>491</v>
      </c>
      <c r="T69" s="3" t="s">
        <v>550</v>
      </c>
      <c r="U69" s="3" t="s">
        <v>616</v>
      </c>
      <c r="V69" t="s">
        <v>135</v>
      </c>
      <c r="W69" t="s">
        <v>597</v>
      </c>
      <c r="X69" t="s">
        <v>597</v>
      </c>
      <c r="Y69" t="s">
        <v>597</v>
      </c>
      <c r="AA69" s="2" t="s">
        <v>559</v>
      </c>
      <c r="AB69" s="2" t="s">
        <v>559</v>
      </c>
    </row>
  </sheetData>
  <autoFilter ref="A1:N69" xr:uid="{00000000-0001-0000-0000-000000000000}"/>
  <sortState xmlns:xlrd2="http://schemas.microsoft.com/office/spreadsheetml/2017/richdata2" ref="A2:A69">
    <sortCondition ref="A2:A69"/>
  </sortState>
  <conditionalFormatting sqref="P18">
    <cfRule type="duplicateValues" dxfId="1" priority="1"/>
  </conditionalFormatting>
  <hyperlinks>
    <hyperlink ref="S4" r:id="rId1" xr:uid="{39ADD551-5941-40DE-B565-AFB45E155FA0}"/>
    <hyperlink ref="B29" r:id="rId2" xr:uid="{F917CC65-28E3-4A50-970B-C067B96243A3}"/>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27588-BB69-4097-B6B6-45D9AEDCD3CF}">
  <dimension ref="A1:I61"/>
  <sheetViews>
    <sheetView topLeftCell="B1" workbookViewId="0">
      <selection activeCell="F6" sqref="F6"/>
    </sheetView>
  </sheetViews>
  <sheetFormatPr baseColWidth="10" defaultRowHeight="14.4" x14ac:dyDescent="0.3"/>
  <cols>
    <col min="1" max="1" width="28.88671875" customWidth="1"/>
    <col min="2" max="2" width="25.88671875" customWidth="1"/>
    <col min="3" max="3" width="24.6640625" customWidth="1"/>
    <col min="4" max="4" width="34.21875" customWidth="1"/>
    <col min="5" max="5" width="37.21875" customWidth="1"/>
    <col min="6" max="6" width="13" style="5" customWidth="1"/>
    <col min="7" max="7" width="13.33203125" style="5" customWidth="1"/>
    <col min="8" max="8" width="38.5546875" style="5" customWidth="1"/>
    <col min="9" max="9" width="25.21875" customWidth="1"/>
  </cols>
  <sheetData>
    <row r="1" spans="1:9" x14ac:dyDescent="0.3">
      <c r="A1" t="s">
        <v>394</v>
      </c>
      <c r="B1" t="s">
        <v>395</v>
      </c>
      <c r="C1" t="s">
        <v>615</v>
      </c>
      <c r="D1" t="s">
        <v>386</v>
      </c>
      <c r="E1" t="s">
        <v>396</v>
      </c>
      <c r="F1" s="5" t="s">
        <v>596</v>
      </c>
      <c r="G1" s="5" t="s">
        <v>598</v>
      </c>
      <c r="H1" s="5" t="s">
        <v>397</v>
      </c>
      <c r="I1" t="s">
        <v>594</v>
      </c>
    </row>
    <row r="2" spans="1:9" x14ac:dyDescent="0.3">
      <c r="A2" t="s">
        <v>399</v>
      </c>
      <c r="B2" t="s">
        <v>685</v>
      </c>
      <c r="C2" t="s">
        <v>637</v>
      </c>
      <c r="D2" s="2" t="s">
        <v>459</v>
      </c>
      <c r="E2" t="s">
        <v>68</v>
      </c>
      <c r="F2" s="5" t="s">
        <v>595</v>
      </c>
      <c r="G2" s="5" t="s">
        <v>595</v>
      </c>
      <c r="H2" s="5" t="s">
        <v>595</v>
      </c>
      <c r="I2" s="5" t="s">
        <v>599</v>
      </c>
    </row>
    <row r="3" spans="1:9" ht="28.8" x14ac:dyDescent="0.3">
      <c r="A3" t="s">
        <v>400</v>
      </c>
      <c r="B3" t="s">
        <v>684</v>
      </c>
      <c r="C3" t="s">
        <v>750</v>
      </c>
      <c r="D3" s="2" t="s">
        <v>191</v>
      </c>
      <c r="E3" t="s">
        <v>606</v>
      </c>
      <c r="F3" s="5" t="s">
        <v>595</v>
      </c>
      <c r="G3" s="5" t="s">
        <v>595</v>
      </c>
      <c r="H3" s="5" t="s">
        <v>595</v>
      </c>
      <c r="I3" s="5" t="s">
        <v>603</v>
      </c>
    </row>
    <row r="4" spans="1:9" x14ac:dyDescent="0.3">
      <c r="A4" t="s">
        <v>401</v>
      </c>
      <c r="B4" t="s">
        <v>682</v>
      </c>
      <c r="C4" t="s">
        <v>683</v>
      </c>
      <c r="D4" s="2" t="s">
        <v>460</v>
      </c>
      <c r="E4" t="s">
        <v>70</v>
      </c>
      <c r="F4" s="5" t="s">
        <v>595</v>
      </c>
      <c r="G4" s="5" t="s">
        <v>595</v>
      </c>
      <c r="H4" s="5" t="s">
        <v>595</v>
      </c>
      <c r="I4" s="5" t="s">
        <v>747</v>
      </c>
    </row>
    <row r="5" spans="1:9" ht="28.8" x14ac:dyDescent="0.3">
      <c r="A5" t="s">
        <v>402</v>
      </c>
      <c r="B5" t="s">
        <v>679</v>
      </c>
      <c r="C5" t="s">
        <v>616</v>
      </c>
      <c r="D5" s="2" t="s">
        <v>548</v>
      </c>
      <c r="E5" t="s">
        <v>71</v>
      </c>
      <c r="F5" s="5" t="s">
        <v>595</v>
      </c>
      <c r="G5" s="5" t="s">
        <v>595</v>
      </c>
      <c r="H5" s="5" t="s">
        <v>595</v>
      </c>
      <c r="I5" t="s">
        <v>600</v>
      </c>
    </row>
    <row r="6" spans="1:9" ht="28.8" x14ac:dyDescent="0.3">
      <c r="A6" t="s">
        <v>403</v>
      </c>
      <c r="B6" t="s">
        <v>681</v>
      </c>
      <c r="C6" t="s">
        <v>680</v>
      </c>
      <c r="D6" s="2" t="s">
        <v>546</v>
      </c>
      <c r="E6" t="s">
        <v>72</v>
      </c>
      <c r="F6" s="5" t="s">
        <v>597</v>
      </c>
      <c r="G6" s="5" t="s">
        <v>597</v>
      </c>
      <c r="H6" s="5" t="s">
        <v>597</v>
      </c>
    </row>
    <row r="7" spans="1:9" x14ac:dyDescent="0.3">
      <c r="A7" t="s">
        <v>404</v>
      </c>
      <c r="B7" t="s">
        <v>678</v>
      </c>
      <c r="C7" t="s">
        <v>616</v>
      </c>
      <c r="D7" s="2" t="s">
        <v>193</v>
      </c>
      <c r="E7" t="s">
        <v>73</v>
      </c>
      <c r="F7" s="5" t="s">
        <v>595</v>
      </c>
      <c r="G7" s="5" t="s">
        <v>595</v>
      </c>
      <c r="H7" s="5" t="s">
        <v>595</v>
      </c>
      <c r="I7" s="5" t="s">
        <v>748</v>
      </c>
    </row>
    <row r="8" spans="1:9" ht="28.8" x14ac:dyDescent="0.3">
      <c r="A8" t="s">
        <v>405</v>
      </c>
      <c r="B8" t="s">
        <v>677</v>
      </c>
      <c r="C8" t="s">
        <v>634</v>
      </c>
      <c r="D8" s="2" t="s">
        <v>542</v>
      </c>
      <c r="E8" t="s">
        <v>74</v>
      </c>
      <c r="F8" s="5" t="s">
        <v>597</v>
      </c>
      <c r="G8" s="5" t="s">
        <v>595</v>
      </c>
      <c r="H8" s="5" t="s">
        <v>597</v>
      </c>
    </row>
    <row r="9" spans="1:9" x14ac:dyDescent="0.3">
      <c r="A9" t="s">
        <v>406</v>
      </c>
      <c r="B9" t="s">
        <v>675</v>
      </c>
      <c r="C9" t="s">
        <v>676</v>
      </c>
      <c r="D9" s="2" t="s">
        <v>461</v>
      </c>
      <c r="E9" t="s">
        <v>75</v>
      </c>
      <c r="F9" s="5" t="s">
        <v>597</v>
      </c>
      <c r="G9" s="5" t="s">
        <v>597</v>
      </c>
      <c r="H9" s="5" t="s">
        <v>597</v>
      </c>
    </row>
    <row r="10" spans="1:9" x14ac:dyDescent="0.3">
      <c r="A10" t="s">
        <v>407</v>
      </c>
      <c r="B10" t="s">
        <v>673</v>
      </c>
      <c r="C10" t="s">
        <v>674</v>
      </c>
      <c r="D10" s="2" t="s">
        <v>462</v>
      </c>
      <c r="E10" t="s">
        <v>76</v>
      </c>
      <c r="F10" s="5" t="s">
        <v>597</v>
      </c>
      <c r="G10" s="5" t="s">
        <v>597</v>
      </c>
      <c r="H10" s="5" t="s">
        <v>597</v>
      </c>
    </row>
    <row r="11" spans="1:9" x14ac:dyDescent="0.3">
      <c r="A11" t="s">
        <v>408</v>
      </c>
      <c r="B11" t="s">
        <v>672</v>
      </c>
      <c r="C11" t="s">
        <v>637</v>
      </c>
      <c r="D11" s="2" t="s">
        <v>199</v>
      </c>
      <c r="E11" t="s">
        <v>77</v>
      </c>
      <c r="F11" s="5" t="s">
        <v>597</v>
      </c>
      <c r="G11" s="5" t="s">
        <v>597</v>
      </c>
      <c r="H11" s="5" t="s">
        <v>597</v>
      </c>
    </row>
    <row r="12" spans="1:9" x14ac:dyDescent="0.3">
      <c r="A12" t="s">
        <v>409</v>
      </c>
      <c r="B12" t="s">
        <v>671</v>
      </c>
      <c r="C12" t="s">
        <v>759</v>
      </c>
      <c r="D12" s="2" t="s">
        <v>216</v>
      </c>
      <c r="E12" t="s">
        <v>78</v>
      </c>
      <c r="F12" s="5" t="s">
        <v>595</v>
      </c>
      <c r="G12" s="5" t="s">
        <v>595</v>
      </c>
      <c r="H12" s="5" t="s">
        <v>597</v>
      </c>
    </row>
    <row r="13" spans="1:9" ht="28.8" x14ac:dyDescent="0.3">
      <c r="A13" t="s">
        <v>410</v>
      </c>
      <c r="B13" t="s">
        <v>670</v>
      </c>
      <c r="C13" t="s">
        <v>616</v>
      </c>
      <c r="D13" s="2" t="s">
        <v>463</v>
      </c>
      <c r="E13" t="s">
        <v>612</v>
      </c>
      <c r="F13" s="5" t="s">
        <v>595</v>
      </c>
      <c r="G13" s="5" t="s">
        <v>597</v>
      </c>
      <c r="H13" s="5" t="s">
        <v>597</v>
      </c>
    </row>
    <row r="14" spans="1:9" x14ac:dyDescent="0.3">
      <c r="A14" t="s">
        <v>411</v>
      </c>
      <c r="D14" t="s">
        <v>536</v>
      </c>
      <c r="E14" t="s">
        <v>80</v>
      </c>
      <c r="F14" s="5" t="s">
        <v>595</v>
      </c>
      <c r="G14" s="5" t="s">
        <v>597</v>
      </c>
      <c r="H14" s="5" t="s">
        <v>597</v>
      </c>
    </row>
    <row r="15" spans="1:9" x14ac:dyDescent="0.3">
      <c r="A15" t="s">
        <v>412</v>
      </c>
      <c r="B15" t="s">
        <v>669</v>
      </c>
      <c r="C15" t="s">
        <v>616</v>
      </c>
      <c r="D15" s="2" t="s">
        <v>225</v>
      </c>
      <c r="E15" t="s">
        <v>81</v>
      </c>
      <c r="F15" s="5" t="s">
        <v>597</v>
      </c>
      <c r="G15" s="5" t="s">
        <v>597</v>
      </c>
      <c r="H15" s="5" t="s">
        <v>597</v>
      </c>
    </row>
    <row r="16" spans="1:9" ht="28.8" x14ac:dyDescent="0.3">
      <c r="A16" t="s">
        <v>413</v>
      </c>
      <c r="B16" t="s">
        <v>668</v>
      </c>
      <c r="C16" t="s">
        <v>751</v>
      </c>
      <c r="D16" s="2" t="s">
        <v>464</v>
      </c>
      <c r="E16" t="s">
        <v>82</v>
      </c>
      <c r="F16" s="5" t="s">
        <v>597</v>
      </c>
      <c r="G16" s="5" t="s">
        <v>595</v>
      </c>
      <c r="H16" s="5" t="s">
        <v>597</v>
      </c>
    </row>
    <row r="17" spans="1:8" x14ac:dyDescent="0.3">
      <c r="A17" t="s">
        <v>414</v>
      </c>
      <c r="B17" t="s">
        <v>648</v>
      </c>
      <c r="C17" t="s">
        <v>616</v>
      </c>
      <c r="D17" s="2" t="s">
        <v>465</v>
      </c>
      <c r="E17" t="s">
        <v>83</v>
      </c>
      <c r="F17" s="5" t="s">
        <v>595</v>
      </c>
      <c r="G17" s="5" t="s">
        <v>597</v>
      </c>
      <c r="H17" s="5" t="s">
        <v>597</v>
      </c>
    </row>
    <row r="18" spans="1:8" x14ac:dyDescent="0.3">
      <c r="A18" t="s">
        <v>415</v>
      </c>
      <c r="B18" t="s">
        <v>667</v>
      </c>
      <c r="C18" t="s">
        <v>758</v>
      </c>
      <c r="D18" s="2" t="s">
        <v>216</v>
      </c>
      <c r="E18" t="s">
        <v>84</v>
      </c>
      <c r="F18" s="5" t="s">
        <v>595</v>
      </c>
      <c r="G18" s="5" t="s">
        <v>595</v>
      </c>
      <c r="H18" s="5" t="s">
        <v>597</v>
      </c>
    </row>
    <row r="19" spans="1:8" x14ac:dyDescent="0.3">
      <c r="A19" t="s">
        <v>416</v>
      </c>
      <c r="B19" t="s">
        <v>666</v>
      </c>
      <c r="C19" t="s">
        <v>665</v>
      </c>
      <c r="D19" s="2" t="s">
        <v>465</v>
      </c>
      <c r="E19" t="s">
        <v>85</v>
      </c>
      <c r="F19" s="5" t="s">
        <v>595</v>
      </c>
      <c r="G19" s="5" t="s">
        <v>597</v>
      </c>
      <c r="H19" s="5" t="s">
        <v>597</v>
      </c>
    </row>
    <row r="20" spans="1:8" ht="28.8" x14ac:dyDescent="0.3">
      <c r="A20" t="s">
        <v>417</v>
      </c>
      <c r="B20" t="s">
        <v>466</v>
      </c>
      <c r="C20" t="s">
        <v>616</v>
      </c>
      <c r="D20" s="2" t="s">
        <v>466</v>
      </c>
      <c r="E20" t="s">
        <v>86</v>
      </c>
      <c r="F20" s="5" t="s">
        <v>597</v>
      </c>
      <c r="G20" s="5" t="s">
        <v>597</v>
      </c>
      <c r="H20" s="5" t="s">
        <v>597</v>
      </c>
    </row>
    <row r="21" spans="1:8" ht="28.8" x14ac:dyDescent="0.3">
      <c r="A21" t="s">
        <v>418</v>
      </c>
      <c r="B21" t="s">
        <v>663</v>
      </c>
      <c r="C21" t="s">
        <v>634</v>
      </c>
      <c r="D21" s="2" t="s">
        <v>467</v>
      </c>
      <c r="E21" t="s">
        <v>88</v>
      </c>
      <c r="F21" s="5" t="s">
        <v>597</v>
      </c>
      <c r="G21" s="5" t="s">
        <v>597</v>
      </c>
      <c r="H21" s="5" t="s">
        <v>597</v>
      </c>
    </row>
    <row r="22" spans="1:8" x14ac:dyDescent="0.3">
      <c r="A22" t="s">
        <v>419</v>
      </c>
      <c r="B22" t="s">
        <v>662</v>
      </c>
      <c r="C22" t="s">
        <v>661</v>
      </c>
      <c r="D22" t="s">
        <v>492</v>
      </c>
      <c r="E22" t="s">
        <v>607</v>
      </c>
      <c r="F22" s="5" t="s">
        <v>597</v>
      </c>
      <c r="G22" s="5" t="s">
        <v>597</v>
      </c>
      <c r="H22" s="5" t="s">
        <v>597</v>
      </c>
    </row>
    <row r="23" spans="1:8" ht="28.8" x14ac:dyDescent="0.3">
      <c r="A23" t="s">
        <v>420</v>
      </c>
      <c r="B23" t="s">
        <v>660</v>
      </c>
      <c r="C23" t="s">
        <v>637</v>
      </c>
      <c r="D23" s="2" t="s">
        <v>468</v>
      </c>
      <c r="E23" t="s">
        <v>90</v>
      </c>
      <c r="F23" s="5" t="s">
        <v>597</v>
      </c>
      <c r="G23" s="5" t="s">
        <v>597</v>
      </c>
      <c r="H23" s="5" t="s">
        <v>597</v>
      </c>
    </row>
    <row r="24" spans="1:8" ht="28.8" x14ac:dyDescent="0.3">
      <c r="A24" t="s">
        <v>421</v>
      </c>
      <c r="B24" t="s">
        <v>659</v>
      </c>
      <c r="C24" t="s">
        <v>637</v>
      </c>
      <c r="D24" s="2" t="s">
        <v>469</v>
      </c>
      <c r="E24" t="s">
        <v>91</v>
      </c>
      <c r="F24" s="5" t="s">
        <v>597</v>
      </c>
      <c r="G24" s="5" t="s">
        <v>597</v>
      </c>
      <c r="H24" s="5" t="s">
        <v>597</v>
      </c>
    </row>
    <row r="25" spans="1:8" x14ac:dyDescent="0.3">
      <c r="A25" t="s">
        <v>422</v>
      </c>
      <c r="B25" t="s">
        <v>658</v>
      </c>
      <c r="C25" t="s">
        <v>616</v>
      </c>
      <c r="D25" s="2" t="s">
        <v>207</v>
      </c>
      <c r="E25" t="s">
        <v>92</v>
      </c>
      <c r="F25" s="5" t="s">
        <v>595</v>
      </c>
      <c r="G25" s="5" t="s">
        <v>595</v>
      </c>
      <c r="H25" s="5" t="s">
        <v>597</v>
      </c>
    </row>
    <row r="26" spans="1:8" ht="28.8" x14ac:dyDescent="0.3">
      <c r="A26" t="s">
        <v>423</v>
      </c>
      <c r="B26" t="s">
        <v>657</v>
      </c>
      <c r="C26" t="s">
        <v>656</v>
      </c>
      <c r="D26" s="2" t="s">
        <v>470</v>
      </c>
      <c r="E26" t="s">
        <v>93</v>
      </c>
      <c r="F26" s="5" t="s">
        <v>595</v>
      </c>
      <c r="G26" s="5" t="s">
        <v>597</v>
      </c>
      <c r="H26" s="5" t="s">
        <v>597</v>
      </c>
    </row>
    <row r="27" spans="1:8" x14ac:dyDescent="0.3">
      <c r="A27" t="s">
        <v>424</v>
      </c>
      <c r="D27" s="2" t="s">
        <v>283</v>
      </c>
      <c r="E27" t="s">
        <v>610</v>
      </c>
      <c r="F27" s="5" t="s">
        <v>597</v>
      </c>
      <c r="G27" s="5" t="s">
        <v>597</v>
      </c>
      <c r="H27" s="5" t="s">
        <v>597</v>
      </c>
    </row>
    <row r="28" spans="1:8" x14ac:dyDescent="0.3">
      <c r="A28" t="s">
        <v>425</v>
      </c>
      <c r="B28" t="s">
        <v>655</v>
      </c>
      <c r="C28" t="s">
        <v>616</v>
      </c>
      <c r="D28" s="2" t="s">
        <v>240</v>
      </c>
      <c r="E28" t="s">
        <v>611</v>
      </c>
      <c r="F28" s="5" t="s">
        <v>597</v>
      </c>
      <c r="G28" s="5" t="s">
        <v>597</v>
      </c>
      <c r="H28" s="5" t="s">
        <v>597</v>
      </c>
    </row>
    <row r="29" spans="1:8" x14ac:dyDescent="0.3">
      <c r="A29" t="s">
        <v>426</v>
      </c>
      <c r="B29" t="s">
        <v>654</v>
      </c>
      <c r="C29" t="s">
        <v>637</v>
      </c>
      <c r="D29" s="2" t="s">
        <v>471</v>
      </c>
      <c r="E29" t="s">
        <v>96</v>
      </c>
      <c r="F29" s="5" t="s">
        <v>597</v>
      </c>
      <c r="G29" s="5" t="s">
        <v>597</v>
      </c>
      <c r="H29" s="5" t="s">
        <v>597</v>
      </c>
    </row>
    <row r="30" spans="1:8" x14ac:dyDescent="0.3">
      <c r="A30" t="s">
        <v>427</v>
      </c>
      <c r="B30" t="s">
        <v>653</v>
      </c>
      <c r="C30" t="s">
        <v>637</v>
      </c>
      <c r="D30" s="2" t="s">
        <v>282</v>
      </c>
      <c r="E30" t="s">
        <v>97</v>
      </c>
      <c r="F30" s="5" t="s">
        <v>597</v>
      </c>
      <c r="G30" s="5" t="s">
        <v>595</v>
      </c>
      <c r="H30" s="5" t="s">
        <v>597</v>
      </c>
    </row>
    <row r="31" spans="1:8" ht="28.8" x14ac:dyDescent="0.3">
      <c r="A31" t="s">
        <v>428</v>
      </c>
      <c r="B31" t="s">
        <v>614</v>
      </c>
      <c r="C31" t="s">
        <v>652</v>
      </c>
      <c r="D31" s="2" t="s">
        <v>472</v>
      </c>
      <c r="E31" t="s">
        <v>98</v>
      </c>
      <c r="F31" s="5" t="s">
        <v>595</v>
      </c>
      <c r="G31" s="5" t="s">
        <v>595</v>
      </c>
      <c r="H31" s="5" t="s">
        <v>597</v>
      </c>
    </row>
    <row r="32" spans="1:8" ht="28.8" x14ac:dyDescent="0.3">
      <c r="A32" t="s">
        <v>429</v>
      </c>
      <c r="B32" t="s">
        <v>650</v>
      </c>
      <c r="C32" t="s">
        <v>651</v>
      </c>
      <c r="D32" s="2" t="s">
        <v>473</v>
      </c>
      <c r="E32" t="s">
        <v>99</v>
      </c>
      <c r="F32" s="5" t="s">
        <v>597</v>
      </c>
      <c r="G32" s="5" t="s">
        <v>597</v>
      </c>
      <c r="H32" s="5" t="s">
        <v>597</v>
      </c>
    </row>
    <row r="33" spans="1:9" ht="28.8" x14ac:dyDescent="0.3">
      <c r="A33" t="s">
        <v>430</v>
      </c>
      <c r="B33" t="s">
        <v>649</v>
      </c>
      <c r="C33" t="s">
        <v>757</v>
      </c>
      <c r="D33" s="2" t="s">
        <v>474</v>
      </c>
      <c r="E33" t="s">
        <v>100</v>
      </c>
      <c r="F33" s="5" t="s">
        <v>597</v>
      </c>
      <c r="G33" s="5" t="s">
        <v>597</v>
      </c>
      <c r="H33" s="5" t="s">
        <v>597</v>
      </c>
    </row>
    <row r="34" spans="1:9" ht="28.8" x14ac:dyDescent="0.3">
      <c r="A34" t="s">
        <v>431</v>
      </c>
      <c r="D34" s="2" t="s">
        <v>475</v>
      </c>
      <c r="E34" t="s">
        <v>609</v>
      </c>
      <c r="F34" s="5" t="s">
        <v>595</v>
      </c>
      <c r="G34" s="5" t="s">
        <v>595</v>
      </c>
      <c r="H34" s="5" t="s">
        <v>597</v>
      </c>
    </row>
    <row r="35" spans="1:9" ht="28.8" x14ac:dyDescent="0.3">
      <c r="A35" t="s">
        <v>432</v>
      </c>
      <c r="B35" t="s">
        <v>648</v>
      </c>
      <c r="C35" t="s">
        <v>616</v>
      </c>
      <c r="D35" s="2" t="s">
        <v>470</v>
      </c>
      <c r="E35" t="s">
        <v>102</v>
      </c>
      <c r="F35" s="5" t="s">
        <v>597</v>
      </c>
      <c r="G35" s="5" t="s">
        <v>597</v>
      </c>
      <c r="H35" s="5" t="s">
        <v>597</v>
      </c>
    </row>
    <row r="36" spans="1:9" x14ac:dyDescent="0.3">
      <c r="A36" t="s">
        <v>433</v>
      </c>
      <c r="B36" t="s">
        <v>646</v>
      </c>
      <c r="C36" t="s">
        <v>647</v>
      </c>
      <c r="D36" s="2" t="s">
        <v>476</v>
      </c>
      <c r="E36" t="s">
        <v>103</v>
      </c>
      <c r="F36" s="5" t="s">
        <v>595</v>
      </c>
      <c r="G36" s="5" t="s">
        <v>595</v>
      </c>
      <c r="H36" s="5" t="s">
        <v>597</v>
      </c>
    </row>
    <row r="37" spans="1:9" x14ac:dyDescent="0.3">
      <c r="A37" t="s">
        <v>434</v>
      </c>
      <c r="B37" t="s">
        <v>644</v>
      </c>
      <c r="C37" t="s">
        <v>645</v>
      </c>
      <c r="D37" s="2" t="s">
        <v>237</v>
      </c>
      <c r="E37" t="s">
        <v>104</v>
      </c>
      <c r="F37" s="5" t="s">
        <v>597</v>
      </c>
      <c r="G37" s="5" t="s">
        <v>597</v>
      </c>
      <c r="H37" s="5" t="s">
        <v>597</v>
      </c>
    </row>
    <row r="38" spans="1:9" x14ac:dyDescent="0.3">
      <c r="A38" t="s">
        <v>435</v>
      </c>
      <c r="B38" t="s">
        <v>643</v>
      </c>
      <c r="C38" t="s">
        <v>634</v>
      </c>
      <c r="D38" s="2" t="s">
        <v>477</v>
      </c>
      <c r="E38" t="s">
        <v>105</v>
      </c>
      <c r="F38" s="5" t="s">
        <v>597</v>
      </c>
      <c r="G38" s="5" t="s">
        <v>597</v>
      </c>
      <c r="H38" s="5" t="s">
        <v>597</v>
      </c>
    </row>
    <row r="39" spans="1:9" ht="28.8" x14ac:dyDescent="0.3">
      <c r="A39" t="s">
        <v>436</v>
      </c>
      <c r="B39" t="s">
        <v>642</v>
      </c>
      <c r="C39" t="s">
        <v>616</v>
      </c>
      <c r="D39" s="2" t="s">
        <v>478</v>
      </c>
      <c r="E39" t="s">
        <v>106</v>
      </c>
      <c r="F39" s="5" t="s">
        <v>597</v>
      </c>
      <c r="G39" s="5" t="s">
        <v>597</v>
      </c>
      <c r="H39" s="5" t="s">
        <v>597</v>
      </c>
    </row>
    <row r="40" spans="1:9" ht="28.8" x14ac:dyDescent="0.3">
      <c r="A40" t="s">
        <v>437</v>
      </c>
      <c r="B40" t="s">
        <v>641</v>
      </c>
      <c r="C40" t="s">
        <v>616</v>
      </c>
      <c r="D40" s="2" t="s">
        <v>479</v>
      </c>
      <c r="E40" t="s">
        <v>107</v>
      </c>
      <c r="F40" s="5" t="s">
        <v>595</v>
      </c>
      <c r="G40" s="5" t="s">
        <v>597</v>
      </c>
      <c r="H40" s="5" t="s">
        <v>597</v>
      </c>
    </row>
    <row r="41" spans="1:9" x14ac:dyDescent="0.3">
      <c r="A41" t="s">
        <v>438</v>
      </c>
      <c r="B41" t="s">
        <v>640</v>
      </c>
      <c r="C41" t="s">
        <v>616</v>
      </c>
      <c r="D41" s="2" t="s">
        <v>263</v>
      </c>
      <c r="E41" t="s">
        <v>108</v>
      </c>
      <c r="F41" s="5" t="s">
        <v>595</v>
      </c>
      <c r="G41" s="5" t="s">
        <v>595</v>
      </c>
      <c r="H41" s="5" t="s">
        <v>601</v>
      </c>
    </row>
    <row r="42" spans="1:9" x14ac:dyDescent="0.3">
      <c r="A42" t="s">
        <v>439</v>
      </c>
      <c r="B42" t="s">
        <v>638</v>
      </c>
      <c r="C42" t="s">
        <v>639</v>
      </c>
      <c r="D42" s="2" t="s">
        <v>480</v>
      </c>
      <c r="E42" t="s">
        <v>109</v>
      </c>
      <c r="F42" s="5" t="s">
        <v>595</v>
      </c>
      <c r="G42" s="5" t="s">
        <v>595</v>
      </c>
      <c r="H42" s="5" t="s">
        <v>597</v>
      </c>
    </row>
    <row r="43" spans="1:9" x14ac:dyDescent="0.3">
      <c r="A43" t="s">
        <v>440</v>
      </c>
      <c r="B43" t="s">
        <v>636</v>
      </c>
      <c r="C43" t="s">
        <v>637</v>
      </c>
      <c r="D43" s="2" t="s">
        <v>481</v>
      </c>
      <c r="E43" t="s">
        <v>110</v>
      </c>
      <c r="F43" s="5" t="s">
        <v>595</v>
      </c>
      <c r="G43" s="5" t="s">
        <v>597</v>
      </c>
      <c r="H43" s="5" t="s">
        <v>597</v>
      </c>
    </row>
    <row r="44" spans="1:9" ht="28.8" x14ac:dyDescent="0.3">
      <c r="A44" t="s">
        <v>441</v>
      </c>
      <c r="B44" t="s">
        <v>614</v>
      </c>
      <c r="C44" t="s">
        <v>752</v>
      </c>
      <c r="D44" s="2" t="s">
        <v>482</v>
      </c>
      <c r="E44" t="s">
        <v>111</v>
      </c>
      <c r="F44" s="5" t="s">
        <v>595</v>
      </c>
      <c r="G44" s="5" t="s">
        <v>595</v>
      </c>
      <c r="H44" s="5" t="s">
        <v>595</v>
      </c>
      <c r="I44" t="s">
        <v>602</v>
      </c>
    </row>
    <row r="45" spans="1:9" x14ac:dyDescent="0.3">
      <c r="A45" t="s">
        <v>442</v>
      </c>
      <c r="B45" t="s">
        <v>635</v>
      </c>
      <c r="C45" t="s">
        <v>756</v>
      </c>
      <c r="D45" s="2" t="s">
        <v>207</v>
      </c>
      <c r="E45" t="s">
        <v>112</v>
      </c>
      <c r="F45" s="5" t="s">
        <v>595</v>
      </c>
      <c r="G45" s="5" t="s">
        <v>595</v>
      </c>
      <c r="H45" s="5" t="s">
        <v>597</v>
      </c>
    </row>
    <row r="46" spans="1:9" x14ac:dyDescent="0.3">
      <c r="A46" t="s">
        <v>443</v>
      </c>
      <c r="B46" t="s">
        <v>633</v>
      </c>
      <c r="C46" t="s">
        <v>634</v>
      </c>
      <c r="D46" s="2" t="s">
        <v>483</v>
      </c>
      <c r="E46" t="s">
        <v>113</v>
      </c>
      <c r="F46" s="5" t="s">
        <v>597</v>
      </c>
      <c r="G46" s="5" t="s">
        <v>597</v>
      </c>
      <c r="H46" s="5" t="s">
        <v>597</v>
      </c>
    </row>
    <row r="47" spans="1:9" x14ac:dyDescent="0.3">
      <c r="A47" t="s">
        <v>444</v>
      </c>
      <c r="B47" t="s">
        <v>632</v>
      </c>
      <c r="C47" t="s">
        <v>618</v>
      </c>
      <c r="D47" s="2" t="s">
        <v>249</v>
      </c>
      <c r="E47" t="s">
        <v>608</v>
      </c>
      <c r="F47" s="5" t="s">
        <v>597</v>
      </c>
      <c r="G47" s="5" t="s">
        <v>597</v>
      </c>
      <c r="H47" s="5" t="s">
        <v>597</v>
      </c>
    </row>
    <row r="48" spans="1:9" x14ac:dyDescent="0.3">
      <c r="A48" t="s">
        <v>445</v>
      </c>
      <c r="B48" t="s">
        <v>631</v>
      </c>
      <c r="C48" t="s">
        <v>618</v>
      </c>
      <c r="D48" s="2" t="s">
        <v>484</v>
      </c>
      <c r="E48" t="s">
        <v>115</v>
      </c>
      <c r="F48" s="5" t="s">
        <v>597</v>
      </c>
      <c r="G48" s="5" t="s">
        <v>597</v>
      </c>
      <c r="H48" s="5" t="s">
        <v>597</v>
      </c>
    </row>
    <row r="49" spans="1:9" x14ac:dyDescent="0.3">
      <c r="A49" t="s">
        <v>446</v>
      </c>
      <c r="B49" t="s">
        <v>630</v>
      </c>
      <c r="C49" t="s">
        <v>753</v>
      </c>
      <c r="D49" s="2" t="s">
        <v>485</v>
      </c>
      <c r="E49" t="s">
        <v>116</v>
      </c>
      <c r="F49" s="5" t="s">
        <v>597</v>
      </c>
      <c r="G49" s="5" t="s">
        <v>597</v>
      </c>
      <c r="H49" s="5" t="s">
        <v>597</v>
      </c>
    </row>
    <row r="50" spans="1:9" x14ac:dyDescent="0.3">
      <c r="A50" t="s">
        <v>447</v>
      </c>
      <c r="B50" s="7" t="s">
        <v>628</v>
      </c>
      <c r="C50" t="s">
        <v>629</v>
      </c>
      <c r="D50" s="2" t="s">
        <v>476</v>
      </c>
      <c r="E50" t="s">
        <v>117</v>
      </c>
      <c r="F50" s="5" t="s">
        <v>595</v>
      </c>
      <c r="G50" s="5" t="s">
        <v>595</v>
      </c>
      <c r="H50" s="5" t="s">
        <v>597</v>
      </c>
    </row>
    <row r="51" spans="1:9" ht="28.8" x14ac:dyDescent="0.3">
      <c r="A51" t="s">
        <v>448</v>
      </c>
      <c r="B51" t="s">
        <v>626</v>
      </c>
      <c r="C51" t="s">
        <v>627</v>
      </c>
      <c r="D51" s="2" t="s">
        <v>486</v>
      </c>
      <c r="E51" t="s">
        <v>119</v>
      </c>
      <c r="F51" s="5" t="s">
        <v>595</v>
      </c>
      <c r="G51" s="5" t="s">
        <v>595</v>
      </c>
      <c r="H51" s="5" t="s">
        <v>595</v>
      </c>
      <c r="I51" t="s">
        <v>604</v>
      </c>
    </row>
    <row r="52" spans="1:9" x14ac:dyDescent="0.3">
      <c r="A52" t="s">
        <v>449</v>
      </c>
      <c r="B52" t="s">
        <v>624</v>
      </c>
      <c r="C52" t="s">
        <v>625</v>
      </c>
      <c r="D52" s="2" t="s">
        <v>476</v>
      </c>
      <c r="E52" t="s">
        <v>121</v>
      </c>
      <c r="F52" s="5" t="s">
        <v>595</v>
      </c>
      <c r="G52" s="5" t="s">
        <v>595</v>
      </c>
      <c r="H52" s="5" t="s">
        <v>597</v>
      </c>
    </row>
    <row r="53" spans="1:9" x14ac:dyDescent="0.3">
      <c r="A53" t="s">
        <v>450</v>
      </c>
      <c r="B53" t="s">
        <v>623</v>
      </c>
      <c r="C53" t="s">
        <v>616</v>
      </c>
      <c r="D53" s="2" t="s">
        <v>487</v>
      </c>
      <c r="E53" t="s">
        <v>124</v>
      </c>
      <c r="F53" s="5" t="s">
        <v>597</v>
      </c>
      <c r="G53" s="5" t="s">
        <v>597</v>
      </c>
      <c r="H53" s="5" t="s">
        <v>597</v>
      </c>
    </row>
    <row r="54" spans="1:9" ht="28.8" x14ac:dyDescent="0.3">
      <c r="A54" t="s">
        <v>451</v>
      </c>
      <c r="B54" t="s">
        <v>622</v>
      </c>
      <c r="C54" t="s">
        <v>616</v>
      </c>
      <c r="D54" s="2" t="s">
        <v>470</v>
      </c>
      <c r="E54" t="s">
        <v>125</v>
      </c>
      <c r="F54" s="5" t="s">
        <v>595</v>
      </c>
      <c r="G54" s="5" t="s">
        <v>597</v>
      </c>
      <c r="H54" s="5" t="s">
        <v>597</v>
      </c>
    </row>
    <row r="55" spans="1:9" x14ac:dyDescent="0.3">
      <c r="A55" t="s">
        <v>452</v>
      </c>
      <c r="B55" t="s">
        <v>620</v>
      </c>
      <c r="C55" t="s">
        <v>621</v>
      </c>
      <c r="D55" s="2" t="s">
        <v>244</v>
      </c>
      <c r="E55" t="s">
        <v>664</v>
      </c>
      <c r="F55" s="5" t="s">
        <v>595</v>
      </c>
      <c r="G55" s="5" t="s">
        <v>595</v>
      </c>
      <c r="H55" s="5" t="s">
        <v>597</v>
      </c>
    </row>
    <row r="56" spans="1:9" ht="28.8" x14ac:dyDescent="0.3">
      <c r="A56" t="s">
        <v>453</v>
      </c>
      <c r="B56" t="s">
        <v>619</v>
      </c>
      <c r="C56" t="s">
        <v>618</v>
      </c>
      <c r="D56" s="2" t="s">
        <v>499</v>
      </c>
      <c r="E56" t="s">
        <v>127</v>
      </c>
      <c r="F56" s="5" t="s">
        <v>595</v>
      </c>
      <c r="G56" s="5" t="s">
        <v>597</v>
      </c>
      <c r="H56" s="5" t="s">
        <v>597</v>
      </c>
    </row>
    <row r="57" spans="1:9" ht="43.2" x14ac:dyDescent="0.3">
      <c r="A57" t="s">
        <v>454</v>
      </c>
      <c r="B57" t="s">
        <v>613</v>
      </c>
      <c r="C57" t="s">
        <v>616</v>
      </c>
      <c r="D57" s="2" t="s">
        <v>488</v>
      </c>
      <c r="E57" t="s">
        <v>128</v>
      </c>
      <c r="F57" s="5" t="s">
        <v>595</v>
      </c>
      <c r="G57" s="5" t="s">
        <v>595</v>
      </c>
      <c r="H57" s="5" t="s">
        <v>595</v>
      </c>
      <c r="I57" s="5" t="s">
        <v>605</v>
      </c>
    </row>
    <row r="58" spans="1:9" x14ac:dyDescent="0.3">
      <c r="A58" t="s">
        <v>455</v>
      </c>
      <c r="B58" t="s">
        <v>614</v>
      </c>
      <c r="C58" t="s">
        <v>617</v>
      </c>
      <c r="D58" s="2" t="s">
        <v>489</v>
      </c>
      <c r="E58" t="s">
        <v>129</v>
      </c>
      <c r="F58" s="5" t="s">
        <v>597</v>
      </c>
      <c r="G58" s="5" t="s">
        <v>597</v>
      </c>
      <c r="H58" s="5" t="s">
        <v>597</v>
      </c>
    </row>
    <row r="59" spans="1:9" ht="28.8" x14ac:dyDescent="0.3">
      <c r="A59" t="s">
        <v>456</v>
      </c>
      <c r="B59" t="s">
        <v>755</v>
      </c>
      <c r="C59" t="s">
        <v>754</v>
      </c>
      <c r="D59" s="2" t="s">
        <v>470</v>
      </c>
      <c r="E59" t="s">
        <v>131</v>
      </c>
      <c r="F59" s="5" t="s">
        <v>595</v>
      </c>
      <c r="G59" s="5" t="s">
        <v>597</v>
      </c>
      <c r="H59" s="5" t="s">
        <v>597</v>
      </c>
    </row>
    <row r="60" spans="1:9" ht="28.8" x14ac:dyDescent="0.3">
      <c r="A60" t="s">
        <v>457</v>
      </c>
      <c r="B60" t="s">
        <v>614</v>
      </c>
      <c r="D60" s="2" t="s">
        <v>490</v>
      </c>
      <c r="E60" t="s">
        <v>133</v>
      </c>
      <c r="F60" s="5" t="s">
        <v>595</v>
      </c>
      <c r="G60" s="5" t="s">
        <v>595</v>
      </c>
      <c r="H60" s="5" t="s">
        <v>595</v>
      </c>
      <c r="I60" t="s">
        <v>602</v>
      </c>
    </row>
    <row r="61" spans="1:9" x14ac:dyDescent="0.3">
      <c r="A61" t="s">
        <v>458</v>
      </c>
      <c r="B61" t="s">
        <v>613</v>
      </c>
      <c r="C61" t="s">
        <v>616</v>
      </c>
      <c r="D61" s="2" t="s">
        <v>250</v>
      </c>
      <c r="E61" t="s">
        <v>135</v>
      </c>
      <c r="F61" s="5" t="s">
        <v>597</v>
      </c>
      <c r="G61" s="5" t="s">
        <v>597</v>
      </c>
      <c r="H61" s="5" t="s">
        <v>597</v>
      </c>
    </row>
  </sheetData>
  <autoFilter ref="H1:H61" xr:uid="{49B27588-BB69-4097-B6B6-45D9AEDCD3CF}"/>
  <conditionalFormatting sqref="A1: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DA67F-4172-42D2-9CB3-FD39A45545E9}">
  <dimension ref="A1:G55"/>
  <sheetViews>
    <sheetView tabSelected="1" zoomScale="85" zoomScaleNormal="85" workbookViewId="0">
      <selection activeCell="G5" sqref="G5"/>
    </sheetView>
  </sheetViews>
  <sheetFormatPr baseColWidth="10" defaultRowHeight="14.4" x14ac:dyDescent="0.3"/>
  <cols>
    <col min="1" max="1" width="28.5546875" customWidth="1"/>
    <col min="2" max="2" width="18.33203125" customWidth="1"/>
    <col min="3" max="3" width="30.5546875" customWidth="1"/>
    <col min="4" max="5" width="20.5546875" customWidth="1"/>
    <col min="6" max="7" width="24.5546875" customWidth="1"/>
    <col min="8" max="8" width="23.6640625" customWidth="1"/>
  </cols>
  <sheetData>
    <row r="1" spans="1:7" x14ac:dyDescent="0.3">
      <c r="A1" t="s">
        <v>389</v>
      </c>
      <c r="B1" t="s">
        <v>393</v>
      </c>
      <c r="C1" t="s">
        <v>390</v>
      </c>
      <c r="D1" t="s">
        <v>391</v>
      </c>
      <c r="E1" t="s">
        <v>701</v>
      </c>
      <c r="F1" t="s">
        <v>702</v>
      </c>
      <c r="G1" t="s">
        <v>701</v>
      </c>
    </row>
    <row r="2" spans="1:7" x14ac:dyDescent="0.3">
      <c r="A2" s="2" t="s">
        <v>703</v>
      </c>
      <c r="B2" t="s">
        <v>696</v>
      </c>
      <c r="C2" t="s">
        <v>637</v>
      </c>
      <c r="D2" t="s">
        <v>68</v>
      </c>
      <c r="E2">
        <v>1</v>
      </c>
      <c r="F2" t="s">
        <v>765</v>
      </c>
      <c r="G2">
        <v>13</v>
      </c>
    </row>
    <row r="3" spans="1:7" ht="43.2" x14ac:dyDescent="0.3">
      <c r="A3" s="2" t="s">
        <v>191</v>
      </c>
      <c r="B3" t="s">
        <v>696</v>
      </c>
      <c r="C3" t="s">
        <v>744</v>
      </c>
      <c r="D3" t="s">
        <v>69</v>
      </c>
      <c r="E3">
        <v>1</v>
      </c>
      <c r="F3" t="s">
        <v>704</v>
      </c>
      <c r="G3">
        <v>1</v>
      </c>
    </row>
    <row r="4" spans="1:7" x14ac:dyDescent="0.3">
      <c r="A4" s="2" t="s">
        <v>583</v>
      </c>
      <c r="B4" t="s">
        <v>696</v>
      </c>
      <c r="C4" t="s">
        <v>745</v>
      </c>
      <c r="D4" t="s">
        <v>70</v>
      </c>
      <c r="E4">
        <v>1</v>
      </c>
      <c r="G4">
        <v>0</v>
      </c>
    </row>
    <row r="5" spans="1:7" x14ac:dyDescent="0.3">
      <c r="A5" s="2" t="s">
        <v>193</v>
      </c>
      <c r="B5" t="s">
        <v>696</v>
      </c>
      <c r="C5" t="s">
        <v>741</v>
      </c>
      <c r="D5" t="s">
        <v>699</v>
      </c>
      <c r="E5">
        <v>2</v>
      </c>
      <c r="F5" t="s">
        <v>766</v>
      </c>
      <c r="G5">
        <v>12</v>
      </c>
    </row>
    <row r="6" spans="1:7" ht="28.8" x14ac:dyDescent="0.3">
      <c r="A6" s="2" t="s">
        <v>197</v>
      </c>
      <c r="B6" t="s">
        <v>696</v>
      </c>
      <c r="C6" t="s">
        <v>742</v>
      </c>
      <c r="D6" t="s">
        <v>75</v>
      </c>
      <c r="E6">
        <v>1</v>
      </c>
      <c r="G6">
        <v>0</v>
      </c>
    </row>
    <row r="7" spans="1:7" x14ac:dyDescent="0.3">
      <c r="A7" s="2" t="s">
        <v>199</v>
      </c>
      <c r="B7" t="s">
        <v>696</v>
      </c>
      <c r="C7" t="s">
        <v>730</v>
      </c>
      <c r="D7" t="s">
        <v>77</v>
      </c>
      <c r="E7">
        <v>1</v>
      </c>
      <c r="G7">
        <v>0</v>
      </c>
    </row>
    <row r="8" spans="1:7" ht="28.8" x14ac:dyDescent="0.3">
      <c r="A8" s="2" t="s">
        <v>200</v>
      </c>
      <c r="B8" t="s">
        <v>696</v>
      </c>
      <c r="C8" t="s">
        <v>718</v>
      </c>
      <c r="D8" t="s">
        <v>78</v>
      </c>
      <c r="E8">
        <v>1</v>
      </c>
      <c r="G8">
        <v>0</v>
      </c>
    </row>
    <row r="9" spans="1:7" x14ac:dyDescent="0.3">
      <c r="A9" s="2" t="s">
        <v>201</v>
      </c>
      <c r="B9" t="s">
        <v>688</v>
      </c>
      <c r="D9" t="s">
        <v>79</v>
      </c>
      <c r="E9">
        <v>1</v>
      </c>
      <c r="G9">
        <v>0</v>
      </c>
    </row>
    <row r="10" spans="1:7" x14ac:dyDescent="0.3">
      <c r="A10" s="2" t="s">
        <v>202</v>
      </c>
      <c r="B10" t="s">
        <v>687</v>
      </c>
      <c r="C10" t="s">
        <v>740</v>
      </c>
      <c r="D10" t="s">
        <v>80</v>
      </c>
      <c r="E10">
        <v>1</v>
      </c>
      <c r="G10">
        <v>0</v>
      </c>
    </row>
    <row r="11" spans="1:7" ht="28.8" x14ac:dyDescent="0.3">
      <c r="A11" s="2" t="s">
        <v>203</v>
      </c>
      <c r="B11" t="s">
        <v>694</v>
      </c>
      <c r="C11" t="s">
        <v>730</v>
      </c>
      <c r="D11" t="s">
        <v>739</v>
      </c>
      <c r="E11">
        <v>1</v>
      </c>
      <c r="G11">
        <v>0</v>
      </c>
    </row>
    <row r="12" spans="1:7" ht="43.2" x14ac:dyDescent="0.3">
      <c r="A12" s="2" t="s">
        <v>204</v>
      </c>
      <c r="B12" t="s">
        <v>688</v>
      </c>
      <c r="C12" t="s">
        <v>729</v>
      </c>
      <c r="D12" t="s">
        <v>82</v>
      </c>
      <c r="E12">
        <v>1</v>
      </c>
      <c r="G12">
        <v>0</v>
      </c>
    </row>
    <row r="13" spans="1:7" ht="28.8" x14ac:dyDescent="0.3">
      <c r="A13" s="2" t="s">
        <v>194</v>
      </c>
      <c r="B13" t="s">
        <v>688</v>
      </c>
      <c r="C13" t="s">
        <v>738</v>
      </c>
      <c r="D13" t="s">
        <v>743</v>
      </c>
      <c r="E13">
        <v>2</v>
      </c>
      <c r="G13">
        <v>0</v>
      </c>
    </row>
    <row r="14" spans="1:7" x14ac:dyDescent="0.3">
      <c r="A14" s="2" t="s">
        <v>205</v>
      </c>
      <c r="B14" t="s">
        <v>688</v>
      </c>
      <c r="C14" t="s">
        <v>718</v>
      </c>
      <c r="D14" t="s">
        <v>84</v>
      </c>
      <c r="E14">
        <v>1</v>
      </c>
      <c r="G14">
        <v>0</v>
      </c>
    </row>
    <row r="15" spans="1:7" x14ac:dyDescent="0.3">
      <c r="A15" s="2" t="s">
        <v>206</v>
      </c>
      <c r="B15" t="s">
        <v>694</v>
      </c>
      <c r="C15" t="s">
        <v>737</v>
      </c>
      <c r="D15" t="s">
        <v>85</v>
      </c>
      <c r="E15">
        <v>1</v>
      </c>
      <c r="G15">
        <v>0</v>
      </c>
    </row>
    <row r="16" spans="1:7" ht="43.2" x14ac:dyDescent="0.3">
      <c r="A16" s="2" t="s">
        <v>209</v>
      </c>
      <c r="B16" t="s">
        <v>694</v>
      </c>
      <c r="C16" t="s">
        <v>634</v>
      </c>
      <c r="D16" t="s">
        <v>88</v>
      </c>
      <c r="E16">
        <v>1</v>
      </c>
      <c r="G16">
        <v>0</v>
      </c>
    </row>
    <row r="17" spans="1:7" ht="43.2" x14ac:dyDescent="0.3">
      <c r="A17" s="2" t="s">
        <v>211</v>
      </c>
      <c r="B17" t="s">
        <v>688</v>
      </c>
      <c r="C17" t="s">
        <v>736</v>
      </c>
      <c r="D17" t="s">
        <v>90</v>
      </c>
      <c r="E17">
        <v>1</v>
      </c>
      <c r="G17">
        <v>0</v>
      </c>
    </row>
    <row r="18" spans="1:7" ht="28.8" x14ac:dyDescent="0.3">
      <c r="A18" s="2" t="s">
        <v>212</v>
      </c>
      <c r="B18" t="s">
        <v>688</v>
      </c>
      <c r="C18" t="s">
        <v>729</v>
      </c>
      <c r="D18" t="s">
        <v>91</v>
      </c>
      <c r="E18">
        <v>1</v>
      </c>
      <c r="G18">
        <v>0</v>
      </c>
    </row>
    <row r="19" spans="1:7" x14ac:dyDescent="0.3">
      <c r="A19" s="2" t="s">
        <v>213</v>
      </c>
      <c r="B19" t="s">
        <v>688</v>
      </c>
      <c r="C19" t="s">
        <v>730</v>
      </c>
      <c r="D19" t="s">
        <v>93</v>
      </c>
      <c r="E19">
        <v>1</v>
      </c>
      <c r="G19">
        <v>0</v>
      </c>
    </row>
    <row r="20" spans="1:7" x14ac:dyDescent="0.3">
      <c r="A20" s="2" t="s">
        <v>216</v>
      </c>
      <c r="B20" t="s">
        <v>688</v>
      </c>
      <c r="C20" t="s">
        <v>718</v>
      </c>
      <c r="D20" t="s">
        <v>96</v>
      </c>
      <c r="E20">
        <v>1</v>
      </c>
      <c r="G20">
        <v>0</v>
      </c>
    </row>
    <row r="21" spans="1:7" x14ac:dyDescent="0.3">
      <c r="A21" s="2" t="s">
        <v>217</v>
      </c>
      <c r="B21" t="s">
        <v>688</v>
      </c>
      <c r="C21" t="s">
        <v>730</v>
      </c>
      <c r="D21" t="s">
        <v>97</v>
      </c>
      <c r="E21">
        <v>1</v>
      </c>
      <c r="G21">
        <v>0</v>
      </c>
    </row>
    <row r="22" spans="1:7" x14ac:dyDescent="0.3">
      <c r="A22" s="2" t="s">
        <v>218</v>
      </c>
      <c r="B22" t="s">
        <v>688</v>
      </c>
      <c r="C22" t="s">
        <v>730</v>
      </c>
      <c r="D22" t="s">
        <v>98</v>
      </c>
      <c r="E22">
        <v>1</v>
      </c>
      <c r="F22" t="s">
        <v>708</v>
      </c>
      <c r="G22">
        <v>1</v>
      </c>
    </row>
    <row r="23" spans="1:7" x14ac:dyDescent="0.3">
      <c r="A23" s="2" t="s">
        <v>219</v>
      </c>
      <c r="B23" t="s">
        <v>688</v>
      </c>
      <c r="C23" t="s">
        <v>735</v>
      </c>
      <c r="D23" t="s">
        <v>99</v>
      </c>
      <c r="E23">
        <v>1</v>
      </c>
      <c r="G23">
        <v>0</v>
      </c>
    </row>
    <row r="24" spans="1:7" x14ac:dyDescent="0.3">
      <c r="A24" s="2" t="s">
        <v>220</v>
      </c>
      <c r="B24" t="s">
        <v>688</v>
      </c>
      <c r="C24" t="s">
        <v>734</v>
      </c>
      <c r="D24" t="s">
        <v>100</v>
      </c>
      <c r="E24">
        <v>1</v>
      </c>
      <c r="G24">
        <v>0</v>
      </c>
    </row>
    <row r="25" spans="1:7" ht="28.8" x14ac:dyDescent="0.3">
      <c r="A25" s="2" t="s">
        <v>221</v>
      </c>
      <c r="B25" t="s">
        <v>688</v>
      </c>
      <c r="C25" t="s">
        <v>723</v>
      </c>
      <c r="D25" t="s">
        <v>101</v>
      </c>
      <c r="E25">
        <v>1</v>
      </c>
      <c r="G25">
        <v>0</v>
      </c>
    </row>
    <row r="26" spans="1:7" ht="43.2" x14ac:dyDescent="0.3">
      <c r="A26" s="2" t="s">
        <v>698</v>
      </c>
      <c r="B26" t="s">
        <v>688</v>
      </c>
      <c r="C26" t="s">
        <v>727</v>
      </c>
      <c r="D26" t="s">
        <v>697</v>
      </c>
      <c r="E26">
        <v>2</v>
      </c>
      <c r="F26" t="s">
        <v>713</v>
      </c>
      <c r="G26">
        <v>2</v>
      </c>
    </row>
    <row r="27" spans="1:7" ht="28.8" x14ac:dyDescent="0.3">
      <c r="A27" s="2" t="s">
        <v>226</v>
      </c>
      <c r="B27" t="s">
        <v>688</v>
      </c>
      <c r="C27" t="s">
        <v>733</v>
      </c>
      <c r="D27" t="s">
        <v>106</v>
      </c>
      <c r="E27">
        <v>1</v>
      </c>
      <c r="G27">
        <v>0</v>
      </c>
    </row>
    <row r="28" spans="1:7" x14ac:dyDescent="0.3">
      <c r="A28" s="2" t="s">
        <v>228</v>
      </c>
      <c r="B28" t="s">
        <v>688</v>
      </c>
      <c r="C28" t="s">
        <v>616</v>
      </c>
      <c r="D28" t="s">
        <v>108</v>
      </c>
      <c r="E28">
        <v>1</v>
      </c>
      <c r="G28">
        <v>0</v>
      </c>
    </row>
    <row r="29" spans="1:7" x14ac:dyDescent="0.3">
      <c r="A29" s="2" t="s">
        <v>229</v>
      </c>
      <c r="B29" t="s">
        <v>688</v>
      </c>
      <c r="C29" t="s">
        <v>730</v>
      </c>
      <c r="D29" t="s">
        <v>109</v>
      </c>
      <c r="E29">
        <v>1</v>
      </c>
      <c r="G29">
        <v>0</v>
      </c>
    </row>
    <row r="30" spans="1:7" x14ac:dyDescent="0.3">
      <c r="A30" s="2" t="s">
        <v>230</v>
      </c>
      <c r="B30" t="s">
        <v>688</v>
      </c>
      <c r="C30" t="s">
        <v>730</v>
      </c>
      <c r="D30" t="s">
        <v>110</v>
      </c>
      <c r="E30">
        <v>1</v>
      </c>
      <c r="G30">
        <v>0</v>
      </c>
    </row>
    <row r="31" spans="1:7" x14ac:dyDescent="0.3">
      <c r="A31" s="2" t="s">
        <v>231</v>
      </c>
      <c r="B31" t="s">
        <v>687</v>
      </c>
      <c r="C31" t="s">
        <v>732</v>
      </c>
      <c r="D31" t="s">
        <v>111</v>
      </c>
      <c r="E31">
        <v>1</v>
      </c>
      <c r="G31">
        <v>0</v>
      </c>
    </row>
    <row r="32" spans="1:7" x14ac:dyDescent="0.3">
      <c r="A32" s="2" t="s">
        <v>232</v>
      </c>
      <c r="B32" t="s">
        <v>687</v>
      </c>
      <c r="C32" t="s">
        <v>634</v>
      </c>
      <c r="D32" t="s">
        <v>113</v>
      </c>
      <c r="E32">
        <v>1</v>
      </c>
      <c r="G32">
        <v>0</v>
      </c>
    </row>
    <row r="33" spans="1:7" x14ac:dyDescent="0.3">
      <c r="A33" s="2" t="s">
        <v>233</v>
      </c>
      <c r="B33" t="s">
        <v>688</v>
      </c>
      <c r="C33" t="s">
        <v>721</v>
      </c>
      <c r="D33" t="s">
        <v>114</v>
      </c>
      <c r="E33">
        <v>1</v>
      </c>
      <c r="F33" t="s">
        <v>714</v>
      </c>
      <c r="G33">
        <v>3</v>
      </c>
    </row>
    <row r="34" spans="1:7" x14ac:dyDescent="0.3">
      <c r="A34" s="2" t="s">
        <v>234</v>
      </c>
      <c r="B34" t="s">
        <v>688</v>
      </c>
      <c r="C34" t="s">
        <v>731</v>
      </c>
      <c r="D34" t="s">
        <v>115</v>
      </c>
      <c r="E34">
        <v>1</v>
      </c>
      <c r="G34">
        <v>0</v>
      </c>
    </row>
    <row r="35" spans="1:7" x14ac:dyDescent="0.3">
      <c r="A35" s="2" t="s">
        <v>235</v>
      </c>
      <c r="B35" t="s">
        <v>688</v>
      </c>
      <c r="C35" t="s">
        <v>730</v>
      </c>
      <c r="D35" t="s">
        <v>116</v>
      </c>
      <c r="E35">
        <v>1</v>
      </c>
      <c r="G35">
        <v>0</v>
      </c>
    </row>
    <row r="36" spans="1:7" ht="57.6" x14ac:dyDescent="0.3">
      <c r="A36" s="2" t="s">
        <v>691</v>
      </c>
      <c r="B36" t="s">
        <v>688</v>
      </c>
      <c r="C36" t="s">
        <v>730</v>
      </c>
      <c r="D36" t="s">
        <v>690</v>
      </c>
      <c r="E36">
        <v>2</v>
      </c>
      <c r="G36">
        <v>0</v>
      </c>
    </row>
    <row r="37" spans="1:7" x14ac:dyDescent="0.3">
      <c r="A37" s="2" t="s">
        <v>237</v>
      </c>
      <c r="B37" t="s">
        <v>688</v>
      </c>
      <c r="C37" t="s">
        <v>730</v>
      </c>
      <c r="D37" t="s">
        <v>700</v>
      </c>
      <c r="E37">
        <v>3</v>
      </c>
      <c r="G37">
        <v>0</v>
      </c>
    </row>
    <row r="38" spans="1:7" ht="28.8" x14ac:dyDescent="0.3">
      <c r="A38" s="2" t="s">
        <v>238</v>
      </c>
      <c r="B38" t="s">
        <v>688</v>
      </c>
      <c r="C38" t="s">
        <v>730</v>
      </c>
      <c r="D38" t="s">
        <v>120</v>
      </c>
      <c r="E38">
        <v>1</v>
      </c>
      <c r="G38">
        <v>0</v>
      </c>
    </row>
    <row r="39" spans="1:7" ht="43.2" x14ac:dyDescent="0.3">
      <c r="A39" s="2" t="s">
        <v>239</v>
      </c>
      <c r="B39" t="s">
        <v>688</v>
      </c>
      <c r="C39" t="s">
        <v>729</v>
      </c>
      <c r="D39" t="s">
        <v>121</v>
      </c>
      <c r="E39">
        <v>1</v>
      </c>
      <c r="G39">
        <v>0</v>
      </c>
    </row>
    <row r="40" spans="1:7" x14ac:dyDescent="0.3">
      <c r="A40" s="2" t="s">
        <v>240</v>
      </c>
      <c r="B40" t="s">
        <v>688</v>
      </c>
      <c r="C40" t="s">
        <v>728</v>
      </c>
      <c r="D40" t="s">
        <v>692</v>
      </c>
      <c r="E40">
        <v>2</v>
      </c>
      <c r="G40">
        <v>0</v>
      </c>
    </row>
    <row r="41" spans="1:7" x14ac:dyDescent="0.3">
      <c r="A41" s="2" t="s">
        <v>241</v>
      </c>
      <c r="B41" t="s">
        <v>688</v>
      </c>
      <c r="C41" t="s">
        <v>727</v>
      </c>
      <c r="D41" t="s">
        <v>123</v>
      </c>
      <c r="E41">
        <v>1</v>
      </c>
      <c r="G41">
        <v>0</v>
      </c>
    </row>
    <row r="42" spans="1:7" x14ac:dyDescent="0.3">
      <c r="A42" s="2" t="s">
        <v>242</v>
      </c>
      <c r="B42" t="s">
        <v>688</v>
      </c>
      <c r="C42" t="s">
        <v>730</v>
      </c>
      <c r="D42" t="s">
        <v>124</v>
      </c>
      <c r="E42">
        <v>1</v>
      </c>
      <c r="G42">
        <v>0</v>
      </c>
    </row>
    <row r="43" spans="1:7" ht="28.8" x14ac:dyDescent="0.3">
      <c r="A43" s="2" t="s">
        <v>243</v>
      </c>
      <c r="B43" t="s">
        <v>688</v>
      </c>
      <c r="C43" t="s">
        <v>725</v>
      </c>
      <c r="D43" t="s">
        <v>125</v>
      </c>
      <c r="E43">
        <v>1</v>
      </c>
      <c r="G43">
        <v>0</v>
      </c>
    </row>
    <row r="44" spans="1:7" x14ac:dyDescent="0.3">
      <c r="A44" s="2" t="s">
        <v>244</v>
      </c>
      <c r="B44" t="s">
        <v>688</v>
      </c>
      <c r="C44" t="s">
        <v>726</v>
      </c>
      <c r="D44" t="s">
        <v>664</v>
      </c>
      <c r="E44">
        <v>2</v>
      </c>
      <c r="G44">
        <v>0</v>
      </c>
    </row>
    <row r="45" spans="1:7" x14ac:dyDescent="0.3">
      <c r="A45" s="2" t="s">
        <v>245</v>
      </c>
      <c r="B45" t="s">
        <v>687</v>
      </c>
      <c r="C45" t="s">
        <v>618</v>
      </c>
      <c r="D45" t="s">
        <v>127</v>
      </c>
      <c r="E45">
        <v>1</v>
      </c>
      <c r="G45">
        <v>0</v>
      </c>
    </row>
    <row r="46" spans="1:7" ht="43.2" x14ac:dyDescent="0.3">
      <c r="A46" s="2" t="s">
        <v>191</v>
      </c>
      <c r="B46" t="s">
        <v>688</v>
      </c>
      <c r="C46" t="s">
        <v>724</v>
      </c>
      <c r="D46" t="s">
        <v>689</v>
      </c>
      <c r="E46">
        <v>2</v>
      </c>
      <c r="G46">
        <v>0</v>
      </c>
    </row>
    <row r="47" spans="1:7" ht="28.8" x14ac:dyDescent="0.3">
      <c r="A47" s="2" t="s">
        <v>246</v>
      </c>
      <c r="B47" t="s">
        <v>688</v>
      </c>
      <c r="C47" t="s">
        <v>723</v>
      </c>
      <c r="D47" t="s">
        <v>129</v>
      </c>
      <c r="E47">
        <v>1</v>
      </c>
      <c r="G47">
        <v>0</v>
      </c>
    </row>
    <row r="48" spans="1:7" ht="28.8" x14ac:dyDescent="0.3">
      <c r="A48" s="2" t="s">
        <v>247</v>
      </c>
      <c r="B48" t="s">
        <v>688</v>
      </c>
      <c r="C48" t="s">
        <v>723</v>
      </c>
      <c r="D48" t="s">
        <v>130</v>
      </c>
      <c r="E48">
        <v>1</v>
      </c>
      <c r="G48">
        <v>0</v>
      </c>
    </row>
    <row r="49" spans="1:7" ht="28.8" x14ac:dyDescent="0.3">
      <c r="A49" s="2" t="s">
        <v>248</v>
      </c>
      <c r="B49" t="s">
        <v>688</v>
      </c>
      <c r="C49" t="s">
        <v>722</v>
      </c>
      <c r="D49" t="s">
        <v>131</v>
      </c>
      <c r="E49">
        <v>1</v>
      </c>
      <c r="G49">
        <v>0</v>
      </c>
    </row>
    <row r="50" spans="1:7" x14ac:dyDescent="0.3">
      <c r="A50" s="2" t="s">
        <v>207</v>
      </c>
      <c r="B50" t="s">
        <v>688</v>
      </c>
      <c r="C50" t="s">
        <v>730</v>
      </c>
      <c r="D50" t="s">
        <v>695</v>
      </c>
      <c r="E50">
        <v>4</v>
      </c>
      <c r="F50" t="s">
        <v>714</v>
      </c>
      <c r="G50">
        <v>3</v>
      </c>
    </row>
    <row r="51" spans="1:7" x14ac:dyDescent="0.3">
      <c r="A51" s="2" t="s">
        <v>210</v>
      </c>
      <c r="B51" t="s">
        <v>686</v>
      </c>
      <c r="C51" t="s">
        <v>720</v>
      </c>
      <c r="D51" t="s">
        <v>693</v>
      </c>
      <c r="E51">
        <v>2</v>
      </c>
      <c r="G51">
        <v>0</v>
      </c>
    </row>
    <row r="52" spans="1:7" ht="28.8" x14ac:dyDescent="0.3">
      <c r="A52" s="2" t="s">
        <v>250</v>
      </c>
      <c r="B52" t="s">
        <v>688</v>
      </c>
      <c r="C52" t="s">
        <v>719</v>
      </c>
      <c r="D52" t="s">
        <v>135</v>
      </c>
      <c r="E52">
        <v>1</v>
      </c>
      <c r="G52">
        <v>0</v>
      </c>
    </row>
    <row r="53" spans="1:7" x14ac:dyDescent="0.3">
      <c r="A53" s="2" t="s">
        <v>705</v>
      </c>
      <c r="B53" t="s">
        <v>688</v>
      </c>
      <c r="C53" t="s">
        <v>718</v>
      </c>
      <c r="E53">
        <v>0</v>
      </c>
      <c r="F53" t="s">
        <v>707</v>
      </c>
      <c r="G53">
        <v>2</v>
      </c>
    </row>
    <row r="54" spans="1:7" x14ac:dyDescent="0.3">
      <c r="A54" s="2" t="s">
        <v>228</v>
      </c>
      <c r="B54" t="s">
        <v>688</v>
      </c>
      <c r="C54" t="s">
        <v>717</v>
      </c>
      <c r="E54">
        <v>0</v>
      </c>
      <c r="F54" t="s">
        <v>707</v>
      </c>
      <c r="G54">
        <v>2</v>
      </c>
    </row>
    <row r="55" spans="1:7" x14ac:dyDescent="0.3">
      <c r="A55" s="2" t="s">
        <v>298</v>
      </c>
      <c r="B55" t="s">
        <v>715</v>
      </c>
      <c r="C55" t="s">
        <v>716</v>
      </c>
      <c r="E55">
        <v>0</v>
      </c>
      <c r="F55" t="s">
        <v>706</v>
      </c>
      <c r="G55">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Data_FNSO</vt:lpstr>
      <vt:lpstr>Focus Acteurs </vt:lpstr>
      <vt:lpstr>Focus Institution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U959-T206</dc:creator>
  <cp:lastModifiedBy>Yoh'Anan BAUDE</cp:lastModifiedBy>
  <dcterms:created xsi:type="dcterms:W3CDTF">2015-06-05T18:19:34Z</dcterms:created>
  <dcterms:modified xsi:type="dcterms:W3CDTF">2024-04-19T12:15:45Z</dcterms:modified>
</cp:coreProperties>
</file>