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uerre/Desktop/"/>
    </mc:Choice>
  </mc:AlternateContent>
  <xr:revisionPtr revIDLastSave="0" documentId="13_ncr:1_{24FC2665-BF62-E24F-9844-363408EEC589}" xr6:coauthVersionLast="47" xr6:coauthVersionMax="47" xr10:uidLastSave="{00000000-0000-0000-0000-000000000000}"/>
  <bookViews>
    <workbookView xWindow="-7520" yWindow="-28300" windowWidth="51200" windowHeight="28300" xr2:uid="{CA1C764C-CD0B-2748-9A45-8788A8688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6" i="1"/>
  <c r="B49" i="1"/>
  <c r="B46" i="1"/>
  <c r="B57" i="1"/>
  <c r="C57" i="1" s="1"/>
  <c r="B44" i="1"/>
  <c r="C44" i="1" s="1"/>
  <c r="B18" i="1"/>
  <c r="C18" i="1" s="1"/>
  <c r="B22" i="1"/>
  <c r="B52" i="1"/>
  <c r="B17" i="1"/>
  <c r="B29" i="1"/>
  <c r="B19" i="1"/>
  <c r="B50" i="1"/>
  <c r="B32" i="1"/>
  <c r="B16" i="1"/>
  <c r="B40" i="1"/>
  <c r="C40" i="1" s="1"/>
  <c r="B31" i="1"/>
  <c r="B33" i="1"/>
  <c r="C33" i="1" s="1"/>
  <c r="B47" i="1"/>
  <c r="B30" i="1"/>
  <c r="B38" i="1"/>
  <c r="B34" i="1"/>
  <c r="C34" i="1" s="1"/>
  <c r="B23" i="1"/>
  <c r="B37" i="1"/>
  <c r="B43" i="1"/>
  <c r="B48" i="1"/>
  <c r="C48" i="1" s="1"/>
  <c r="B54" i="1"/>
  <c r="B53" i="1"/>
  <c r="B55" i="1"/>
  <c r="B21" i="1"/>
  <c r="C21" i="1" s="1"/>
  <c r="B56" i="1"/>
  <c r="B42" i="1"/>
  <c r="B13" i="1"/>
  <c r="F13" i="1" s="1"/>
  <c r="B39" i="1"/>
  <c r="C39" i="1" s="1"/>
  <c r="B35" i="1"/>
  <c r="B4" i="1"/>
  <c r="C4" i="1" s="1"/>
  <c r="B36" i="1"/>
  <c r="B25" i="1"/>
  <c r="B9" i="1"/>
  <c r="F9" i="1" s="1"/>
  <c r="B11" i="1"/>
  <c r="F11" i="1" s="1"/>
  <c r="B7" i="1"/>
  <c r="B41" i="1"/>
  <c r="B24" i="1"/>
  <c r="B27" i="1"/>
  <c r="B15" i="1"/>
  <c r="F15" i="1" s="1"/>
  <c r="B28" i="1"/>
  <c r="C28" i="1" s="1"/>
  <c r="B3" i="1"/>
  <c r="F3" i="1" s="1"/>
  <c r="B2" i="1"/>
  <c r="F2" i="1" s="1"/>
  <c r="B51" i="1"/>
  <c r="B20" i="1"/>
  <c r="C20" i="1" s="1"/>
  <c r="B5" i="1"/>
  <c r="F5" i="1" s="1"/>
  <c r="B1" i="1"/>
  <c r="F1" i="1" s="1"/>
  <c r="B12" i="1"/>
  <c r="F12" i="1" s="1"/>
  <c r="B14" i="1"/>
  <c r="F14" i="1" s="1"/>
  <c r="B10" i="1"/>
  <c r="F10" i="1" s="1"/>
  <c r="B26" i="1"/>
  <c r="B8" i="1"/>
  <c r="C52" i="1" s="1"/>
  <c r="B6" i="1"/>
  <c r="C6" i="1" s="1"/>
  <c r="B45" i="1"/>
  <c r="F4" i="1" l="1"/>
  <c r="F6" i="1"/>
  <c r="C22" i="1"/>
  <c r="C10" i="1"/>
  <c r="C42" i="1"/>
  <c r="C2" i="1"/>
  <c r="C32" i="1"/>
  <c r="C26" i="1"/>
  <c r="C25" i="1"/>
  <c r="C36" i="1"/>
  <c r="C56" i="1"/>
  <c r="C12" i="1"/>
  <c r="C16" i="1"/>
  <c r="C15" i="1"/>
  <c r="C14" i="1"/>
  <c r="C55" i="1"/>
  <c r="C38" i="1"/>
  <c r="C3" i="1"/>
  <c r="C50" i="1"/>
  <c r="C9" i="1"/>
  <c r="C31" i="1"/>
  <c r="C8" i="1"/>
  <c r="C11" i="1"/>
  <c r="C1" i="1"/>
  <c r="C7" i="1"/>
  <c r="C30" i="1"/>
  <c r="C24" i="1"/>
  <c r="C35" i="1"/>
  <c r="C47" i="1"/>
  <c r="C17" i="1"/>
  <c r="C13" i="1"/>
  <c r="C5" i="1"/>
  <c r="C53" i="1"/>
  <c r="C45" i="1"/>
  <c r="C27" i="1"/>
  <c r="C37" i="1"/>
  <c r="C51" i="1"/>
  <c r="C19" i="1"/>
  <c r="C49" i="1"/>
  <c r="C29" i="1"/>
  <c r="C43" i="1"/>
  <c r="C54" i="1"/>
  <c r="C23" i="1"/>
  <c r="C41" i="1"/>
  <c r="C46" i="1"/>
</calcChain>
</file>

<file path=xl/sharedStrings.xml><?xml version="1.0" encoding="utf-8"?>
<sst xmlns="http://schemas.openxmlformats.org/spreadsheetml/2006/main" count="164" uniqueCount="162">
  <si>
    <t>www.epfl.ch/labs/lmc/</t>
  </si>
  <si>
    <t>www.epfl.ch/labs/rao/</t>
  </si>
  <si>
    <t>www.epfl.ch/labs/lmsc/</t>
  </si>
  <si>
    <t>www.epfl.ch/schools/sv/</t>
  </si>
  <si>
    <t>www.epfl.ch/labs/lcn/</t>
  </si>
  <si>
    <t>www.epfl.ch/about/presidency/</t>
  </si>
  <si>
    <t>www.epfl.ch/campus/security-safety/</t>
  </si>
  <si>
    <t>www.epfl.ch/labs/unfold/</t>
  </si>
  <si>
    <t>www.epfl.ch/about/philanthropy/</t>
  </si>
  <si>
    <t>www.epfl.ch/campus/visitors/</t>
  </si>
  <si>
    <t>www.epfl.ch/about/working/</t>
  </si>
  <si>
    <t>www.epfl.ch/labs/smal/</t>
  </si>
  <si>
    <t>www.epfl.ch/education/studies/</t>
  </si>
  <si>
    <t>www.epfl.ch/about/news-and-media/</t>
  </si>
  <si>
    <t>www.epfl.ch/labs/iig/</t>
  </si>
  <si>
    <t>www.epfl.ch/education/phd/</t>
  </si>
  <si>
    <t>www.epfl.ch/labs/brisken-lab/</t>
  </si>
  <si>
    <t>www.epfl.ch/labs/lrs/</t>
  </si>
  <si>
    <t>www.epfl.ch/education/education-and-science-outreach/</t>
  </si>
  <si>
    <t>www.epfl.ch/labs/ict4sm/</t>
  </si>
  <si>
    <t>www.epfl.ch/labs/cnpa/</t>
  </si>
  <si>
    <t>www.epfl.ch/campus/services/audiovisual/</t>
  </si>
  <si>
    <t>www.epfl.ch/labs/esl/</t>
  </si>
  <si>
    <t>www.epfl.ch/labs/lca2/</t>
  </si>
  <si>
    <t>www.epfl.ch/labs/pvlab/</t>
  </si>
  <si>
    <t>www.epfl.ch/research/domains/exaf/</t>
  </si>
  <si>
    <t>www.epfl.ch/research/domains/ccmx/</t>
  </si>
  <si>
    <t>www.epfl.ch/schools/sb/research/iphys/</t>
  </si>
  <si>
    <t>www.epfl.ch/campus/art-culture/museum-exhibitions/archizoom/</t>
  </si>
  <si>
    <t>www.epfl.ch/schools/sti/it/</t>
  </si>
  <si>
    <t>www.epfl.ch/labs/lasa/</t>
  </si>
  <si>
    <t>smlms.epfl.ch/</t>
  </si>
  <si>
    <t>www.epfl.ch/labs/idephics/</t>
  </si>
  <si>
    <t>www.epfl.ch/labs/create/</t>
  </si>
  <si>
    <t>educate4life.epfl.ch/</t>
  </si>
  <si>
    <t>www.epfl.ch/labs/erg/</t>
  </si>
  <si>
    <t>www.epfl.ch/campus/services/website/canari-wpforms/</t>
  </si>
  <si>
    <t>microcomb2022.epfl.ch/</t>
  </si>
  <si>
    <t>neurosymposium22-pay.epfl.ch/</t>
  </si>
  <si>
    <t>inside.epfl.ch/center-learn-assessments-portfolios-professional-skills/</t>
  </si>
  <si>
    <t>www.epfl.ch/labs/imos/</t>
  </si>
  <si>
    <t>www.epfl.ch/campus/services/website/canari-surveys-and-polls/</t>
  </si>
  <si>
    <t>www.epfl.ch/campus/services/website/surveys/</t>
  </si>
  <si>
    <t>swissquantumdays23.epfl.ch/</t>
  </si>
  <si>
    <t>www.epfl.ch/campus/services/website/surveys/jalali/</t>
  </si>
  <si>
    <t>ciec18.epfl.ch/</t>
  </si>
  <si>
    <t>bmisymposium.epfl.ch/</t>
  </si>
  <si>
    <t>www.epfl.ch/labs/stoan/</t>
  </si>
  <si>
    <t>www.epfl.ch/about/working/apprentissage/</t>
  </si>
  <si>
    <t>geomechanics2023.epfl.ch/</t>
  </si>
  <si>
    <t>2dexcitons-school23.epfl.ch/</t>
  </si>
  <si>
    <t>npf-workshop2023.epfl.ch/</t>
  </si>
  <si>
    <t>swisscrystallog-saxs2023.epfl.ch/</t>
  </si>
  <si>
    <t>nanofluidics2024.epfl.ch/</t>
  </si>
  <si>
    <t>www.epfl.ch/campus/services/website/cours-turing/</t>
  </si>
  <si>
    <t>inside.epfl.ch/si-surveys/</t>
  </si>
  <si>
    <t>ingen2023.epfl.ch/</t>
  </si>
  <si>
    <t>schools/sv</t>
  </si>
  <si>
    <t>about/presidency</t>
  </si>
  <si>
    <t>lmc</t>
  </si>
  <si>
    <t>rao</t>
  </si>
  <si>
    <t>lmsc</t>
  </si>
  <si>
    <t>lcn</t>
  </si>
  <si>
    <t>campus/security-safety</t>
  </si>
  <si>
    <t>about/philanthropy</t>
  </si>
  <si>
    <t>campus/visitors</t>
  </si>
  <si>
    <t>about/working</t>
  </si>
  <si>
    <t>education/studies</t>
  </si>
  <si>
    <t>about/news-and-media</t>
  </si>
  <si>
    <t>education/phd</t>
  </si>
  <si>
    <t>education/education-and-science-outreach</t>
  </si>
  <si>
    <t>campus/services/audiovisual</t>
  </si>
  <si>
    <t>research/domains/exaf</t>
  </si>
  <si>
    <t>research/domains/ccmx</t>
  </si>
  <si>
    <t>schools/sb/research/iphys</t>
  </si>
  <si>
    <t>campus/art-culture/museum-exhibitions/archizoom</t>
  </si>
  <si>
    <t>schools/sti/it</t>
  </si>
  <si>
    <t>campus/services/website/canari-wpforms</t>
  </si>
  <si>
    <t>center-learn-assessments-portfolios-professional-skills</t>
  </si>
  <si>
    <t>campus/services/website/canari-surveys-and-polls</t>
  </si>
  <si>
    <t>campus/services/website/surveys</t>
  </si>
  <si>
    <t>campus/services/website/surveys/jalali</t>
  </si>
  <si>
    <t>about/working/apprentissage</t>
  </si>
  <si>
    <t>campus/services/website/cours-turing</t>
  </si>
  <si>
    <t>si-surveys</t>
  </si>
  <si>
    <t>brisken-lab</t>
  </si>
  <si>
    <t>cnpa</t>
  </si>
  <si>
    <t>create</t>
  </si>
  <si>
    <t>erg</t>
  </si>
  <si>
    <t>esl</t>
  </si>
  <si>
    <t>ict4sm</t>
  </si>
  <si>
    <t>idephics</t>
  </si>
  <si>
    <t>iig</t>
  </si>
  <si>
    <t>imos</t>
  </si>
  <si>
    <t>lasa</t>
  </si>
  <si>
    <t>lca2</t>
  </si>
  <si>
    <t>lrs</t>
  </si>
  <si>
    <t>pvlab</t>
  </si>
  <si>
    <t>smal</t>
  </si>
  <si>
    <t>stoan</t>
  </si>
  <si>
    <t>unfold</t>
  </si>
  <si>
    <t>/srv/labs/www.epfl.ch/htdocs/</t>
  </si>
  <si>
    <t>/srv/www/www.epfl.ch/htdocs/</t>
  </si>
  <si>
    <t>/srv/subdomains-lite/</t>
  </si>
  <si>
    <t>/htdocs</t>
  </si>
  <si>
    <t>/srv/inside/inside.epfl.ch/htdocs/center-learn-assessments-portfolios-professional-skills/</t>
  </si>
  <si>
    <t>/srv/inside/inside.epfl.ch/htdocs/si-surveys/</t>
  </si>
  <si>
    <t>/srv/subdomains-lite/2dexcitons-school23.epfl.ch/htdocs</t>
  </si>
  <si>
    <t>/srv/subdomains-lite/bmisymposium.epfl.ch/htdocs</t>
  </si>
  <si>
    <t>/srv/subdomains-lite/ciec18.epfl.ch/htdocs</t>
  </si>
  <si>
    <t>/srv/subdomains-lite/educate4life.epfl.ch/htdocs</t>
  </si>
  <si>
    <t>/srv/subdomains-lite/geomechanics2023.epfl.ch/htdocs</t>
  </si>
  <si>
    <t>/srv/subdomains-lite/ingen2023.epfl.ch/htdocs</t>
  </si>
  <si>
    <t>/srv/subdomains-lite/microcomb2022.epfl.ch/htdocs</t>
  </si>
  <si>
    <t>/srv/subdomains-lite/nanofluidics2024.epfl.ch/htdocs</t>
  </si>
  <si>
    <t>/srv/subdomains-lite/neurosymposium22-pay.epfl.ch/htdocs</t>
  </si>
  <si>
    <t>/srv/subdomains-lite/npf-workshop2023.epfl.ch/htdocs</t>
  </si>
  <si>
    <t>/srv/subdomains-lite/smlms.epfl.ch/htdocs</t>
  </si>
  <si>
    <t>/srv/subdomains-lite/swisscrystallog-saxs2023.epfl.ch/htdocs</t>
  </si>
  <si>
    <t>/srv/subdomains-lite/swissquantumdays23.epfl.ch/htdocs</t>
  </si>
  <si>
    <t>/srv/www/www.epfl.ch/htdocs/about/news-and-media</t>
  </si>
  <si>
    <t>/srv/www/www.epfl.ch/htdocs/about/philanthropy</t>
  </si>
  <si>
    <t>/srv/www/www.epfl.ch/htdocs/about/presidency</t>
  </si>
  <si>
    <t>/srv/www/www.epfl.ch/htdocs/about/working</t>
  </si>
  <si>
    <t>/srv/www/www.epfl.ch/htdocs/about/working/apprentissage</t>
  </si>
  <si>
    <t>/srv/www/www.epfl.ch/htdocs/campus/art-culture/museum-exhibitions/archizoom</t>
  </si>
  <si>
    <t>/srv/www/www.epfl.ch/htdocs/campus/security-safety</t>
  </si>
  <si>
    <t>/srv/www/www.epfl.ch/htdocs/campus/services/audiovisual</t>
  </si>
  <si>
    <t>/srv/www/www.epfl.ch/htdocs/campus/services/website/canari-surveys-and-polls</t>
  </si>
  <si>
    <t>/srv/www/www.epfl.ch/htdocs/campus/services/website/canari-wpforms</t>
  </si>
  <si>
    <t>/srv/www/www.epfl.ch/htdocs/campus/services/website/cours-turing</t>
  </si>
  <si>
    <t>/srv/www/www.epfl.ch/htdocs/campus/services/website/surveys</t>
  </si>
  <si>
    <t>/srv/www/www.epfl.ch/htdocs/campus/services/website/surveys/jalali</t>
  </si>
  <si>
    <t>/srv/www/www.epfl.ch/htdocs/campus/visitors</t>
  </si>
  <si>
    <t>/srv/www/www.epfl.ch/htdocs/education/education-and-science-outreach</t>
  </si>
  <si>
    <t>/srv/www/www.epfl.ch/htdocs/education/phd</t>
  </si>
  <si>
    <t>/srv/www/www.epfl.ch/htdocs/education/studies</t>
  </si>
  <si>
    <t>/srv/labs/www.epfl.ch/htdocs/labs/brisken-lab</t>
  </si>
  <si>
    <t>/srv/labs/www.epfl.ch/htdocs/labs/cnpa</t>
  </si>
  <si>
    <t>/srv/labs/www.epfl.ch/htdocs/labs/create</t>
  </si>
  <si>
    <t>/srv/labs/www.epfl.ch/htdocs/labs/erg</t>
  </si>
  <si>
    <t>/srv/labs/www.epfl.ch/htdocs/labs/esl</t>
  </si>
  <si>
    <t>/srv/labs/www.epfl.ch/htdocs/labs/ict4sm</t>
  </si>
  <si>
    <t>/srv/labs/www.epfl.ch/htdocs/labs/idephics</t>
  </si>
  <si>
    <t>/srv/labs/www.epfl.ch/htdocs/labs/iig</t>
  </si>
  <si>
    <t>/srv/labs/www.epfl.ch/htdocs/labs/imos</t>
  </si>
  <si>
    <t>/srv/labs/www.epfl.ch/htdocs/labs/lasa</t>
  </si>
  <si>
    <t>/srv/labs/www.epfl.ch/htdocs/labs/lca2</t>
  </si>
  <si>
    <t>/srv/labs/www.epfl.ch/htdocs/labs/lcn</t>
  </si>
  <si>
    <t>/srv/labs/www.epfl.ch/htdocs/labs/lmc</t>
  </si>
  <si>
    <t>/srv/labs/www.epfl.ch/htdocs/labs/lmsc</t>
  </si>
  <si>
    <t>/srv/labs/www.epfl.ch/htdocs/labs/lrs</t>
  </si>
  <si>
    <t>/srv/labs/www.epfl.ch/htdocs/labs/pvlab</t>
  </si>
  <si>
    <t>/srv/labs/www.epfl.ch/htdocs/labs/rao</t>
  </si>
  <si>
    <t>/srv/labs/www.epfl.ch/htdocs/labs/smal</t>
  </si>
  <si>
    <t>/srv/labs/www.epfl.ch/htdocs/labs/stoan</t>
  </si>
  <si>
    <t>/srv/labs/www.epfl.ch/htdocs/labs/unfold</t>
  </si>
  <si>
    <t>/srv/labs/www.epfl.ch/htdocs/research/domains/ccmx</t>
  </si>
  <si>
    <t>/srv/labs/www.epfl.ch/htdocs/research/domains/exaf</t>
  </si>
  <si>
    <t>/srv/labs/www.epfl.ch/htdocs/schools/sb/research/iphys</t>
  </si>
  <si>
    <t>/srv/labs/www.epfl.ch/htdocs/schools/sti/it</t>
  </si>
  <si>
    <t>/srv/labs/www.epfl.ch/htdocs/schools/sv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</si>
</sst>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8C31-1D0C-FB4A-B129-8CBCAD695502}">
  <dimension ref="A1:G57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61.5" customWidth="1"/>
    <col min="2" max="2" width="59.33203125" bestFit="1" customWidth="1"/>
    <col min="3" max="3" width="43.1640625" bestFit="1" customWidth="1"/>
    <col min="4" max="4" width="47.33203125" bestFit="1" customWidth="1"/>
    <col min="5" max="5" width="28.5" bestFit="1" customWidth="1"/>
    <col min="6" max="6" width="72.5" bestFit="1" customWidth="1"/>
  </cols>
  <sheetData>
    <row r="1" spans="1:7" ht="17" x14ac:dyDescent="0.25">
      <c r="A1" t="s">
        <v>50</v>
      </c>
      <c r="B1" t="str">
        <f t="shared" ref="B1:B6" si="0">IF(RIGHT(A1,1)="/",LEFT(A1, LEN(A1)-1),A1)</f>
        <v>2dexcitons-school23.epfl.ch</v>
      </c>
      <c r="C1" s="1" t="e">
        <f t="shared" ref="C1:C6" si="1">RIGHT(B1, LEN(B1) - SEARCH("/", B1))</f>
        <v>#VALUE!</v>
      </c>
      <c r="D1" t="e">
        <v>#VALUE!</v>
      </c>
      <c r="E1" t="s">
        <v>103</v>
      </c>
      <c r="F1" t="str">
        <f>CONCATENATE($E$1, B1, $E$2)</f>
        <v>/srv/subdomains-lite/2dexcitons-school23.epfl.ch/htdocs</v>
      </c>
      <c r="G1" t="s">
        <v>107</v>
      </c>
    </row>
    <row r="2" spans="1:7" ht="17" x14ac:dyDescent="0.25">
      <c r="A2" t="s">
        <v>46</v>
      </c>
      <c r="B2" t="str">
        <f t="shared" si="0"/>
        <v>bmisymposium.epfl.ch</v>
      </c>
      <c r="C2" s="1" t="e">
        <f t="shared" si="1"/>
        <v>#VALUE!</v>
      </c>
      <c r="D2" t="e">
        <v>#VALUE!</v>
      </c>
      <c r="E2" t="s">
        <v>104</v>
      </c>
      <c r="F2" t="str">
        <f t="shared" ref="F2:G15" si="2">CONCATENATE($E$1, B2, $E$2)</f>
        <v>/srv/subdomains-lite/bmisymposium.epfl.ch/htdocs</v>
      </c>
      <c r="G2" t="s">
        <v>108</v>
      </c>
    </row>
    <row r="3" spans="1:7" ht="17" x14ac:dyDescent="0.25">
      <c r="A3" t="s">
        <v>45</v>
      </c>
      <c r="B3" t="str">
        <f t="shared" si="0"/>
        <v>ciec18.epfl.ch</v>
      </c>
      <c r="C3" s="1" t="e">
        <f t="shared" si="1"/>
        <v>#VALUE!</v>
      </c>
      <c r="D3" t="e">
        <v>#VALUE!</v>
      </c>
      <c r="F3" t="str">
        <f t="shared" si="2"/>
        <v>/srv/subdomains-lite/ciec18.epfl.ch/htdocs</v>
      </c>
      <c r="G3" t="s">
        <v>109</v>
      </c>
    </row>
    <row r="4" spans="1:7" ht="17" x14ac:dyDescent="0.25">
      <c r="A4" t="s">
        <v>34</v>
      </c>
      <c r="B4" t="str">
        <f t="shared" si="0"/>
        <v>educate4life.epfl.ch</v>
      </c>
      <c r="C4" s="1" t="e">
        <f t="shared" si="1"/>
        <v>#VALUE!</v>
      </c>
      <c r="D4" t="e">
        <v>#VALUE!</v>
      </c>
      <c r="F4" t="str">
        <f t="shared" si="2"/>
        <v>/srv/subdomains-lite/educate4life.epfl.ch/htdocs</v>
      </c>
      <c r="G4" t="s">
        <v>110</v>
      </c>
    </row>
    <row r="5" spans="1:7" ht="17" x14ac:dyDescent="0.25">
      <c r="A5" t="s">
        <v>49</v>
      </c>
      <c r="B5" t="str">
        <f t="shared" si="0"/>
        <v>geomechanics2023.epfl.ch</v>
      </c>
      <c r="C5" s="1" t="e">
        <f t="shared" si="1"/>
        <v>#VALUE!</v>
      </c>
      <c r="D5" t="e">
        <v>#VALUE!</v>
      </c>
      <c r="F5" t="str">
        <f t="shared" si="2"/>
        <v>/srv/subdomains-lite/geomechanics2023.epfl.ch/htdocs</v>
      </c>
      <c r="G5" t="s">
        <v>111</v>
      </c>
    </row>
    <row r="6" spans="1:7" ht="17" x14ac:dyDescent="0.25">
      <c r="A6" t="s">
        <v>56</v>
      </c>
      <c r="B6" t="str">
        <f t="shared" si="0"/>
        <v>ingen2023.epfl.ch</v>
      </c>
      <c r="C6" s="1" t="e">
        <f t="shared" si="1"/>
        <v>#VALUE!</v>
      </c>
      <c r="D6" t="e">
        <v>#VALUE!</v>
      </c>
      <c r="F6" t="str">
        <f t="shared" si="2"/>
        <v>/srv/subdomains-lite/ingen2023.epfl.ch/htdocs</v>
      </c>
      <c r="G6" t="s">
        <v>112</v>
      </c>
    </row>
    <row r="7" spans="1:7" ht="17" x14ac:dyDescent="0.25">
      <c r="A7" t="s">
        <v>39</v>
      </c>
      <c r="B7" t="str">
        <f>IF(RIGHT(A7,1)="/",LEFT(A7, LEN(A7)-1),A7)</f>
        <v>inside.epfl.ch/center-learn-assessments-portfolios-professional-skills</v>
      </c>
      <c r="C7" s="1" t="str">
        <f>RIGHT(B7, LEN(B7) - SEARCH("/", B7))</f>
        <v>center-learn-assessments-portfolios-professional-skills</v>
      </c>
      <c r="D7" t="s">
        <v>78</v>
      </c>
      <c r="F7" t="s">
        <v>105</v>
      </c>
      <c r="G7" t="s">
        <v>105</v>
      </c>
    </row>
    <row r="8" spans="1:7" ht="17" x14ac:dyDescent="0.25">
      <c r="A8" t="s">
        <v>55</v>
      </c>
      <c r="B8" t="str">
        <f>IF(RIGHT(A8,1)="/",LEFT(A8, LEN(A8)-1),A8)</f>
        <v>inside.epfl.ch/si-surveys</v>
      </c>
      <c r="C8" s="1" t="str">
        <f>RIGHT(B8, LEN(B8) - SEARCH("/", B8))</f>
        <v>si-surveys</v>
      </c>
      <c r="D8" t="s">
        <v>84</v>
      </c>
      <c r="F8" t="s">
        <v>106</v>
      </c>
      <c r="G8" t="s">
        <v>106</v>
      </c>
    </row>
    <row r="9" spans="1:7" ht="17" x14ac:dyDescent="0.25">
      <c r="A9" t="s">
        <v>37</v>
      </c>
      <c r="B9" t="str">
        <f t="shared" ref="B9:B40" si="3">IF(RIGHT(A9,1)="/",LEFT(A9, LEN(A9)-1),A9)</f>
        <v>microcomb2022.epfl.ch</v>
      </c>
      <c r="C9" s="1" t="e">
        <f t="shared" ref="C9:C40" si="4">RIGHT(B9, LEN(B9) - SEARCH("/", B9))</f>
        <v>#VALUE!</v>
      </c>
      <c r="D9" t="e">
        <v>#VALUE!</v>
      </c>
      <c r="F9" t="str">
        <f t="shared" si="2"/>
        <v>/srv/subdomains-lite/microcomb2022.epfl.ch/htdocs</v>
      </c>
      <c r="G9" t="s">
        <v>113</v>
      </c>
    </row>
    <row r="10" spans="1:7" ht="17" x14ac:dyDescent="0.25">
      <c r="A10" t="s">
        <v>53</v>
      </c>
      <c r="B10" t="str">
        <f t="shared" si="3"/>
        <v>nanofluidics2024.epfl.ch</v>
      </c>
      <c r="C10" s="1" t="e">
        <f t="shared" si="4"/>
        <v>#VALUE!</v>
      </c>
      <c r="D10" t="e">
        <v>#VALUE!</v>
      </c>
      <c r="F10" t="str">
        <f t="shared" si="2"/>
        <v>/srv/subdomains-lite/nanofluidics2024.epfl.ch/htdocs</v>
      </c>
      <c r="G10" t="s">
        <v>114</v>
      </c>
    </row>
    <row r="11" spans="1:7" ht="17" x14ac:dyDescent="0.25">
      <c r="A11" t="s">
        <v>38</v>
      </c>
      <c r="B11" t="str">
        <f t="shared" si="3"/>
        <v>neurosymposium22-pay.epfl.ch</v>
      </c>
      <c r="C11" s="1" t="e">
        <f t="shared" si="4"/>
        <v>#VALUE!</v>
      </c>
      <c r="D11" t="e">
        <v>#VALUE!</v>
      </c>
      <c r="F11" t="str">
        <f t="shared" si="2"/>
        <v>/srv/subdomains-lite/neurosymposium22-pay.epfl.ch/htdocs</v>
      </c>
      <c r="G11" t="s">
        <v>115</v>
      </c>
    </row>
    <row r="12" spans="1:7" ht="17" x14ac:dyDescent="0.25">
      <c r="A12" t="s">
        <v>51</v>
      </c>
      <c r="B12" t="str">
        <f t="shared" si="3"/>
        <v>npf-workshop2023.epfl.ch</v>
      </c>
      <c r="C12" s="1" t="e">
        <f t="shared" si="4"/>
        <v>#VALUE!</v>
      </c>
      <c r="D12" t="e">
        <v>#VALUE!</v>
      </c>
      <c r="F12" t="str">
        <f t="shared" si="2"/>
        <v>/srv/subdomains-lite/npf-workshop2023.epfl.ch/htdocs</v>
      </c>
      <c r="G12" t="s">
        <v>116</v>
      </c>
    </row>
    <row r="13" spans="1:7" ht="17" x14ac:dyDescent="0.25">
      <c r="A13" t="s">
        <v>31</v>
      </c>
      <c r="B13" t="str">
        <f t="shared" si="3"/>
        <v>smlms.epfl.ch</v>
      </c>
      <c r="C13" s="1" t="e">
        <f t="shared" si="4"/>
        <v>#VALUE!</v>
      </c>
      <c r="D13" t="e">
        <v>#VALUE!</v>
      </c>
      <c r="F13" t="str">
        <f t="shared" si="2"/>
        <v>/srv/subdomains-lite/smlms.epfl.ch/htdocs</v>
      </c>
      <c r="G13" t="s">
        <v>117</v>
      </c>
    </row>
    <row r="14" spans="1:7" ht="17" x14ac:dyDescent="0.25">
      <c r="A14" t="s">
        <v>52</v>
      </c>
      <c r="B14" t="str">
        <f t="shared" si="3"/>
        <v>swisscrystallog-saxs2023.epfl.ch</v>
      </c>
      <c r="C14" s="1" t="e">
        <f t="shared" si="4"/>
        <v>#VALUE!</v>
      </c>
      <c r="D14" t="e">
        <v>#VALUE!</v>
      </c>
      <c r="F14" t="str">
        <f t="shared" si="2"/>
        <v>/srv/subdomains-lite/swisscrystallog-saxs2023.epfl.ch/htdocs</v>
      </c>
      <c r="G14" t="s">
        <v>118</v>
      </c>
    </row>
    <row r="15" spans="1:7" ht="17" x14ac:dyDescent="0.25">
      <c r="A15" t="s">
        <v>43</v>
      </c>
      <c r="B15" t="str">
        <f t="shared" si="3"/>
        <v>swissquantumdays23.epfl.ch</v>
      </c>
      <c r="C15" s="1" t="e">
        <f t="shared" si="4"/>
        <v>#VALUE!</v>
      </c>
      <c r="D15" t="e">
        <v>#VALUE!</v>
      </c>
      <c r="F15" t="str">
        <f t="shared" si="2"/>
        <v>/srv/subdomains-lite/swissquantumdays23.epfl.ch/htdocs</v>
      </c>
      <c r="G15" t="s">
        <v>119</v>
      </c>
    </row>
    <row r="16" spans="1:7" ht="17" x14ac:dyDescent="0.25">
      <c r="A16" t="s">
        <v>13</v>
      </c>
      <c r="B16" t="str">
        <f t="shared" si="3"/>
        <v>www.epfl.ch/about/news-and-media</v>
      </c>
      <c r="C16" s="1" t="str">
        <f t="shared" si="4"/>
        <v>about/news-and-media</v>
      </c>
      <c r="D16" t="s">
        <v>68</v>
      </c>
      <c r="E16" t="s">
        <v>102</v>
      </c>
      <c r="F16" t="str">
        <f>CONCATENATE($E$16, D16)</f>
        <v>/srv/www/www.epfl.ch/htdocs/about/news-and-media</v>
      </c>
      <c r="G16" t="s">
        <v>120</v>
      </c>
    </row>
    <row r="17" spans="1:7" ht="17" x14ac:dyDescent="0.25">
      <c r="A17" t="s">
        <v>8</v>
      </c>
      <c r="B17" t="str">
        <f t="shared" si="3"/>
        <v>www.epfl.ch/about/philanthropy</v>
      </c>
      <c r="C17" s="1" t="str">
        <f t="shared" si="4"/>
        <v>about/philanthropy</v>
      </c>
      <c r="D17" t="s">
        <v>64</v>
      </c>
      <c r="F17" t="str">
        <f t="shared" ref="F17:G32" si="5">CONCATENATE($E$16, D17)</f>
        <v>/srv/www/www.epfl.ch/htdocs/about/philanthropy</v>
      </c>
      <c r="G17" t="s">
        <v>121</v>
      </c>
    </row>
    <row r="18" spans="1:7" ht="17" x14ac:dyDescent="0.25">
      <c r="A18" t="s">
        <v>5</v>
      </c>
      <c r="B18" t="str">
        <f t="shared" si="3"/>
        <v>www.epfl.ch/about/presidency</v>
      </c>
      <c r="C18" s="1" t="str">
        <f t="shared" si="4"/>
        <v>about/presidency</v>
      </c>
      <c r="D18" t="s">
        <v>58</v>
      </c>
      <c r="F18" t="str">
        <f t="shared" si="5"/>
        <v>/srv/www/www.epfl.ch/htdocs/about/presidency</v>
      </c>
      <c r="G18" t="s">
        <v>122</v>
      </c>
    </row>
    <row r="19" spans="1:7" ht="17" x14ac:dyDescent="0.25">
      <c r="A19" t="s">
        <v>10</v>
      </c>
      <c r="B19" t="str">
        <f t="shared" si="3"/>
        <v>www.epfl.ch/about/working</v>
      </c>
      <c r="C19" s="1" t="str">
        <f t="shared" si="4"/>
        <v>about/working</v>
      </c>
      <c r="D19" t="s">
        <v>66</v>
      </c>
      <c r="F19" t="str">
        <f t="shared" si="5"/>
        <v>/srv/www/www.epfl.ch/htdocs/about/working</v>
      </c>
      <c r="G19" t="s">
        <v>123</v>
      </c>
    </row>
    <row r="20" spans="1:7" ht="17" x14ac:dyDescent="0.25">
      <c r="A20" t="s">
        <v>48</v>
      </c>
      <c r="B20" t="str">
        <f t="shared" si="3"/>
        <v>www.epfl.ch/about/working/apprentissage</v>
      </c>
      <c r="C20" s="1" t="str">
        <f t="shared" si="4"/>
        <v>about/working/apprentissage</v>
      </c>
      <c r="D20" t="s">
        <v>82</v>
      </c>
      <c r="F20" t="str">
        <f t="shared" si="5"/>
        <v>/srv/www/www.epfl.ch/htdocs/about/working/apprentissage</v>
      </c>
      <c r="G20" t="s">
        <v>124</v>
      </c>
    </row>
    <row r="21" spans="1:7" ht="17" x14ac:dyDescent="0.25">
      <c r="A21" t="s">
        <v>28</v>
      </c>
      <c r="B21" t="str">
        <f t="shared" si="3"/>
        <v>www.epfl.ch/campus/art-culture/museum-exhibitions/archizoom</v>
      </c>
      <c r="C21" s="1" t="str">
        <f t="shared" si="4"/>
        <v>campus/art-culture/museum-exhibitions/archizoom</v>
      </c>
      <c r="D21" t="s">
        <v>75</v>
      </c>
      <c r="F21" t="str">
        <f t="shared" si="5"/>
        <v>/srv/www/www.epfl.ch/htdocs/campus/art-culture/museum-exhibitions/archizoom</v>
      </c>
      <c r="G21" t="s">
        <v>125</v>
      </c>
    </row>
    <row r="22" spans="1:7" ht="17" x14ac:dyDescent="0.25">
      <c r="A22" t="s">
        <v>6</v>
      </c>
      <c r="B22" t="str">
        <f t="shared" si="3"/>
        <v>www.epfl.ch/campus/security-safety</v>
      </c>
      <c r="C22" s="1" t="str">
        <f t="shared" si="4"/>
        <v>campus/security-safety</v>
      </c>
      <c r="D22" t="s">
        <v>63</v>
      </c>
      <c r="F22" t="str">
        <f t="shared" si="5"/>
        <v>/srv/www/www.epfl.ch/htdocs/campus/security-safety</v>
      </c>
      <c r="G22" t="s">
        <v>126</v>
      </c>
    </row>
    <row r="23" spans="1:7" ht="17" x14ac:dyDescent="0.25">
      <c r="A23" t="s">
        <v>21</v>
      </c>
      <c r="B23" t="str">
        <f t="shared" si="3"/>
        <v>www.epfl.ch/campus/services/audiovisual</v>
      </c>
      <c r="C23" s="1" t="str">
        <f t="shared" si="4"/>
        <v>campus/services/audiovisual</v>
      </c>
      <c r="D23" t="s">
        <v>71</v>
      </c>
      <c r="F23" t="str">
        <f t="shared" si="5"/>
        <v>/srv/www/www.epfl.ch/htdocs/campus/services/audiovisual</v>
      </c>
      <c r="G23" t="s">
        <v>127</v>
      </c>
    </row>
    <row r="24" spans="1:7" ht="17" x14ac:dyDescent="0.25">
      <c r="A24" t="s">
        <v>41</v>
      </c>
      <c r="B24" t="str">
        <f t="shared" si="3"/>
        <v>www.epfl.ch/campus/services/website/canari-surveys-and-polls</v>
      </c>
      <c r="C24" s="1" t="str">
        <f t="shared" si="4"/>
        <v>campus/services/website/canari-surveys-and-polls</v>
      </c>
      <c r="D24" t="s">
        <v>79</v>
      </c>
      <c r="F24" t="str">
        <f t="shared" si="5"/>
        <v>/srv/www/www.epfl.ch/htdocs/campus/services/website/canari-surveys-and-polls</v>
      </c>
      <c r="G24" t="s">
        <v>128</v>
      </c>
    </row>
    <row r="25" spans="1:7" ht="17" x14ac:dyDescent="0.25">
      <c r="A25" t="s">
        <v>36</v>
      </c>
      <c r="B25" t="str">
        <f t="shared" si="3"/>
        <v>www.epfl.ch/campus/services/website/canari-wpforms</v>
      </c>
      <c r="C25" s="1" t="str">
        <f t="shared" si="4"/>
        <v>campus/services/website/canari-wpforms</v>
      </c>
      <c r="D25" t="s">
        <v>77</v>
      </c>
      <c r="F25" t="str">
        <f t="shared" si="5"/>
        <v>/srv/www/www.epfl.ch/htdocs/campus/services/website/canari-wpforms</v>
      </c>
      <c r="G25" t="s">
        <v>129</v>
      </c>
    </row>
    <row r="26" spans="1:7" ht="17" x14ac:dyDescent="0.25">
      <c r="A26" t="s">
        <v>54</v>
      </c>
      <c r="B26" t="str">
        <f t="shared" si="3"/>
        <v>www.epfl.ch/campus/services/website/cours-turing</v>
      </c>
      <c r="C26" s="1" t="str">
        <f t="shared" si="4"/>
        <v>campus/services/website/cours-turing</v>
      </c>
      <c r="D26" t="s">
        <v>83</v>
      </c>
      <c r="F26" t="str">
        <f t="shared" si="5"/>
        <v>/srv/www/www.epfl.ch/htdocs/campus/services/website/cours-turing</v>
      </c>
      <c r="G26" t="s">
        <v>130</v>
      </c>
    </row>
    <row r="27" spans="1:7" ht="17" x14ac:dyDescent="0.25">
      <c r="A27" t="s">
        <v>42</v>
      </c>
      <c r="B27" t="str">
        <f t="shared" si="3"/>
        <v>www.epfl.ch/campus/services/website/surveys</v>
      </c>
      <c r="C27" s="1" t="str">
        <f t="shared" si="4"/>
        <v>campus/services/website/surveys</v>
      </c>
      <c r="D27" t="s">
        <v>80</v>
      </c>
      <c r="F27" t="str">
        <f t="shared" si="5"/>
        <v>/srv/www/www.epfl.ch/htdocs/campus/services/website/surveys</v>
      </c>
      <c r="G27" t="s">
        <v>131</v>
      </c>
    </row>
    <row r="28" spans="1:7" ht="17" x14ac:dyDescent="0.25">
      <c r="A28" t="s">
        <v>44</v>
      </c>
      <c r="B28" t="str">
        <f t="shared" si="3"/>
        <v>www.epfl.ch/campus/services/website/surveys/jalali</v>
      </c>
      <c r="C28" s="1" t="str">
        <f t="shared" si="4"/>
        <v>campus/services/website/surveys/jalali</v>
      </c>
      <c r="D28" t="s">
        <v>81</v>
      </c>
      <c r="F28" t="str">
        <f t="shared" si="5"/>
        <v>/srv/www/www.epfl.ch/htdocs/campus/services/website/surveys/jalali</v>
      </c>
      <c r="G28" t="s">
        <v>132</v>
      </c>
    </row>
    <row r="29" spans="1:7" ht="17" x14ac:dyDescent="0.25">
      <c r="A29" t="s">
        <v>9</v>
      </c>
      <c r="B29" t="str">
        <f t="shared" si="3"/>
        <v>www.epfl.ch/campus/visitors</v>
      </c>
      <c r="C29" s="1" t="str">
        <f t="shared" si="4"/>
        <v>campus/visitors</v>
      </c>
      <c r="D29" t="s">
        <v>65</v>
      </c>
      <c r="F29" t="str">
        <f t="shared" si="5"/>
        <v>/srv/www/www.epfl.ch/htdocs/campus/visitors</v>
      </c>
      <c r="G29" t="s">
        <v>133</v>
      </c>
    </row>
    <row r="30" spans="1:7" ht="17" x14ac:dyDescent="0.25">
      <c r="A30" t="s">
        <v>18</v>
      </c>
      <c r="B30" t="str">
        <f t="shared" si="3"/>
        <v>www.epfl.ch/education/education-and-science-outreach</v>
      </c>
      <c r="C30" s="1" t="str">
        <f t="shared" si="4"/>
        <v>education/education-and-science-outreach</v>
      </c>
      <c r="D30" t="s">
        <v>70</v>
      </c>
      <c r="F30" t="str">
        <f t="shared" si="5"/>
        <v>/srv/www/www.epfl.ch/htdocs/education/education-and-science-outreach</v>
      </c>
      <c r="G30" t="s">
        <v>134</v>
      </c>
    </row>
    <row r="31" spans="1:7" ht="17" x14ac:dyDescent="0.25">
      <c r="A31" t="s">
        <v>15</v>
      </c>
      <c r="B31" t="str">
        <f t="shared" si="3"/>
        <v>www.epfl.ch/education/phd</v>
      </c>
      <c r="C31" s="1" t="str">
        <f t="shared" si="4"/>
        <v>education/phd</v>
      </c>
      <c r="D31" t="s">
        <v>69</v>
      </c>
      <c r="F31" t="str">
        <f t="shared" si="5"/>
        <v>/srv/www/www.epfl.ch/htdocs/education/phd</v>
      </c>
      <c r="G31" t="s">
        <v>135</v>
      </c>
    </row>
    <row r="32" spans="1:7" ht="17" x14ac:dyDescent="0.25">
      <c r="A32" t="s">
        <v>12</v>
      </c>
      <c r="B32" t="str">
        <f t="shared" si="3"/>
        <v>www.epfl.ch/education/studies</v>
      </c>
      <c r="C32" s="1" t="str">
        <f t="shared" si="4"/>
        <v>education/studies</v>
      </c>
      <c r="D32" t="s">
        <v>67</v>
      </c>
      <c r="F32" t="str">
        <f t="shared" si="5"/>
        <v>/srv/www/www.epfl.ch/htdocs/education/studies</v>
      </c>
      <c r="G32" t="s">
        <v>136</v>
      </c>
    </row>
    <row r="33" spans="1:7" ht="17" x14ac:dyDescent="0.25">
      <c r="A33" t="s">
        <v>16</v>
      </c>
      <c r="B33" t="str">
        <f t="shared" si="3"/>
        <v>www.epfl.ch/labs/brisken-lab</v>
      </c>
      <c r="C33" s="1" t="str">
        <f t="shared" si="4"/>
        <v>labs/brisken-lab</v>
      </c>
      <c r="D33" t="s">
        <v>85</v>
      </c>
      <c r="E33" t="s">
        <v>101</v>
      </c>
      <c r="F33" t="str">
        <f>CONCATENATE($E$33,C33)</f>
        <v>/srv/labs/www.epfl.ch/htdocs/labs/brisken-lab</v>
      </c>
      <c r="G33" t="s">
        <v>137</v>
      </c>
    </row>
    <row r="34" spans="1:7" ht="17" x14ac:dyDescent="0.25">
      <c r="A34" t="s">
        <v>20</v>
      </c>
      <c r="B34" t="str">
        <f t="shared" si="3"/>
        <v>www.epfl.ch/labs/cnpa</v>
      </c>
      <c r="C34" s="1" t="str">
        <f t="shared" si="4"/>
        <v>labs/cnpa</v>
      </c>
      <c r="D34" t="s">
        <v>86</v>
      </c>
      <c r="F34" t="str">
        <f t="shared" ref="F34:G57" si="6">CONCATENATE($E$33,C34)</f>
        <v>/srv/labs/www.epfl.ch/htdocs/labs/cnpa</v>
      </c>
      <c r="G34" t="s">
        <v>138</v>
      </c>
    </row>
    <row r="35" spans="1:7" ht="17" x14ac:dyDescent="0.25">
      <c r="A35" t="s">
        <v>33</v>
      </c>
      <c r="B35" t="str">
        <f t="shared" si="3"/>
        <v>www.epfl.ch/labs/create</v>
      </c>
      <c r="C35" s="1" t="str">
        <f t="shared" si="4"/>
        <v>labs/create</v>
      </c>
      <c r="D35" t="s">
        <v>87</v>
      </c>
      <c r="F35" t="str">
        <f t="shared" si="6"/>
        <v>/srv/labs/www.epfl.ch/htdocs/labs/create</v>
      </c>
      <c r="G35" t="s">
        <v>139</v>
      </c>
    </row>
    <row r="36" spans="1:7" ht="17" x14ac:dyDescent="0.25">
      <c r="A36" t="s">
        <v>35</v>
      </c>
      <c r="B36" t="str">
        <f t="shared" si="3"/>
        <v>www.epfl.ch/labs/erg</v>
      </c>
      <c r="C36" s="1" t="str">
        <f t="shared" si="4"/>
        <v>labs/erg</v>
      </c>
      <c r="D36" t="s">
        <v>88</v>
      </c>
      <c r="F36" t="str">
        <f t="shared" si="6"/>
        <v>/srv/labs/www.epfl.ch/htdocs/labs/erg</v>
      </c>
      <c r="G36" t="s">
        <v>140</v>
      </c>
    </row>
    <row r="37" spans="1:7" ht="17" x14ac:dyDescent="0.25">
      <c r="A37" t="s">
        <v>22</v>
      </c>
      <c r="B37" t="str">
        <f t="shared" si="3"/>
        <v>www.epfl.ch/labs/esl</v>
      </c>
      <c r="C37" s="1" t="str">
        <f t="shared" si="4"/>
        <v>labs/esl</v>
      </c>
      <c r="D37" t="s">
        <v>89</v>
      </c>
      <c r="F37" t="str">
        <f t="shared" si="6"/>
        <v>/srv/labs/www.epfl.ch/htdocs/labs/esl</v>
      </c>
      <c r="G37" t="s">
        <v>141</v>
      </c>
    </row>
    <row r="38" spans="1:7" ht="17" x14ac:dyDescent="0.25">
      <c r="A38" t="s">
        <v>19</v>
      </c>
      <c r="B38" t="str">
        <f t="shared" si="3"/>
        <v>www.epfl.ch/labs/ict4sm</v>
      </c>
      <c r="C38" s="1" t="str">
        <f t="shared" si="4"/>
        <v>labs/ict4sm</v>
      </c>
      <c r="D38" t="s">
        <v>90</v>
      </c>
      <c r="F38" t="str">
        <f t="shared" si="6"/>
        <v>/srv/labs/www.epfl.ch/htdocs/labs/ict4sm</v>
      </c>
      <c r="G38" t="s">
        <v>142</v>
      </c>
    </row>
    <row r="39" spans="1:7" ht="17" x14ac:dyDescent="0.25">
      <c r="A39" t="s">
        <v>32</v>
      </c>
      <c r="B39" t="str">
        <f t="shared" si="3"/>
        <v>www.epfl.ch/labs/idephics</v>
      </c>
      <c r="C39" s="1" t="str">
        <f t="shared" si="4"/>
        <v>labs/idephics</v>
      </c>
      <c r="D39" t="s">
        <v>91</v>
      </c>
      <c r="F39" t="str">
        <f t="shared" si="6"/>
        <v>/srv/labs/www.epfl.ch/htdocs/labs/idephics</v>
      </c>
      <c r="G39" t="s">
        <v>143</v>
      </c>
    </row>
    <row r="40" spans="1:7" ht="17" x14ac:dyDescent="0.25">
      <c r="A40" t="s">
        <v>14</v>
      </c>
      <c r="B40" t="str">
        <f t="shared" si="3"/>
        <v>www.epfl.ch/labs/iig</v>
      </c>
      <c r="C40" s="1" t="str">
        <f t="shared" si="4"/>
        <v>labs/iig</v>
      </c>
      <c r="D40" t="s">
        <v>92</v>
      </c>
      <c r="F40" t="str">
        <f t="shared" si="6"/>
        <v>/srv/labs/www.epfl.ch/htdocs/labs/iig</v>
      </c>
      <c r="G40" t="s">
        <v>144</v>
      </c>
    </row>
    <row r="41" spans="1:7" ht="17" x14ac:dyDescent="0.25">
      <c r="A41" t="s">
        <v>40</v>
      </c>
      <c r="B41" t="str">
        <f t="shared" ref="B41:B72" si="7">IF(RIGHT(A41,1)="/",LEFT(A41, LEN(A41)-1),A41)</f>
        <v>www.epfl.ch/labs/imos</v>
      </c>
      <c r="C41" s="1" t="str">
        <f t="shared" ref="C41:C72" si="8">RIGHT(B41, LEN(B41) - SEARCH("/", B41))</f>
        <v>labs/imos</v>
      </c>
      <c r="D41" t="s">
        <v>93</v>
      </c>
      <c r="F41" t="str">
        <f t="shared" si="6"/>
        <v>/srv/labs/www.epfl.ch/htdocs/labs/imos</v>
      </c>
      <c r="G41" t="s">
        <v>145</v>
      </c>
    </row>
    <row r="42" spans="1:7" ht="17" x14ac:dyDescent="0.25">
      <c r="A42" t="s">
        <v>30</v>
      </c>
      <c r="B42" t="str">
        <f t="shared" si="7"/>
        <v>www.epfl.ch/labs/lasa</v>
      </c>
      <c r="C42" s="1" t="str">
        <f t="shared" si="8"/>
        <v>labs/lasa</v>
      </c>
      <c r="D42" t="s">
        <v>94</v>
      </c>
      <c r="F42" t="str">
        <f t="shared" si="6"/>
        <v>/srv/labs/www.epfl.ch/htdocs/labs/lasa</v>
      </c>
      <c r="G42" t="s">
        <v>146</v>
      </c>
    </row>
    <row r="43" spans="1:7" ht="17" x14ac:dyDescent="0.25">
      <c r="A43" t="s">
        <v>23</v>
      </c>
      <c r="B43" t="str">
        <f t="shared" si="7"/>
        <v>www.epfl.ch/labs/lca2</v>
      </c>
      <c r="C43" s="1" t="str">
        <f t="shared" si="8"/>
        <v>labs/lca2</v>
      </c>
      <c r="D43" t="s">
        <v>95</v>
      </c>
      <c r="F43" t="str">
        <f t="shared" si="6"/>
        <v>/srv/labs/www.epfl.ch/htdocs/labs/lca2</v>
      </c>
      <c r="G43" t="s">
        <v>147</v>
      </c>
    </row>
    <row r="44" spans="1:7" ht="17" x14ac:dyDescent="0.25">
      <c r="A44" t="s">
        <v>4</v>
      </c>
      <c r="B44" t="str">
        <f t="shared" si="7"/>
        <v>www.epfl.ch/labs/lcn</v>
      </c>
      <c r="C44" s="1" t="str">
        <f t="shared" si="8"/>
        <v>labs/lcn</v>
      </c>
      <c r="D44" t="s">
        <v>62</v>
      </c>
      <c r="F44" t="str">
        <f t="shared" si="6"/>
        <v>/srv/labs/www.epfl.ch/htdocs/labs/lcn</v>
      </c>
      <c r="G44" t="s">
        <v>148</v>
      </c>
    </row>
    <row r="45" spans="1:7" ht="17" x14ac:dyDescent="0.25">
      <c r="A45" t="s">
        <v>0</v>
      </c>
      <c r="B45" t="str">
        <f t="shared" si="7"/>
        <v>www.epfl.ch/labs/lmc</v>
      </c>
      <c r="C45" s="1" t="str">
        <f t="shared" si="8"/>
        <v>labs/lmc</v>
      </c>
      <c r="D45" s="1" t="s">
        <v>59</v>
      </c>
      <c r="F45" t="str">
        <f t="shared" si="6"/>
        <v>/srv/labs/www.epfl.ch/htdocs/labs/lmc</v>
      </c>
      <c r="G45" t="s">
        <v>149</v>
      </c>
    </row>
    <row r="46" spans="1:7" ht="17" x14ac:dyDescent="0.25">
      <c r="A46" t="s">
        <v>2</v>
      </c>
      <c r="B46" t="str">
        <f t="shared" si="7"/>
        <v>www.epfl.ch/labs/lmsc</v>
      </c>
      <c r="C46" s="1" t="str">
        <f t="shared" si="8"/>
        <v>labs/lmsc</v>
      </c>
      <c r="D46" t="s">
        <v>61</v>
      </c>
      <c r="F46" t="str">
        <f t="shared" si="6"/>
        <v>/srv/labs/www.epfl.ch/htdocs/labs/lmsc</v>
      </c>
      <c r="G46" t="s">
        <v>150</v>
      </c>
    </row>
    <row r="47" spans="1:7" ht="17" x14ac:dyDescent="0.25">
      <c r="A47" t="s">
        <v>17</v>
      </c>
      <c r="B47" t="str">
        <f t="shared" si="7"/>
        <v>www.epfl.ch/labs/lrs</v>
      </c>
      <c r="C47" s="1" t="str">
        <f t="shared" si="8"/>
        <v>labs/lrs</v>
      </c>
      <c r="D47" t="s">
        <v>96</v>
      </c>
      <c r="F47" t="str">
        <f t="shared" si="6"/>
        <v>/srv/labs/www.epfl.ch/htdocs/labs/lrs</v>
      </c>
      <c r="G47" t="s">
        <v>151</v>
      </c>
    </row>
    <row r="48" spans="1:7" ht="17" x14ac:dyDescent="0.25">
      <c r="A48" t="s">
        <v>24</v>
      </c>
      <c r="B48" t="str">
        <f t="shared" si="7"/>
        <v>www.epfl.ch/labs/pvlab</v>
      </c>
      <c r="C48" s="1" t="str">
        <f t="shared" si="8"/>
        <v>labs/pvlab</v>
      </c>
      <c r="D48" t="s">
        <v>97</v>
      </c>
      <c r="F48" t="str">
        <f t="shared" si="6"/>
        <v>/srv/labs/www.epfl.ch/htdocs/labs/pvlab</v>
      </c>
      <c r="G48" t="s">
        <v>152</v>
      </c>
    </row>
    <row r="49" spans="1:7" ht="17" x14ac:dyDescent="0.25">
      <c r="A49" t="s">
        <v>1</v>
      </c>
      <c r="B49" t="str">
        <f t="shared" si="7"/>
        <v>www.epfl.ch/labs/rao</v>
      </c>
      <c r="C49" s="1" t="str">
        <f t="shared" si="8"/>
        <v>labs/rao</v>
      </c>
      <c r="D49" t="s">
        <v>60</v>
      </c>
      <c r="F49" t="str">
        <f t="shared" si="6"/>
        <v>/srv/labs/www.epfl.ch/htdocs/labs/rao</v>
      </c>
      <c r="G49" t="s">
        <v>153</v>
      </c>
    </row>
    <row r="50" spans="1:7" ht="17" x14ac:dyDescent="0.25">
      <c r="A50" t="s">
        <v>11</v>
      </c>
      <c r="B50" t="str">
        <f t="shared" si="7"/>
        <v>www.epfl.ch/labs/smal</v>
      </c>
      <c r="C50" s="1" t="str">
        <f t="shared" si="8"/>
        <v>labs/smal</v>
      </c>
      <c r="D50" t="s">
        <v>98</v>
      </c>
      <c r="F50" t="str">
        <f t="shared" si="6"/>
        <v>/srv/labs/www.epfl.ch/htdocs/labs/smal</v>
      </c>
      <c r="G50" t="s">
        <v>154</v>
      </c>
    </row>
    <row r="51" spans="1:7" ht="17" x14ac:dyDescent="0.25">
      <c r="A51" t="s">
        <v>47</v>
      </c>
      <c r="B51" t="str">
        <f t="shared" si="7"/>
        <v>www.epfl.ch/labs/stoan</v>
      </c>
      <c r="C51" s="1" t="str">
        <f t="shared" si="8"/>
        <v>labs/stoan</v>
      </c>
      <c r="D51" t="s">
        <v>99</v>
      </c>
      <c r="F51" t="str">
        <f t="shared" si="6"/>
        <v>/srv/labs/www.epfl.ch/htdocs/labs/stoan</v>
      </c>
      <c r="G51" t="s">
        <v>155</v>
      </c>
    </row>
    <row r="52" spans="1:7" ht="17" x14ac:dyDescent="0.25">
      <c r="A52" t="s">
        <v>7</v>
      </c>
      <c r="B52" t="str">
        <f t="shared" si="7"/>
        <v>www.epfl.ch/labs/unfold</v>
      </c>
      <c r="C52" s="1" t="str">
        <f t="shared" si="8"/>
        <v>labs/unfold</v>
      </c>
      <c r="D52" t="s">
        <v>100</v>
      </c>
      <c r="F52" t="str">
        <f t="shared" si="6"/>
        <v>/srv/labs/www.epfl.ch/htdocs/labs/unfold</v>
      </c>
      <c r="G52" t="s">
        <v>156</v>
      </c>
    </row>
    <row r="53" spans="1:7" ht="17" x14ac:dyDescent="0.25">
      <c r="A53" t="s">
        <v>26</v>
      </c>
      <c r="B53" t="str">
        <f t="shared" si="7"/>
        <v>www.epfl.ch/research/domains/ccmx</v>
      </c>
      <c r="C53" s="1" t="str">
        <f t="shared" si="8"/>
        <v>research/domains/ccmx</v>
      </c>
      <c r="D53" t="s">
        <v>73</v>
      </c>
      <c r="F53" t="str">
        <f t="shared" si="6"/>
        <v>/srv/labs/www.epfl.ch/htdocs/research/domains/ccmx</v>
      </c>
      <c r="G53" t="s">
        <v>157</v>
      </c>
    </row>
    <row r="54" spans="1:7" ht="17" x14ac:dyDescent="0.25">
      <c r="A54" t="s">
        <v>25</v>
      </c>
      <c r="B54" t="str">
        <f t="shared" si="7"/>
        <v>www.epfl.ch/research/domains/exaf</v>
      </c>
      <c r="C54" s="1" t="str">
        <f t="shared" si="8"/>
        <v>research/domains/exaf</v>
      </c>
      <c r="D54" t="s">
        <v>72</v>
      </c>
      <c r="F54" t="str">
        <f t="shared" si="6"/>
        <v>/srv/labs/www.epfl.ch/htdocs/research/domains/exaf</v>
      </c>
      <c r="G54" t="s">
        <v>158</v>
      </c>
    </row>
    <row r="55" spans="1:7" ht="17" x14ac:dyDescent="0.25">
      <c r="A55" t="s">
        <v>27</v>
      </c>
      <c r="B55" t="str">
        <f t="shared" si="7"/>
        <v>www.epfl.ch/schools/sb/research/iphys</v>
      </c>
      <c r="C55" s="1" t="str">
        <f t="shared" si="8"/>
        <v>schools/sb/research/iphys</v>
      </c>
      <c r="D55" t="s">
        <v>74</v>
      </c>
      <c r="F55" t="str">
        <f t="shared" si="6"/>
        <v>/srv/labs/www.epfl.ch/htdocs/schools/sb/research/iphys</v>
      </c>
      <c r="G55" t="s">
        <v>159</v>
      </c>
    </row>
    <row r="56" spans="1:7" ht="17" x14ac:dyDescent="0.25">
      <c r="A56" t="s">
        <v>29</v>
      </c>
      <c r="B56" t="str">
        <f t="shared" si="7"/>
        <v>www.epfl.ch/schools/sti/it</v>
      </c>
      <c r="C56" s="1" t="str">
        <f t="shared" si="8"/>
        <v>schools/sti/it</v>
      </c>
      <c r="D56" t="s">
        <v>76</v>
      </c>
      <c r="F56" t="str">
        <f t="shared" si="6"/>
        <v>/srv/labs/www.epfl.ch/htdocs/schools/sti/it</v>
      </c>
      <c r="G56" t="s">
        <v>160</v>
      </c>
    </row>
    <row r="57" spans="1:7" ht="17" x14ac:dyDescent="0.25">
      <c r="A57" t="s">
        <v>3</v>
      </c>
      <c r="B57" t="str">
        <f t="shared" si="7"/>
        <v>www.epfl.ch/schools/sv</v>
      </c>
      <c r="C57" s="1" t="str">
        <f t="shared" si="8"/>
        <v>schools/sv</v>
      </c>
      <c r="D57" t="s">
        <v>57</v>
      </c>
      <c r="F57" t="str">
        <f t="shared" si="6"/>
        <v>/srv/labs/www.epfl.ch/htdocs/schools/sv</v>
      </c>
      <c r="G57" t="s">
        <v>161</v>
      </c>
    </row>
  </sheetData>
  <sortState xmlns:xlrd2="http://schemas.microsoft.com/office/spreadsheetml/2017/richdata2" ref="A1:E61">
    <sortCondition ref="A1:A6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Gégory Daguerre</dc:creator>
  <cp:lastModifiedBy>Gégory Daguerre</cp:lastModifiedBy>
  <dcterms:created xsi:type="dcterms:W3CDTF">2023-09-29T09:40:17Z</dcterms:created>
  <dcterms:modified xsi:type="dcterms:W3CDTF">2023-10-04T12:28:03Z</dcterms:modified>
</cp:coreProperties>
</file>